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E8B63F6D-9A87-4D3F-A70B-9EE1B45AA4F5}" xr6:coauthVersionLast="36" xr6:coauthVersionMax="36" xr10:uidLastSave="{00000000-0000-0000-0000-000000000000}"/>
  <bookViews>
    <workbookView xWindow="11715" yWindow="0" windowWidth="2385" windowHeight="1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<sst xmlns="http://schemas.openxmlformats.org/spreadsheetml/2006/main" count="2957" uniqueCount="655">
  <si>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</si>
  <si>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</si>
  <si>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</si>
  <si>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</si>
  <si>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</si>
  <si>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</si>
  <si>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</si>
  <si>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</si>
  <si>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</si>
  <si>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</si>
  <si>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</si>
  <si>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</si>
  <si>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</si>
  <si>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</si>
  <si>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</si>
  <si>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</si>
  <si>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</si>
  <si>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</si>
  <si>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</si>
  <si>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</si>
  <si>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</si>
  <si>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</si>
  <si>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</si>
  <si>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</si>
  <si>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</si>
  <si>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</si>
  <si>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</si>
  <si>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</si>
  <si>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</si>
  <si>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</si>
  <si>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</si>
  <si>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</si>
  <si>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</si>
  <si>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</si>
  <si>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</si>
  <si>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</si>
  <si>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</si>
  <si>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</si>
  <si>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</si>
  <si>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</si>
  <si>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</si>
  <si>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</si>
  <si>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</si>
  <si>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</si>
  <si>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</si>
  <si>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</si>
  <si>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</si>
  <si>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</si>
  <si>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</si>
  <si>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</si>
  <si>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</si>
  <si>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</si>
  <si>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</si>
  <si>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</si>
  <si>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</si>
  <si>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</si>
  <si>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</si>
  <si>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</si>
  <si>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</si>
  <si>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</si>
  <si>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</si>
  <si>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</si>
  <si>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</si>
  <si>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</si>
  <si>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</si>
  <si>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</si>
  <si>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</si>
  <si>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</si>
  <si>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</si>
  <si>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</si>
  <si>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</si>
  <si>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</si>
  <si>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</si>
  <si>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</si>
  <si>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</si>
  <si>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</si>
  <si>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</si>
  <si>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</si>
  <si>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</si>
  <si>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</si>
  <si>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</si>
  <si>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</si>
  <si>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</si>
  <si>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</si>
  <si>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</si>
  <si>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</si>
  <si>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</si>
  <si>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</si>
  <si>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</si>
  <si>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</si>
  <si>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</si>
  <si>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</si>
  <si>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</si>
  <si>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</si>
  <si>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</si>
  <si>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</si>
  <si>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</si>
  <si>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</si>
  <si>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</si>
  <si>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</si>
  <si>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</si>
  <si>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</si>
  <si>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</si>
  <si>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</si>
  <si>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</si>
  <si>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</si>
  <si>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</si>
  <si>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</si>
  <si>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</si>
  <si>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</si>
  <si>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</si>
  <si>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</si>
  <si>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</si>
  <si>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</si>
  <si>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</si>
  <si>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</si>
  <si>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</si>
  <si>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</si>
  <si>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</si>
  <si>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</si>
  <si>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</si>
  <si>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</si>
  <si>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</si>
  <si>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</si>
  <si>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</si>
  <si>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</si>
  <si>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</si>
  <si>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</si>
  <si>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</si>
  <si>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</si>
  <si>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</si>
  <si>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</si>
  <si>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</si>
  <si>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</si>
  <si>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</si>
  <si>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</si>
  <si>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</si>
  <si>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</si>
  <si>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</si>
  <si>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</si>
  <si>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</si>
  <si>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</si>
  <si>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</si>
  <si>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</si>
  <si>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</si>
  <si>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</si>
  <si>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</si>
  <si>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</si>
  <si>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</si>
  <si>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</si>
  <si>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</si>
  <si>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</si>
  <si>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</si>
  <si>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</si>
  <si>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</si>
  <si>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</si>
  <si>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</si>
  <si>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</si>
  <si>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</si>
  <si>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</si>
  <si>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</si>
  <si>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</si>
  <si>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</si>
  <si>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</si>
  <si>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</si>
  <si>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</si>
  <si>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</si>
  <si>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</si>
  <si>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</si>
  <si>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</si>
  <si>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</si>
  <si>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</si>
  <si>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</si>
  <si>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</si>
  <si>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</si>
  <si>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</si>
  <si>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</si>
  <si>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</si>
  <si>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</si>
  <si>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</si>
  <si>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</si>
  <si>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</si>
  <si>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</si>
  <si>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</si>
  <si>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</si>
  <si>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</si>
  <si>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</si>
  <si>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</si>
  <si>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</si>
  <si>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</si>
  <si>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</si>
  <si>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</si>
  <si>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</si>
  <si>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</si>
  <si>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</si>
  <si>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</si>
  <si>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</si>
  <si>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</si>
  <si>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</si>
  <si>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</si>
  <si>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</si>
  <si>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</si>
  <si>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</si>
  <si>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</si>
  <si>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</si>
  <si>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</si>
  <si>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</si>
  <si>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</si>
  <si>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</si>
  <si>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</si>
  <si>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</si>
  <si>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</si>
  <si>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</si>
  <si>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</si>
  <si>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</si>
  <si>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</si>
  <si>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</si>
  <si>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</si>
  <si>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</si>
  <si>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</si>
  <si>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</si>
  <si>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</si>
  <si>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</si>
  <si>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</si>
  <si>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</si>
  <si>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</si>
  <si>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</si>
  <si>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</si>
  <si>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</si>
  <si>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</si>
  <si>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</si>
  <si>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</si>
  <si>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</si>
  <si>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</si>
  <si>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</si>
  <si>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</si>
  <si>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</si>
  <si>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</si>
  <si>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</si>
  <si>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</si>
  <si>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</si>
  <si>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</si>
  <si>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</si>
  <si>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</si>
  <si>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</si>
  <si>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</si>
  <si>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</si>
  <si>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</si>
  <si>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</si>
  <si>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</si>
  <si>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</si>
  <si>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</si>
  <si>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</si>
  <si>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</si>
  <si>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</si>
  <si>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</si>
  <si>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</si>
  <si>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</si>
  <si>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</si>
  <si>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</si>
  <si>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</si>
  <si>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</si>
  <si>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</si>
  <si>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</si>
  <si>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</si>
  <si>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</si>
  <si>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</si>
  <si>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</si>
  <si>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</si>
  <si>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</si>
  <si>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</si>
  <si>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</si>
  <si>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</si>
  <si>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</si>
  <si>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</si>
  <si>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</si>
  <si>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</si>
  <si>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</si>
  <si>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</si>
  <si>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</si>
  <si>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</si>
  <si>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</si>
  <si>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</si>
  <si>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</si>
  <si>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</si>
  <si>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</si>
  <si>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</si>
  <si>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</si>
  <si>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</si>
  <si>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</si>
  <si>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</si>
  <si>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</si>
  <si>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</si>
  <si>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</si>
  <si>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</si>
  <si>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</si>
  <si>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</si>
  <si>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</si>
  <si>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</si>
  <si>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</si>
  <si>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</si>
  <si>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</si>
  <si>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</si>
  <si>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</si>
  <si>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</si>
  <si>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</si>
  <si>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</si>
  <si>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</si>
  <si>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</si>
  <si>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</si>
  <si>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</si>
  <si>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</si>
  <si>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</si>
  <si>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</si>
  <si>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</si>
  <si>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</si>
  <si>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</si>
  <si>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</si>
  <si>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</si>
  <si>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</si>
  <si>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</si>
  <si>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</si>
  <si>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</si>
  <si>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</si>
  <si>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</si>
  <si>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</si>
  <si>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</si>
  <si>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</si>
  <si>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</si>
  <si>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</si>
  <si>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</si>
  <si>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</si>
  <si>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</si>
  <si>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</si>
  <si>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</si>
  <si>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</si>
  <si>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</si>
  <si>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</si>
  <si>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</si>
  <si>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</si>
  <si>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</si>
  <si>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</si>
  <si>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</si>
  <si>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</si>
  <si>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</si>
  <si>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</si>
  <si>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</si>
  <si>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</si>
  <si>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</si>
  <si>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</si>
  <si>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</si>
  <si>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</si>
  <si>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</si>
  <si>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</si>
  <si>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</si>
  <si>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</si>
  <si>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</si>
  <si>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</si>
  <si>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</si>
  <si>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</si>
  <si>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</si>
  <si>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</si>
  <si>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</si>
  <si>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</si>
  <si>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</si>
  <si>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</si>
  <si>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</si>
  <si>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</si>
  <si>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</si>
  <si>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</si>
  <si>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</si>
  <si>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</si>
  <si>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</si>
  <si>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</si>
  <si>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</si>
  <si>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</si>
  <si>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</si>
  <si>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</si>
  <si>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</si>
  <si>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</si>
  <si>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</si>
  <si>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</si>
  <si>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</si>
  <si>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</si>
  <si>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</si>
  <si>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</si>
  <si>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</si>
  <si>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</si>
  <si>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</si>
  <si>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</si>
  <si>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</si>
  <si>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</si>
  <si>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</si>
  <si>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</si>
  <si>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</si>
  <si>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</si>
  <si>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</si>
  <si>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</si>
  <si>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</si>
  <si>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</si>
  <si>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</si>
  <si>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</si>
  <si>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</si>
  <si>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</si>
  <si>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</si>
  <si>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</si>
  <si>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</si>
  <si>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</si>
  <si>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</si>
  <si>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</si>
  <si>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</si>
  <si>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</si>
  <si>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</si>
  <si>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</si>
  <si>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</si>
  <si>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</si>
  <si>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</si>
  <si>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</si>
  <si>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</si>
  <si>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</si>
  <si>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</si>
  <si>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</si>
  <si>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</si>
  <si>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</si>
  <si>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</si>
  <si>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</si>
  <si>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</si>
  <si>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</si>
  <si>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</si>
  <si>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</si>
  <si>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</si>
  <si>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</si>
  <si>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</si>
  <si>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</si>
  <si>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</si>
  <si>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</si>
  <si>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</si>
  <si>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</si>
  <si>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</si>
  <si>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</si>
  <si>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</si>
  <si>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</si>
  <si>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</si>
  <si>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</si>
  <si>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</si>
  <si>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</si>
  <si>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</si>
  <si>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</si>
  <si>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</si>
  <si>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</si>
  <si>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</si>
  <si>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</si>
  <si>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</si>
  <si>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</si>
  <si>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</si>
  <si>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</si>
  <si>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</si>
  <si>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</si>
  <si>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</si>
  <si>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</si>
  <si>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</si>
  <si>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</si>
  <si>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</si>
  <si>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</si>
  <si>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</si>
  <si>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</si>
  <si>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</si>
  <si>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</si>
  <si>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</si>
  <si>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</si>
  <si>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</si>
  <si>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</si>
  <si>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</si>
  <si>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</si>
  <si>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</si>
  <si>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</si>
  <si>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</si>
  <si>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</si>
  <si>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</si>
  <si>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</si>
  <si>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</si>
  <si>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</si>
  <si>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</si>
  <si>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</si>
  <si>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</si>
  <si>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</si>
  <si>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</si>
  <si>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</si>
  <si>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</si>
  <si>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</si>
  <si>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</si>
  <si>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</si>
  <si>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</si>
  <si>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</si>
  <si>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</si>
  <si>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</si>
  <si>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</si>
  <si>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</si>
  <si>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</si>
  <si>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</si>
  <si>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</si>
  <si>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</si>
  <si>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</si>
  <si>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</si>
  <si>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</si>
  <si>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</si>
  <si>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</si>
  <si>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</si>
  <si>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</si>
  <si>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</si>
  <si>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</si>
  <si>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</si>
  <si>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</si>
  <si>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</si>
  <si>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</si>
  <si>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</si>
  <si>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</si>
  <si>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</si>
  <si>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</si>
  <si>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</si>
  <si>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</si>
  <si>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</si>
  <si>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</si>
  <si>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</si>
  <si>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</si>
  <si>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</si>
  <si>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</si>
  <si>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</si>
  <si>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</si>
  <si>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</si>
  <si>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</si>
  <si>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</si>
  <si>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</si>
  <si>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</si>
  <si>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</si>
  <si>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</si>
  <si>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</si>
  <si>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</si>
  <si>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</si>
  <si>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</si>
  <si>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</si>
  <si>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</si>
  <si>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</si>
  <si>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</si>
  <si>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</si>
  <si>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</si>
  <si>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</si>
  <si>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</si>
  <si>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</si>
  <si>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</si>
  <si>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</si>
  <si>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</si>
  <si>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</si>
  <si>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</si>
  <si>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</si>
  <si>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</si>
  <si>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</si>
  <si>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</si>
  <si>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</si>
  <si>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</si>
  <si>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</si>
  <si>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</si>
  <si>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</si>
  <si>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</si>
  <si>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</si>
  <si>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</si>
  <si>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</si>
  <si>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</si>
  <si>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</si>
  <si>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</si>
  <si>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</si>
  <si>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</si>
  <si>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</si>
  <si>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</si>
  <si>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</si>
  <si>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phoneticPr fontId="5"/>
  </si>
  <si>
    <t>-</t>
    <phoneticPr fontId="5"/>
  </si>
  <si>
    <t>-</t>
    <phoneticPr fontId="5"/>
  </si>
  <si>
    <t>関係機関の情報セキュリティ人材育成
（大学等に対するサイバーセキュリティ人材育成研修の実施）</t>
    <phoneticPr fontId="5"/>
  </si>
  <si>
    <t>大臣官房政策課</t>
    <rPh sb="0" eb="4">
      <t>ダイジンカンボウ</t>
    </rPh>
    <rPh sb="4" eb="7">
      <t>セイサクカ</t>
    </rPh>
    <phoneticPr fontId="5"/>
  </si>
  <si>
    <t>大臣官房政策課</t>
    <rPh sb="0" eb="7">
      <t>ダイジンカンボウセイサクカ</t>
    </rPh>
    <phoneticPr fontId="5"/>
  </si>
  <si>
    <t>○</t>
    <phoneticPr fontId="5"/>
  </si>
  <si>
    <t>4-1  大学などにおける教育研究の質の向上</t>
    <phoneticPr fontId="5"/>
  </si>
  <si>
    <t>-</t>
    <phoneticPr fontId="5"/>
  </si>
  <si>
    <t>サイバーセキュリティ戦略（平成30年7月27日、閣議決定）
サイバーセキュリティ2019（令和元年5月23日、サイバーセキュリティ戦略本部決定）
大学等におけるサイバーセキュリティ対策等の強化について（通知）（令和元年5月24日）</t>
    <rPh sb="10" eb="12">
      <t>センリャク</t>
    </rPh>
    <rPh sb="13" eb="15">
      <t>ヘイセイ</t>
    </rPh>
    <rPh sb="17" eb="18">
      <t>ネン</t>
    </rPh>
    <rPh sb="19" eb="20">
      <t>ガツ</t>
    </rPh>
    <rPh sb="22" eb="23">
      <t>ニチ</t>
    </rPh>
    <rPh sb="24" eb="26">
      <t>カクギ</t>
    </rPh>
    <rPh sb="26" eb="28">
      <t>ケッテイ</t>
    </rPh>
    <rPh sb="45" eb="46">
      <t>レイ</t>
    </rPh>
    <rPh sb="46" eb="47">
      <t>ワ</t>
    </rPh>
    <rPh sb="47" eb="49">
      <t>ガンネン</t>
    </rPh>
    <rPh sb="50" eb="51">
      <t>ガツ</t>
    </rPh>
    <rPh sb="53" eb="54">
      <t>ニチ</t>
    </rPh>
    <rPh sb="65" eb="67">
      <t>センリャク</t>
    </rPh>
    <rPh sb="67" eb="69">
      <t>ホンブ</t>
    </rPh>
    <rPh sb="69" eb="71">
      <t>ケッテイ</t>
    </rPh>
    <rPh sb="73" eb="75">
      <t>ダイガク</t>
    </rPh>
    <rPh sb="75" eb="76">
      <t>トウ</t>
    </rPh>
    <rPh sb="90" eb="92">
      <t>タイサク</t>
    </rPh>
    <rPh sb="92" eb="93">
      <t>トウ</t>
    </rPh>
    <rPh sb="94" eb="96">
      <t>キョウカ</t>
    </rPh>
    <rPh sb="101" eb="103">
      <t>ツウチ</t>
    </rPh>
    <rPh sb="105" eb="106">
      <t>レイ</t>
    </rPh>
    <rPh sb="106" eb="107">
      <t>ワ</t>
    </rPh>
    <rPh sb="107" eb="109">
      <t>ガンネン</t>
    </rPh>
    <rPh sb="110" eb="111">
      <t>ガツ</t>
    </rPh>
    <rPh sb="113" eb="114">
      <t>ニチ</t>
    </rPh>
    <phoneticPr fontId="5"/>
  </si>
  <si>
    <t>○</t>
  </si>
  <si>
    <t>無</t>
  </si>
  <si>
    <t>サイバーセキュリティ基本法　第15条　第1項
（国は、中小企業者その他の民間事業者及び大学その他の教育研究機関が有する知的財産に関する情報が我が国の国際競争力の強化にとって重要であることに鑑み、これらの者が自発的に行うサイバーセキュリティに対する取組が促進されるよう、サイバーセキュリティの重要性に関する関心と理解の増進、サイバーセキュリティに関する相談に応じ、必要な情報の提供及び助言を行うことその他の必要な施策を講ずるものとする。）</t>
    <rPh sb="10" eb="13">
      <t>キホンホウ</t>
    </rPh>
    <rPh sb="14" eb="15">
      <t>ダイ</t>
    </rPh>
    <rPh sb="17" eb="18">
      <t>ジョウ</t>
    </rPh>
    <rPh sb="19" eb="20">
      <t>ダイ</t>
    </rPh>
    <rPh sb="21" eb="22">
      <t>コウ</t>
    </rPh>
    <phoneticPr fontId="5"/>
  </si>
  <si>
    <t>-</t>
    <phoneticPr fontId="5"/>
  </si>
  <si>
    <t>情報処理業務庁費</t>
    <phoneticPr fontId="5"/>
  </si>
  <si>
    <t>-</t>
    <phoneticPr fontId="5"/>
  </si>
  <si>
    <t>人</t>
    <rPh sb="0" eb="1">
      <t>ニン</t>
    </rPh>
    <phoneticPr fontId="5"/>
  </si>
  <si>
    <t>回</t>
    <rPh sb="0" eb="1">
      <t>カイ</t>
    </rPh>
    <phoneticPr fontId="5"/>
  </si>
  <si>
    <t>万円</t>
    <rPh sb="0" eb="1">
      <t>マン</t>
    </rPh>
    <rPh sb="1" eb="2">
      <t>エン</t>
    </rPh>
    <phoneticPr fontId="5"/>
  </si>
  <si>
    <t>サイバーセキュリティ・情報化推進室長　　竹田　和彦</t>
    <rPh sb="11" eb="17">
      <t>ジョウホウカスイシンシツ</t>
    </rPh>
    <rPh sb="17" eb="18">
      <t>チョウ</t>
    </rPh>
    <rPh sb="20" eb="22">
      <t>タケダ</t>
    </rPh>
    <rPh sb="23" eb="25">
      <t>カズヒコ</t>
    </rPh>
    <phoneticPr fontId="5"/>
  </si>
  <si>
    <t>大学や独法等の文部科学省関係機関のサイバーセキュリティ対策向上を目的としており、国民や社会のニーズを反映している。</t>
    <rPh sb="0" eb="2">
      <t>ダイガク</t>
    </rPh>
    <rPh sb="3" eb="5">
      <t>ドッポウ</t>
    </rPh>
    <rPh sb="5" eb="6">
      <t>トウ</t>
    </rPh>
    <rPh sb="7" eb="9">
      <t>モンブ</t>
    </rPh>
    <rPh sb="9" eb="12">
      <t>カガクショウ</t>
    </rPh>
    <rPh sb="12" eb="14">
      <t>カンケイ</t>
    </rPh>
    <rPh sb="14" eb="16">
      <t>キカン</t>
    </rPh>
    <rPh sb="27" eb="29">
      <t>タイサク</t>
    </rPh>
    <rPh sb="29" eb="31">
      <t>コウジョウ</t>
    </rPh>
    <rPh sb="32" eb="34">
      <t>モクテキ</t>
    </rPh>
    <rPh sb="40" eb="42">
      <t>コクミン</t>
    </rPh>
    <rPh sb="43" eb="45">
      <t>シャカイ</t>
    </rPh>
    <rPh sb="50" eb="52">
      <t>ハンエイ</t>
    </rPh>
    <phoneticPr fontId="5"/>
  </si>
  <si>
    <t>有</t>
  </si>
  <si>
    <t>‐</t>
  </si>
  <si>
    <t>仕様書の見直しや価格交渉を実施することでコスト削減に努めるとともに、入札公告日数を極力多く確保するよう努めている。</t>
    <rPh sb="0" eb="3">
      <t>シヨウショ</t>
    </rPh>
    <rPh sb="4" eb="6">
      <t>ミナオ</t>
    </rPh>
    <rPh sb="8" eb="10">
      <t>カカク</t>
    </rPh>
    <rPh sb="10" eb="12">
      <t>コウショウ</t>
    </rPh>
    <rPh sb="13" eb="15">
      <t>ジッシ</t>
    </rPh>
    <rPh sb="23" eb="25">
      <t>サクゲン</t>
    </rPh>
    <rPh sb="26" eb="27">
      <t>ツト</t>
    </rPh>
    <rPh sb="34" eb="36">
      <t>ニュウサツ</t>
    </rPh>
    <rPh sb="36" eb="38">
      <t>コウコク</t>
    </rPh>
    <rPh sb="38" eb="40">
      <t>ニッスウ</t>
    </rPh>
    <rPh sb="41" eb="43">
      <t>キョクリョク</t>
    </rPh>
    <rPh sb="43" eb="44">
      <t>オオ</t>
    </rPh>
    <rPh sb="45" eb="47">
      <t>カクホ</t>
    </rPh>
    <rPh sb="51" eb="52">
      <t>ツト</t>
    </rPh>
    <phoneticPr fontId="5"/>
  </si>
  <si>
    <t>経費の効率的使用に努めていると認められる。</t>
    <rPh sb="0" eb="2">
      <t>ケイヒ</t>
    </rPh>
    <rPh sb="3" eb="5">
      <t>コウリツ</t>
    </rPh>
    <rPh sb="5" eb="6">
      <t>テキ</t>
    </rPh>
    <rPh sb="6" eb="8">
      <t>シヨウ</t>
    </rPh>
    <rPh sb="9" eb="10">
      <t>ツト</t>
    </rPh>
    <rPh sb="15" eb="16">
      <t>ミト</t>
    </rPh>
    <phoneticPr fontId="5"/>
  </si>
  <si>
    <t>-</t>
    <phoneticPr fontId="5"/>
  </si>
  <si>
    <t>執行額／受講者数　　　　　　　　　　　　　　</t>
    <rPh sb="0" eb="2">
      <t>シッコウ</t>
    </rPh>
    <rPh sb="2" eb="3">
      <t>ガク</t>
    </rPh>
    <rPh sb="4" eb="7">
      <t>ジュコウシャ</t>
    </rPh>
    <rPh sb="7" eb="8">
      <t>スウ</t>
    </rPh>
    <phoneticPr fontId="5"/>
  </si>
  <si>
    <t>執行額／実施日数　</t>
    <rPh sb="0" eb="2">
      <t>シッコウ</t>
    </rPh>
    <rPh sb="2" eb="3">
      <t>ガク</t>
    </rPh>
    <rPh sb="4" eb="6">
      <t>ジッシ</t>
    </rPh>
    <rPh sb="6" eb="8">
      <t>ニッスウ</t>
    </rPh>
    <phoneticPr fontId="5"/>
  </si>
  <si>
    <t>各大学のサイバーセキュリティ対策等について意見交換・情報共有を促進すること</t>
    <rPh sb="0" eb="3">
      <t>カクダイガク</t>
    </rPh>
    <rPh sb="14" eb="16">
      <t>タイサク</t>
    </rPh>
    <rPh sb="16" eb="17">
      <t>トウ</t>
    </rPh>
    <rPh sb="21" eb="23">
      <t>イケン</t>
    </rPh>
    <rPh sb="23" eb="25">
      <t>コウカン</t>
    </rPh>
    <rPh sb="26" eb="28">
      <t>ジョウホウ</t>
    </rPh>
    <rPh sb="28" eb="30">
      <t>キョウユウ</t>
    </rPh>
    <rPh sb="31" eb="33">
      <t>ソクシン</t>
    </rPh>
    <phoneticPr fontId="5"/>
  </si>
  <si>
    <t>％</t>
    <phoneticPr fontId="5"/>
  </si>
  <si>
    <t>文部科学省関係機関に対する各層別研修及び実践的な訓練・演習の受講者数</t>
    <rPh sb="0" eb="2">
      <t>モンブ</t>
    </rPh>
    <rPh sb="2" eb="5">
      <t>カガクショウ</t>
    </rPh>
    <rPh sb="5" eb="7">
      <t>カンケイ</t>
    </rPh>
    <rPh sb="7" eb="9">
      <t>キカン</t>
    </rPh>
    <rPh sb="10" eb="11">
      <t>タイ</t>
    </rPh>
    <rPh sb="30" eb="33">
      <t>ジュコウシャ</t>
    </rPh>
    <rPh sb="33" eb="34">
      <t>スウ</t>
    </rPh>
    <phoneticPr fontId="5"/>
  </si>
  <si>
    <t>文部科学省関係機関に対する各層別研修及び実践的な訓練・演習の実施日数</t>
    <rPh sb="30" eb="32">
      <t>ジッシ</t>
    </rPh>
    <rPh sb="32" eb="34">
      <t>ニッスウ</t>
    </rPh>
    <phoneticPr fontId="5"/>
  </si>
  <si>
    <t>万円/回</t>
    <rPh sb="0" eb="1">
      <t>マン</t>
    </rPh>
    <rPh sb="1" eb="2">
      <t>エン</t>
    </rPh>
    <rPh sb="3" eb="4">
      <t>カイ</t>
    </rPh>
    <phoneticPr fontId="5"/>
  </si>
  <si>
    <t>万円/人</t>
    <rPh sb="0" eb="1">
      <t>マン</t>
    </rPh>
    <rPh sb="1" eb="2">
      <t>エン</t>
    </rPh>
    <rPh sb="3" eb="4">
      <t>ニン</t>
    </rPh>
    <phoneticPr fontId="5"/>
  </si>
  <si>
    <t>3300/1200</t>
    <phoneticPr fontId="5"/>
  </si>
  <si>
    <t>3300/39</t>
    <phoneticPr fontId="5"/>
  </si>
  <si>
    <t>3555.9/19</t>
    <phoneticPr fontId="5"/>
  </si>
  <si>
    <t>3555.9/490</t>
    <phoneticPr fontId="5"/>
  </si>
  <si>
    <t>伊藤忠テクノソリューションズ株式会社</t>
    <rPh sb="0" eb="3">
      <t>イトウチュウ</t>
    </rPh>
    <rPh sb="14" eb="18">
      <t>カブシキガイシャ</t>
    </rPh>
    <phoneticPr fontId="5"/>
  </si>
  <si>
    <t>国立研究開発法人情報通信研究機構</t>
    <phoneticPr fontId="5"/>
  </si>
  <si>
    <t>国立大学法人、独立行政法人等を対象とした各層別研修の実施</t>
    <phoneticPr fontId="5"/>
  </si>
  <si>
    <t>国立大学法人等を対象とした実践的サイバー防御演習の実施</t>
    <phoneticPr fontId="5"/>
  </si>
  <si>
    <t>演習環境の構築、演習の実施等</t>
    <phoneticPr fontId="5"/>
  </si>
  <si>
    <t>日本電気株式会社</t>
    <rPh sb="0" eb="2">
      <t>ニホン</t>
    </rPh>
    <rPh sb="2" eb="4">
      <t>デンキ</t>
    </rPh>
    <rPh sb="4" eb="8">
      <t>カブシキガイシャ</t>
    </rPh>
    <phoneticPr fontId="5"/>
  </si>
  <si>
    <t>国立大学法人等における教育・訓練の実施状況
（「サイバーセキュリティ2019」より）</t>
    <rPh sb="0" eb="2">
      <t>コクリツ</t>
    </rPh>
    <rPh sb="2" eb="4">
      <t>ダイガク</t>
    </rPh>
    <rPh sb="4" eb="6">
      <t>ホウジン</t>
    </rPh>
    <rPh sb="6" eb="7">
      <t>トウ</t>
    </rPh>
    <rPh sb="11" eb="13">
      <t>キョウイク</t>
    </rPh>
    <rPh sb="14" eb="16">
      <t>クンレン</t>
    </rPh>
    <rPh sb="17" eb="19">
      <t>ジッシ</t>
    </rPh>
    <rPh sb="19" eb="21">
      <t>ジョウキョウ</t>
    </rPh>
    <phoneticPr fontId="5"/>
  </si>
  <si>
    <t>国立大学法人等における自己点検の実施状況
（「サイバーセキュリティ2019」より）</t>
    <rPh sb="0" eb="2">
      <t>コクリツ</t>
    </rPh>
    <rPh sb="2" eb="4">
      <t>ダイガク</t>
    </rPh>
    <rPh sb="4" eb="6">
      <t>ホウジン</t>
    </rPh>
    <rPh sb="6" eb="7">
      <t>トウ</t>
    </rPh>
    <rPh sb="11" eb="13">
      <t>ジコ</t>
    </rPh>
    <rPh sb="13" eb="15">
      <t>テンケン</t>
    </rPh>
    <rPh sb="16" eb="18">
      <t>ジッシ</t>
    </rPh>
    <rPh sb="18" eb="20">
      <t>ジョウキョウ</t>
    </rPh>
    <phoneticPr fontId="5"/>
  </si>
  <si>
    <t>国立大学法人等における情報セキュリティ監査の実施状況
（「サイバーセキュリティ2019」より）</t>
    <rPh sb="11" eb="13">
      <t>ジョウホウ</t>
    </rPh>
    <rPh sb="19" eb="21">
      <t>カンサ</t>
    </rPh>
    <rPh sb="22" eb="24">
      <t>ジッシ</t>
    </rPh>
    <rPh sb="24" eb="26">
      <t>ジョウキョウ</t>
    </rPh>
    <phoneticPr fontId="5"/>
  </si>
  <si>
    <t>国立大学法人等における情報セキュリティ対策の見直しの必要の有無の確認状況
（「サイバーセキュリティ2019」より）</t>
    <rPh sb="11" eb="13">
      <t>ジョウホウ</t>
    </rPh>
    <rPh sb="19" eb="21">
      <t>タイサク</t>
    </rPh>
    <rPh sb="22" eb="24">
      <t>ミナオ</t>
    </rPh>
    <rPh sb="26" eb="28">
      <t>ヒツヨウ</t>
    </rPh>
    <rPh sb="29" eb="31">
      <t>ウム</t>
    </rPh>
    <rPh sb="32" eb="34">
      <t>カクニン</t>
    </rPh>
    <rPh sb="34" eb="36">
      <t>ジョウキョウ</t>
    </rPh>
    <phoneticPr fontId="5"/>
  </si>
  <si>
    <t>各層別研修後に実施したアンケートの集計結果</t>
    <rPh sb="0" eb="2">
      <t>カクソウ</t>
    </rPh>
    <rPh sb="2" eb="3">
      <t>ベツ</t>
    </rPh>
    <phoneticPr fontId="5"/>
  </si>
  <si>
    <t>各層別研修後に実施したアンケートの集計結果</t>
    <rPh sb="0" eb="2">
      <t>カクソウ</t>
    </rPh>
    <rPh sb="2" eb="3">
      <t>ベツ</t>
    </rPh>
    <rPh sb="3" eb="5">
      <t>ケンシュウ</t>
    </rPh>
    <rPh sb="5" eb="6">
      <t>ゴ</t>
    </rPh>
    <rPh sb="7" eb="9">
      <t>ジッシ</t>
    </rPh>
    <rPh sb="17" eb="19">
      <t>シュウケイ</t>
    </rPh>
    <rPh sb="19" eb="21">
      <t>ケッカ</t>
    </rPh>
    <phoneticPr fontId="5"/>
  </si>
  <si>
    <t>役務</t>
    <rPh sb="0" eb="2">
      <t>エキム</t>
    </rPh>
    <phoneticPr fontId="5"/>
  </si>
  <si>
    <t>研修実施内容作成、研修実施等</t>
    <rPh sb="0" eb="2">
      <t>ケンシュウ</t>
    </rPh>
    <rPh sb="2" eb="4">
      <t>ジッシ</t>
    </rPh>
    <rPh sb="4" eb="6">
      <t>ナイヨウ</t>
    </rPh>
    <rPh sb="6" eb="8">
      <t>サクセイ</t>
    </rPh>
    <rPh sb="9" eb="11">
      <t>ケンシュウ</t>
    </rPh>
    <rPh sb="11" eb="13">
      <t>ジッシ</t>
    </rPh>
    <rPh sb="13" eb="14">
      <t>トウ</t>
    </rPh>
    <phoneticPr fontId="5"/>
  </si>
  <si>
    <t>A.　伊藤忠テクノソリューションズ株式会社</t>
    <phoneticPr fontId="5"/>
  </si>
  <si>
    <t>B.　国立研究開発法人情報通信研究機構</t>
    <phoneticPr fontId="5"/>
  </si>
  <si>
    <t>C.　日本電気株式会社</t>
    <phoneticPr fontId="5"/>
  </si>
  <si>
    <t>一般管理費</t>
    <rPh sb="0" eb="2">
      <t>イッパン</t>
    </rPh>
    <rPh sb="2" eb="5">
      <t>カンリヒ</t>
    </rPh>
    <phoneticPr fontId="5"/>
  </si>
  <si>
    <t>会場関係費</t>
    <rPh sb="0" eb="2">
      <t>カイジョウ</t>
    </rPh>
    <rPh sb="2" eb="5">
      <t>カンケイヒ</t>
    </rPh>
    <phoneticPr fontId="5"/>
  </si>
  <si>
    <t>演習の実施（シナリオ作成）</t>
    <rPh sb="0" eb="2">
      <t>エンシュウ</t>
    </rPh>
    <rPh sb="3" eb="5">
      <t>ジッシ</t>
    </rPh>
    <rPh sb="10" eb="12">
      <t>サクセイ</t>
    </rPh>
    <phoneticPr fontId="5"/>
  </si>
  <si>
    <t>演習の実施（運営、実施）</t>
    <phoneticPr fontId="5"/>
  </si>
  <si>
    <t>サイバーセキュリティ戦略において、「国が積極的に支援することが重要である」とされていることを踏まえ実施する、国費投入の必要性の高い事業である。</t>
    <rPh sb="10" eb="12">
      <t>センリャク</t>
    </rPh>
    <rPh sb="18" eb="19">
      <t>クニ</t>
    </rPh>
    <rPh sb="20" eb="23">
      <t>セッキョクテキ</t>
    </rPh>
    <rPh sb="24" eb="26">
      <t>シエン</t>
    </rPh>
    <rPh sb="31" eb="33">
      <t>ジュウヨウ</t>
    </rPh>
    <rPh sb="46" eb="47">
      <t>フ</t>
    </rPh>
    <rPh sb="49" eb="51">
      <t>ジッシ</t>
    </rPh>
    <rPh sb="54" eb="56">
      <t>コクヒ</t>
    </rPh>
    <rPh sb="56" eb="58">
      <t>トウニュウ</t>
    </rPh>
    <rPh sb="59" eb="62">
      <t>ヒツヨウセイ</t>
    </rPh>
    <rPh sb="63" eb="64">
      <t>タカ</t>
    </rPh>
    <rPh sb="65" eb="67">
      <t>ジギョウ</t>
    </rPh>
    <phoneticPr fontId="5"/>
  </si>
  <si>
    <t>サイバーセキュリティ戦略において、その重要性が明記されるなど、政策の優先度が極めて高い事業である。</t>
    <rPh sb="19" eb="22">
      <t>ジュウヨウセイ</t>
    </rPh>
    <rPh sb="23" eb="25">
      <t>メイキ</t>
    </rPh>
    <rPh sb="31" eb="33">
      <t>セイサク</t>
    </rPh>
    <rPh sb="34" eb="37">
      <t>ユウセンド</t>
    </rPh>
    <rPh sb="38" eb="39">
      <t>キワ</t>
    </rPh>
    <rPh sb="41" eb="42">
      <t>タカ</t>
    </rPh>
    <rPh sb="43" eb="45">
      <t>ジギョウ</t>
    </rPh>
    <phoneticPr fontId="5"/>
  </si>
  <si>
    <t>サイバーセキュリティ戦略において、「国が積極的に支援することが重要である」とされていることを踏まえ実施する、国費投入の必要性の高い事業である。</t>
    <phoneticPr fontId="5"/>
  </si>
  <si>
    <t>調達に当たり、仕様書の検討の段階で費目・使途について検討を行い真に必要なもののみを計上している。</t>
    <rPh sb="0" eb="2">
      <t>チョウタツ</t>
    </rPh>
    <rPh sb="3" eb="4">
      <t>ア</t>
    </rPh>
    <rPh sb="7" eb="10">
      <t>シヨウショ</t>
    </rPh>
    <rPh sb="11" eb="13">
      <t>ケントウ</t>
    </rPh>
    <rPh sb="14" eb="16">
      <t>ダンカイ</t>
    </rPh>
    <rPh sb="17" eb="19">
      <t>ヒモク</t>
    </rPh>
    <rPh sb="20" eb="22">
      <t>シト</t>
    </rPh>
    <rPh sb="26" eb="28">
      <t>ケントウ</t>
    </rPh>
    <rPh sb="29" eb="30">
      <t>オコナ</t>
    </rPh>
    <rPh sb="31" eb="32">
      <t>シン</t>
    </rPh>
    <rPh sb="33" eb="35">
      <t>ヒツヨウ</t>
    </rPh>
    <rPh sb="41" eb="43">
      <t>ケイジョウ</t>
    </rPh>
    <phoneticPr fontId="5"/>
  </si>
  <si>
    <t>リスクマネジメントや事案対応に係る人材の能力や知識の向上</t>
    <rPh sb="10" eb="12">
      <t>ジアン</t>
    </rPh>
    <rPh sb="12" eb="14">
      <t>タイオウ</t>
    </rPh>
    <rPh sb="15" eb="16">
      <t>カカ</t>
    </rPh>
    <rPh sb="17" eb="19">
      <t>ジンザイ</t>
    </rPh>
    <rPh sb="20" eb="22">
      <t>ノウリョク</t>
    </rPh>
    <rPh sb="23" eb="25">
      <t>チシキ</t>
    </rPh>
    <rPh sb="26" eb="28">
      <t>コウジョウ</t>
    </rPh>
    <phoneticPr fontId="5"/>
  </si>
  <si>
    <t>成果物である実施報告書等について、次年度調達の検討に当たり十分に活用されている。</t>
    <rPh sb="0" eb="3">
      <t>セイカブツ</t>
    </rPh>
    <rPh sb="6" eb="8">
      <t>ジッシ</t>
    </rPh>
    <rPh sb="8" eb="10">
      <t>ホウコク</t>
    </rPh>
    <rPh sb="10" eb="11">
      <t>ショ</t>
    </rPh>
    <rPh sb="11" eb="12">
      <t>トウ</t>
    </rPh>
    <rPh sb="17" eb="20">
      <t>ジネンド</t>
    </rPh>
    <rPh sb="20" eb="22">
      <t>チョウタツ</t>
    </rPh>
    <rPh sb="23" eb="25">
      <t>ケントウ</t>
    </rPh>
    <rPh sb="26" eb="27">
      <t>ア</t>
    </rPh>
    <rPh sb="29" eb="31">
      <t>ジュウブン</t>
    </rPh>
    <rPh sb="32" eb="34">
      <t>カツヨウ</t>
    </rPh>
    <phoneticPr fontId="5"/>
  </si>
  <si>
    <t>研修全体について、今後の業務に活かせると回答した割合</t>
    <rPh sb="0" eb="2">
      <t>ケンシュウ</t>
    </rPh>
    <rPh sb="2" eb="4">
      <t>ゼンタイ</t>
    </rPh>
    <rPh sb="9" eb="11">
      <t>コンゴ</t>
    </rPh>
    <rPh sb="12" eb="14">
      <t>ギョウム</t>
    </rPh>
    <rPh sb="15" eb="16">
      <t>イ</t>
    </rPh>
    <rPh sb="20" eb="22">
      <t>カイトウ</t>
    </rPh>
    <rPh sb="24" eb="26">
      <t>ワリアイ</t>
    </rPh>
    <phoneticPr fontId="5"/>
  </si>
  <si>
    <t>ワークショップについて、今後の業務に活かせると回答した割合</t>
    <rPh sb="12" eb="14">
      <t>コンゴ</t>
    </rPh>
    <rPh sb="15" eb="17">
      <t>ギョウム</t>
    </rPh>
    <rPh sb="18" eb="19">
      <t>イ</t>
    </rPh>
    <rPh sb="23" eb="25">
      <t>カイトウ</t>
    </rPh>
    <rPh sb="27" eb="29">
      <t>ワリアイ</t>
    </rPh>
    <phoneticPr fontId="5"/>
  </si>
  <si>
    <t>本事業は、独立行政法人や大学等の文部科学省関係機関に対して、リスクマネジメントや事案対応に関する各層別研修及び実践的な訓練・演習を実施することにより、大学等における自律的かつ組織的なサイバーセキュリティ対策等の強化のための取組を促進することを目的としている。</t>
    <rPh sb="16" eb="18">
      <t>モンブ</t>
    </rPh>
    <rPh sb="18" eb="21">
      <t>カガクショウ</t>
    </rPh>
    <rPh sb="21" eb="23">
      <t>カンケイ</t>
    </rPh>
    <rPh sb="23" eb="25">
      <t>キカン</t>
    </rPh>
    <rPh sb="40" eb="42">
      <t>ジアン</t>
    </rPh>
    <rPh sb="75" eb="77">
      <t>ダイガク</t>
    </rPh>
    <rPh sb="77" eb="78">
      <t>トウ</t>
    </rPh>
    <rPh sb="121" eb="123">
      <t>モクテキ</t>
    </rPh>
    <phoneticPr fontId="5"/>
  </si>
  <si>
    <t>文部科学省関係機関におけるセキュリティ人材を育成するため、CISO、戦略マネジメント層、CSIRT担当者、情報セキュリティ監査担当者等を対象とした各層別研修や実践的な訓練・演習を実施する。</t>
    <phoneticPr fontId="5"/>
  </si>
  <si>
    <t>事業を計画するに当たっては、事前に複数の業者の見積もりを取得するなど、適正なコスト水準になるように努めている。</t>
    <rPh sb="0" eb="2">
      <t>ジギョウ</t>
    </rPh>
    <rPh sb="3" eb="5">
      <t>ケイカク</t>
    </rPh>
    <rPh sb="8" eb="9">
      <t>ア</t>
    </rPh>
    <rPh sb="14" eb="16">
      <t>ジゼン</t>
    </rPh>
    <rPh sb="17" eb="19">
      <t>フクスウ</t>
    </rPh>
    <rPh sb="20" eb="22">
      <t>ギョウシャ</t>
    </rPh>
    <rPh sb="23" eb="25">
      <t>ミツ</t>
    </rPh>
    <rPh sb="28" eb="30">
      <t>シュトク</t>
    </rPh>
    <rPh sb="35" eb="37">
      <t>テキセイ</t>
    </rPh>
    <rPh sb="41" eb="43">
      <t>スイジュン</t>
    </rPh>
    <rPh sb="49" eb="50">
      <t>ツト</t>
    </rPh>
    <phoneticPr fontId="5"/>
  </si>
  <si>
    <t>※予備費等：文部科学省本省一般行政に必要な経費（情報処理業務庁費）より補てんした額を記載。
※金額は単位未満四捨五入して記載していることから、合計が一致しない場合がある</t>
    <rPh sb="1" eb="4">
      <t>ヨビヒ</t>
    </rPh>
    <rPh sb="4" eb="5">
      <t>トウ</t>
    </rPh>
    <rPh sb="24" eb="26">
      <t>ジョウホウ</t>
    </rPh>
    <rPh sb="26" eb="28">
      <t>ショリ</t>
    </rPh>
    <rPh sb="28" eb="30">
      <t>ギョウム</t>
    </rPh>
    <rPh sb="30" eb="32">
      <t>チョウヒ</t>
    </rPh>
    <rPh sb="35" eb="36">
      <t>ホ</t>
    </rPh>
    <rPh sb="40" eb="41">
      <t>ガク</t>
    </rPh>
    <rPh sb="42" eb="44">
      <t>キサイ</t>
    </rPh>
    <phoneticPr fontId="5"/>
  </si>
  <si>
    <t>成果目標であるセキュリティ人材の能力向上等について、当初の目標の通りの実績をおおむね達成している。</t>
    <rPh sb="0" eb="2">
      <t>セイカ</t>
    </rPh>
    <rPh sb="2" eb="4">
      <t>モクヒョウ</t>
    </rPh>
    <rPh sb="13" eb="15">
      <t>ジンザイ</t>
    </rPh>
    <rPh sb="16" eb="18">
      <t>ノウリョク</t>
    </rPh>
    <rPh sb="18" eb="20">
      <t>コウジョウ</t>
    </rPh>
    <rPh sb="20" eb="21">
      <t>トウ</t>
    </rPh>
    <rPh sb="26" eb="28">
      <t>トウショ</t>
    </rPh>
    <rPh sb="29" eb="31">
      <t>モクヒョウ</t>
    </rPh>
    <rPh sb="32" eb="33">
      <t>トオ</t>
    </rPh>
    <rPh sb="35" eb="37">
      <t>ジッセキ</t>
    </rPh>
    <rPh sb="42" eb="44">
      <t>タッセイ</t>
    </rPh>
    <phoneticPr fontId="5"/>
  </si>
  <si>
    <t>活動指標である受講人数及び受講回数について、当初の目標の通りの実績をおおむね達成している。</t>
    <rPh sb="0" eb="2">
      <t>カツドウ</t>
    </rPh>
    <rPh sb="2" eb="4">
      <t>シヒョウ</t>
    </rPh>
    <rPh sb="7" eb="9">
      <t>ジュコウ</t>
    </rPh>
    <rPh sb="9" eb="11">
      <t>ニンズウ</t>
    </rPh>
    <rPh sb="11" eb="12">
      <t>オヨ</t>
    </rPh>
    <rPh sb="13" eb="15">
      <t>ジュコウ</t>
    </rPh>
    <rPh sb="15" eb="17">
      <t>カイスウ</t>
    </rPh>
    <phoneticPr fontId="5"/>
  </si>
  <si>
    <t>-</t>
    <phoneticPr fontId="5"/>
  </si>
  <si>
    <t>-</t>
    <phoneticPr fontId="5"/>
  </si>
  <si>
    <t>大学等における安全・安心な教育・研究環境を確保するため、リスクマネジメントや事案対応に関する各層別研修及び実践的な訓練・演習を実施することにより、大学等における自律的かつ組織的なサイバーセキュリティ対策等の強化のための取組を促進し、上位施策である大学などにおける教育研究の質の向上に寄与する。</t>
    <rPh sb="117" eb="118">
      <t>セ</t>
    </rPh>
    <rPh sb="118" eb="119">
      <t>サク</t>
    </rPh>
    <rPh sb="122" eb="124">
      <t>ダイガク</t>
    </rPh>
    <rPh sb="130" eb="132">
      <t>キョウイク</t>
    </rPh>
    <rPh sb="132" eb="134">
      <t>ケンキュウ</t>
    </rPh>
    <rPh sb="135" eb="136">
      <t>シツ</t>
    </rPh>
    <rPh sb="137" eb="139">
      <t>コウジョウ</t>
    </rPh>
    <rPh sb="140" eb="142">
      <t>キヨ</t>
    </rPh>
    <phoneticPr fontId="5"/>
  </si>
  <si>
    <t>・本事業は、サイバーセキュリティ戦略において、「国が支援することが重要である」とされていることを踏まえ実施する事業である。
・一者競争契約による支出のうち一者応札となった契約があったので、今後はいかに一者応札にならないよう実施するかが課題となっている。</t>
    <rPh sb="1" eb="2">
      <t>ホン</t>
    </rPh>
    <rPh sb="2" eb="4">
      <t>ジギョウ</t>
    </rPh>
    <rPh sb="16" eb="18">
      <t>センリャク</t>
    </rPh>
    <rPh sb="24" eb="25">
      <t>クニ</t>
    </rPh>
    <rPh sb="26" eb="28">
      <t>シエン</t>
    </rPh>
    <rPh sb="33" eb="35">
      <t>ジュウヨウ</t>
    </rPh>
    <rPh sb="48" eb="49">
      <t>フ</t>
    </rPh>
    <rPh sb="51" eb="53">
      <t>ジッシ</t>
    </rPh>
    <rPh sb="55" eb="57">
      <t>ジギョウ</t>
    </rPh>
    <rPh sb="63" eb="65">
      <t>イッシャ</t>
    </rPh>
    <rPh sb="65" eb="67">
      <t>キョウソウ</t>
    </rPh>
    <rPh sb="67" eb="69">
      <t>ケイヤク</t>
    </rPh>
    <rPh sb="72" eb="74">
      <t>シシュツ</t>
    </rPh>
    <rPh sb="77" eb="79">
      <t>イッシャ</t>
    </rPh>
    <rPh sb="79" eb="81">
      <t>オウサツ</t>
    </rPh>
    <rPh sb="85" eb="87">
      <t>ケイヤク</t>
    </rPh>
    <rPh sb="94" eb="96">
      <t>コンゴ</t>
    </rPh>
    <rPh sb="100" eb="102">
      <t>イッシャ</t>
    </rPh>
    <rPh sb="102" eb="104">
      <t>オウサツ</t>
    </rPh>
    <rPh sb="111" eb="113">
      <t>ジッシ</t>
    </rPh>
    <rPh sb="117" eb="119">
      <t>カダイ</t>
    </rPh>
    <phoneticPr fontId="5"/>
  </si>
  <si>
    <t>・事業の重要性を鑑み、効率的かつ効果的な事業の実施に努め、事業目的を達成できるよう適切な執行管理を行う。
・今後は、支出先の選定に当たり、十分な公告期間を確保するなど、競争性の確保に努める。</t>
    <rPh sb="1" eb="3">
      <t>ジギョウ</t>
    </rPh>
    <rPh sb="4" eb="7">
      <t>ジュウヨウセイ</t>
    </rPh>
    <rPh sb="8" eb="9">
      <t>カンガ</t>
    </rPh>
    <rPh sb="11" eb="14">
      <t>コウリツテキ</t>
    </rPh>
    <rPh sb="16" eb="19">
      <t>コウカテキ</t>
    </rPh>
    <rPh sb="20" eb="22">
      <t>ジギョウ</t>
    </rPh>
    <rPh sb="23" eb="25">
      <t>ジッシ</t>
    </rPh>
    <rPh sb="26" eb="27">
      <t>ツト</t>
    </rPh>
    <rPh sb="29" eb="31">
      <t>ジギョウ</t>
    </rPh>
    <rPh sb="31" eb="33">
      <t>モクテキ</t>
    </rPh>
    <rPh sb="34" eb="36">
      <t>タッセイ</t>
    </rPh>
    <rPh sb="41" eb="43">
      <t>テキセツ</t>
    </rPh>
    <rPh sb="44" eb="46">
      <t>シッコウ</t>
    </rPh>
    <rPh sb="46" eb="48">
      <t>カンリ</t>
    </rPh>
    <rPh sb="49" eb="50">
      <t>オコナ</t>
    </rPh>
    <rPh sb="58" eb="60">
      <t>シシュツ</t>
    </rPh>
    <rPh sb="60" eb="61">
      <t>サキ</t>
    </rPh>
    <rPh sb="62" eb="64">
      <t>センテイ</t>
    </rPh>
    <rPh sb="65" eb="66">
      <t>ア</t>
    </rPh>
    <rPh sb="72" eb="74">
      <t>コウコク</t>
    </rPh>
    <phoneticPr fontId="5"/>
  </si>
  <si>
    <t>見積りを複数者から入手した上で、一般競争入札により選定している。今後は、支出先の選定に当たり、十分な公告期間を確保するなど、競争性の確保に努める。</t>
    <rPh sb="0" eb="2">
      <t>ミツ</t>
    </rPh>
    <rPh sb="4" eb="6">
      <t>フクスウ</t>
    </rPh>
    <rPh sb="6" eb="7">
      <t>シャ</t>
    </rPh>
    <rPh sb="9" eb="11">
      <t>ニュウシュ</t>
    </rPh>
    <rPh sb="13" eb="14">
      <t>ウエ</t>
    </rPh>
    <rPh sb="16" eb="18">
      <t>イッパン</t>
    </rPh>
    <rPh sb="18" eb="20">
      <t>キョウソウ</t>
    </rPh>
    <rPh sb="20" eb="22">
      <t>ニュウサツ</t>
    </rPh>
    <rPh sb="25" eb="27">
      <t>センテイ</t>
    </rPh>
    <rPh sb="32" eb="34">
      <t>コンゴ</t>
    </rPh>
    <rPh sb="36" eb="38">
      <t>シシュツ</t>
    </rPh>
    <rPh sb="38" eb="39">
      <t>サキ</t>
    </rPh>
    <rPh sb="40" eb="42">
      <t>センテイ</t>
    </rPh>
    <rPh sb="43" eb="44">
      <t>ア</t>
    </rPh>
    <rPh sb="47" eb="49">
      <t>ジュウブン</t>
    </rPh>
    <rPh sb="50" eb="52">
      <t>コウコク</t>
    </rPh>
    <rPh sb="52" eb="54">
      <t>キカン</t>
    </rPh>
    <rPh sb="55" eb="57">
      <t>カクホ</t>
    </rPh>
    <rPh sb="62" eb="65">
      <t>キョウソウセイ</t>
    </rPh>
    <rPh sb="66" eb="68">
      <t>カクホ</t>
    </rPh>
    <rPh sb="69" eb="70">
      <t>ツト</t>
    </rPh>
    <phoneticPr fontId="5"/>
  </si>
  <si>
    <t>4　個性が輝く高等教育の振興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</si>
</sst>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136071</xdr:colOff>
      <xdr:row>744</xdr:row>
      <xdr:rowOff>13607</xdr:rowOff>
    </xdr:from>
    <xdr:to>
      <xdr:col>36</xdr:col>
      <xdr:colOff>134464</xdr:colOff>
      <xdr:row>745</xdr:row>
      <xdr:rowOff>244929</xdr:rowOff>
    </xdr:to>
    <xdr:sp macro="" textlink="">
      <xdr:nvSpPr>
        <xdr:cNvPr id="3" name="テキスト ボックス 2">
          <a:extLst>
            <a:ext uri="{FF2B5EF4-FFF2-40B4-BE49-F238E27FC236}">
              <a16:creationId xmlns:a16="http://schemas.microsoft.com/office/drawing/2014/main" id="{25AC15F9-E3FB-4644-954E-27469C76B188}"/>
            </a:ext>
          </a:extLst>
        </xdr:cNvPr>
        <xdr:cNvSpPr txBox="1"/>
      </xdr:nvSpPr>
      <xdr:spPr>
        <a:xfrm>
          <a:off x="4422321" y="56456036"/>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３５．６百万円</a:t>
          </a:r>
          <a:endParaRPr kumimoji="1" lang="en-US" altLang="ja-JP" sz="1100"/>
        </a:p>
      </xdr:txBody>
    </xdr:sp>
    <xdr:clientData/>
  </xdr:twoCellAnchor>
  <xdr:twoCellAnchor>
    <xdr:from>
      <xdr:col>11</xdr:col>
      <xdr:colOff>43541</xdr:colOff>
      <xdr:row>749</xdr:row>
      <xdr:rowOff>16328</xdr:rowOff>
    </xdr:from>
    <xdr:to>
      <xdr:col>26</xdr:col>
      <xdr:colOff>41934</xdr:colOff>
      <xdr:row>750</xdr:row>
      <xdr:rowOff>247649</xdr:rowOff>
    </xdr:to>
    <xdr:sp macro="" textlink="">
      <xdr:nvSpPr>
        <xdr:cNvPr id="4" name="テキスト ボックス 3">
          <a:extLst>
            <a:ext uri="{FF2B5EF4-FFF2-40B4-BE49-F238E27FC236}">
              <a16:creationId xmlns:a16="http://schemas.microsoft.com/office/drawing/2014/main" id="{6DB80381-5E2A-4C6B-8007-A87EA6A8272F}"/>
            </a:ext>
          </a:extLst>
        </xdr:cNvPr>
        <xdr:cNvSpPr txBox="1"/>
      </xdr:nvSpPr>
      <xdr:spPr>
        <a:xfrm>
          <a:off x="2288720" y="58227685"/>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Ａ．伊藤忠テクノソリューションズ株式会社</a:t>
          </a:r>
          <a:endParaRPr kumimoji="1" lang="en-US" altLang="ja-JP" sz="1100"/>
        </a:p>
        <a:p>
          <a:pPr algn="ctr"/>
          <a:r>
            <a:rPr kumimoji="1" lang="ja-JP" altLang="en-US" sz="1100"/>
            <a:t>２３．０百万円</a:t>
          </a:r>
          <a:endParaRPr kumimoji="1" lang="en-US" altLang="ja-JP" sz="1100"/>
        </a:p>
      </xdr:txBody>
    </xdr:sp>
    <xdr:clientData/>
  </xdr:twoCellAnchor>
  <xdr:twoCellAnchor>
    <xdr:from>
      <xdr:col>32</xdr:col>
      <xdr:colOff>136070</xdr:colOff>
      <xdr:row>749</xdr:row>
      <xdr:rowOff>27213</xdr:rowOff>
    </xdr:from>
    <xdr:to>
      <xdr:col>47</xdr:col>
      <xdr:colOff>134463</xdr:colOff>
      <xdr:row>750</xdr:row>
      <xdr:rowOff>258534</xdr:rowOff>
    </xdr:to>
    <xdr:sp macro="" textlink="">
      <xdr:nvSpPr>
        <xdr:cNvPr id="5" name="テキスト ボックス 4">
          <a:extLst>
            <a:ext uri="{FF2B5EF4-FFF2-40B4-BE49-F238E27FC236}">
              <a16:creationId xmlns:a16="http://schemas.microsoft.com/office/drawing/2014/main" id="{A2628EE6-3327-4725-8CE9-42B264F08A1E}"/>
            </a:ext>
          </a:extLst>
        </xdr:cNvPr>
        <xdr:cNvSpPr txBox="1"/>
      </xdr:nvSpPr>
      <xdr:spPr>
        <a:xfrm>
          <a:off x="6667499" y="58238570"/>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Ｂ．国立研究開発法人情報通信研究機構</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138791</xdr:colOff>
      <xdr:row>756</xdr:row>
      <xdr:rowOff>57141</xdr:rowOff>
    </xdr:from>
    <xdr:to>
      <xdr:col>46</xdr:col>
      <xdr:colOff>161291</xdr:colOff>
      <xdr:row>756</xdr:row>
      <xdr:rowOff>642249</xdr:rowOff>
    </xdr:to>
    <xdr:sp macro="" textlink="">
      <xdr:nvSpPr>
        <xdr:cNvPr id="6" name="テキスト ボックス 5">
          <a:extLst>
            <a:ext uri="{FF2B5EF4-FFF2-40B4-BE49-F238E27FC236}">
              <a16:creationId xmlns:a16="http://schemas.microsoft.com/office/drawing/2014/main" id="{137C37B3-AB06-4F36-9612-23529391C214}"/>
            </a:ext>
          </a:extLst>
        </xdr:cNvPr>
        <xdr:cNvSpPr txBox="1"/>
      </xdr:nvSpPr>
      <xdr:spPr>
        <a:xfrm>
          <a:off x="6670220" y="59411498"/>
          <a:ext cx="2880000" cy="5851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Ｃ．日本電気株式会社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138792</xdr:colOff>
      <xdr:row>750</xdr:row>
      <xdr:rowOff>329294</xdr:rowOff>
    </xdr:from>
    <xdr:to>
      <xdr:col>48</xdr:col>
      <xdr:colOff>190499</xdr:colOff>
      <xdr:row>753</xdr:row>
      <xdr:rowOff>0</xdr:rowOff>
    </xdr:to>
    <xdr:sp macro="" textlink="">
      <xdr:nvSpPr>
        <xdr:cNvPr id="10" name="大かっこ 9">
          <a:extLst>
            <a:ext uri="{FF2B5EF4-FFF2-40B4-BE49-F238E27FC236}">
              <a16:creationId xmlns:a16="http://schemas.microsoft.com/office/drawing/2014/main" id="{4EA01541-B5CF-46C5-8120-D650959E0EF1}"/>
            </a:ext>
          </a:extLst>
        </xdr:cNvPr>
        <xdr:cNvSpPr/>
      </xdr:nvSpPr>
      <xdr:spPr>
        <a:xfrm>
          <a:off x="6262006" y="67290044"/>
          <a:ext cx="3725636" cy="732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国立大学法人等を対象とした実践的サイバー防御演習の実施</a:t>
          </a:r>
        </a:p>
      </xdr:txBody>
    </xdr:sp>
    <xdr:clientData/>
  </xdr:twoCellAnchor>
  <xdr:twoCellAnchor>
    <xdr:from>
      <xdr:col>11</xdr:col>
      <xdr:colOff>54426</xdr:colOff>
      <xdr:row>748</xdr:row>
      <xdr:rowOff>13611</xdr:rowOff>
    </xdr:from>
    <xdr:to>
      <xdr:col>26</xdr:col>
      <xdr:colOff>52819</xdr:colOff>
      <xdr:row>748</xdr:row>
      <xdr:rowOff>285754</xdr:rowOff>
    </xdr:to>
    <xdr:sp macro="" textlink="">
      <xdr:nvSpPr>
        <xdr:cNvPr id="11" name="テキスト ボックス 10">
          <a:extLst>
            <a:ext uri="{FF2B5EF4-FFF2-40B4-BE49-F238E27FC236}">
              <a16:creationId xmlns:a16="http://schemas.microsoft.com/office/drawing/2014/main" id="{EF5300C7-17E5-4000-9E44-7E49F0DA3B98}"/>
            </a:ext>
          </a:extLst>
        </xdr:cNvPr>
        <xdr:cNvSpPr txBox="1"/>
      </xdr:nvSpPr>
      <xdr:spPr>
        <a:xfrm>
          <a:off x="2299605" y="57871182"/>
          <a:ext cx="3060000"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149676</xdr:colOff>
      <xdr:row>748</xdr:row>
      <xdr:rowOff>16333</xdr:rowOff>
    </xdr:from>
    <xdr:to>
      <xdr:col>47</xdr:col>
      <xdr:colOff>148069</xdr:colOff>
      <xdr:row>748</xdr:row>
      <xdr:rowOff>272147</xdr:rowOff>
    </xdr:to>
    <xdr:sp macro="" textlink="">
      <xdr:nvSpPr>
        <xdr:cNvPr id="12" name="テキスト ボックス 11">
          <a:extLst>
            <a:ext uri="{FF2B5EF4-FFF2-40B4-BE49-F238E27FC236}">
              <a16:creationId xmlns:a16="http://schemas.microsoft.com/office/drawing/2014/main" id="{9BCBD71B-3805-4F4C-94D1-BD0830D624ED}"/>
            </a:ext>
          </a:extLst>
        </xdr:cNvPr>
        <xdr:cNvSpPr txBox="1"/>
      </xdr:nvSpPr>
      <xdr:spPr>
        <a:xfrm>
          <a:off x="6681105" y="57873904"/>
          <a:ext cx="3060000"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46263</xdr:colOff>
      <xdr:row>750</xdr:row>
      <xdr:rowOff>332016</xdr:rowOff>
    </xdr:from>
    <xdr:to>
      <xdr:col>27</xdr:col>
      <xdr:colOff>149677</xdr:colOff>
      <xdr:row>753</xdr:row>
      <xdr:rowOff>13607</xdr:rowOff>
    </xdr:to>
    <xdr:sp macro="" textlink="">
      <xdr:nvSpPr>
        <xdr:cNvPr id="13" name="大かっこ 12">
          <a:extLst>
            <a:ext uri="{FF2B5EF4-FFF2-40B4-BE49-F238E27FC236}">
              <a16:creationId xmlns:a16="http://schemas.microsoft.com/office/drawing/2014/main" id="{2B206F46-F9F6-4876-AD37-14B06AF78035}"/>
            </a:ext>
          </a:extLst>
        </xdr:cNvPr>
        <xdr:cNvSpPr/>
      </xdr:nvSpPr>
      <xdr:spPr>
        <a:xfrm>
          <a:off x="1883227" y="67292766"/>
          <a:ext cx="3777343" cy="742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国立大学法人、独立行政法人等を対象とした各層別研修の実施</a:t>
          </a:r>
        </a:p>
      </xdr:txBody>
    </xdr:sp>
    <xdr:clientData/>
  </xdr:twoCellAnchor>
  <xdr:twoCellAnchor>
    <xdr:from>
      <xdr:col>30</xdr:col>
      <xdr:colOff>155120</xdr:colOff>
      <xdr:row>757</xdr:row>
      <xdr:rowOff>87083</xdr:rowOff>
    </xdr:from>
    <xdr:to>
      <xdr:col>49</xdr:col>
      <xdr:colOff>2720</xdr:colOff>
      <xdr:row>757</xdr:row>
      <xdr:rowOff>642254</xdr:rowOff>
    </xdr:to>
    <xdr:sp macro="" textlink="">
      <xdr:nvSpPr>
        <xdr:cNvPr id="14" name="大かっこ 13">
          <a:extLst>
            <a:ext uri="{FF2B5EF4-FFF2-40B4-BE49-F238E27FC236}">
              <a16:creationId xmlns:a16="http://schemas.microsoft.com/office/drawing/2014/main" id="{62889B9A-AEA1-45F4-A77B-FF08467D8525}"/>
            </a:ext>
          </a:extLst>
        </xdr:cNvPr>
        <xdr:cNvSpPr/>
      </xdr:nvSpPr>
      <xdr:spPr>
        <a:xfrm>
          <a:off x="6278334" y="60108190"/>
          <a:ext cx="3725636" cy="5551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演習環境の構築、演習の実施等</a:t>
          </a:r>
        </a:p>
      </xdr:txBody>
    </xdr:sp>
    <xdr:clientData/>
  </xdr:twoCellAnchor>
  <xdr:twoCellAnchor>
    <xdr:from>
      <xdr:col>23</xdr:col>
      <xdr:colOff>2</xdr:colOff>
      <xdr:row>745</xdr:row>
      <xdr:rowOff>258536</xdr:rowOff>
    </xdr:from>
    <xdr:to>
      <xdr:col>23</xdr:col>
      <xdr:colOff>2</xdr:colOff>
      <xdr:row>748</xdr:row>
      <xdr:rowOff>13607</xdr:rowOff>
    </xdr:to>
    <xdr:cxnSp macro="">
      <xdr:nvCxnSpPr>
        <xdr:cNvPr id="19" name="直線矢印コネクタ 18">
          <a:extLst>
            <a:ext uri="{FF2B5EF4-FFF2-40B4-BE49-F238E27FC236}">
              <a16:creationId xmlns:a16="http://schemas.microsoft.com/office/drawing/2014/main" id="{29EA3A09-F3E7-4C1A-BFE4-C35648BFDD7E}"/>
            </a:ext>
          </a:extLst>
        </xdr:cNvPr>
        <xdr:cNvCxnSpPr/>
      </xdr:nvCxnSpPr>
      <xdr:spPr>
        <a:xfrm>
          <a:off x="4694466" y="65450357"/>
          <a:ext cx="0" cy="816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54426</xdr:colOff>
      <xdr:row>745</xdr:row>
      <xdr:rowOff>258536</xdr:rowOff>
    </xdr:from>
    <xdr:to>
      <xdr:col>35</xdr:col>
      <xdr:colOff>54426</xdr:colOff>
      <xdr:row>748</xdr:row>
      <xdr:rowOff>13607</xdr:rowOff>
    </xdr:to>
    <xdr:cxnSp macro="">
      <xdr:nvCxnSpPr>
        <xdr:cNvPr id="23" name="直線矢印コネクタ 22">
          <a:extLst>
            <a:ext uri="{FF2B5EF4-FFF2-40B4-BE49-F238E27FC236}">
              <a16:creationId xmlns:a16="http://schemas.microsoft.com/office/drawing/2014/main" id="{1487C0D8-6FBB-405F-81FD-6CAFA54BC059}"/>
            </a:ext>
          </a:extLst>
        </xdr:cNvPr>
        <xdr:cNvCxnSpPr/>
      </xdr:nvCxnSpPr>
      <xdr:spPr>
        <a:xfrm>
          <a:off x="7198176" y="65450357"/>
          <a:ext cx="0" cy="816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149678</xdr:colOff>
      <xdr:row>753</xdr:row>
      <xdr:rowOff>27210</xdr:rowOff>
    </xdr:from>
    <xdr:to>
      <xdr:col>39</xdr:col>
      <xdr:colOff>150041</xdr:colOff>
      <xdr:row>755</xdr:row>
      <xdr:rowOff>29927</xdr:rowOff>
    </xdr:to>
    <xdr:cxnSp macro="">
      <xdr:nvCxnSpPr>
        <xdr:cNvPr id="25" name="直線矢印コネクタ 24">
          <a:extLst>
            <a:ext uri="{FF2B5EF4-FFF2-40B4-BE49-F238E27FC236}">
              <a16:creationId xmlns:a16="http://schemas.microsoft.com/office/drawing/2014/main" id="{66E897EB-C7F9-40C3-9854-FC853200803B}"/>
            </a:ext>
          </a:extLst>
        </xdr:cNvPr>
        <xdr:cNvCxnSpPr/>
      </xdr:nvCxnSpPr>
      <xdr:spPr>
        <a:xfrm>
          <a:off x="8109857" y="58320210"/>
          <a:ext cx="363" cy="710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136070</xdr:colOff>
      <xdr:row>755</xdr:row>
      <xdr:rowOff>29941</xdr:rowOff>
    </xdr:from>
    <xdr:to>
      <xdr:col>46</xdr:col>
      <xdr:colOff>149677</xdr:colOff>
      <xdr:row>755</xdr:row>
      <xdr:rowOff>285755</xdr:rowOff>
    </xdr:to>
    <xdr:sp macro="" textlink="">
      <xdr:nvSpPr>
        <xdr:cNvPr id="28" name="テキスト ボックス 27">
          <a:extLst>
            <a:ext uri="{FF2B5EF4-FFF2-40B4-BE49-F238E27FC236}">
              <a16:creationId xmlns:a16="http://schemas.microsoft.com/office/drawing/2014/main" id="{5D269FD8-D1F7-4585-91CD-5068E68DBF02}"/>
            </a:ext>
          </a:extLst>
        </xdr:cNvPr>
        <xdr:cNvSpPr txBox="1"/>
      </xdr:nvSpPr>
      <xdr:spPr>
        <a:xfrm>
          <a:off x="6667499" y="59030512"/>
          <a:ext cx="2871107"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150</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579</v>
      </c>
      <c r="AF4" s="704"/>
      <c r="AG4" s="704"/>
      <c r="AH4" s="704"/>
      <c r="AI4" s="704"/>
      <c r="AJ4" s="704"/>
      <c r="AK4" s="704"/>
      <c r="AL4" s="704"/>
      <c r="AM4" s="704"/>
      <c r="AN4" s="704"/>
      <c r="AO4" s="704"/>
      <c r="AP4" s="705"/>
      <c r="AQ4" s="706" t="s">
        <v>2</v>
      </c>
      <c r="AR4" s="701"/>
      <c r="AS4" s="701"/>
      <c r="AT4" s="701"/>
      <c r="AU4" s="701"/>
      <c r="AV4" s="701"/>
      <c r="AW4" s="701"/>
      <c r="AX4" s="707"/>
    </row>
    <row r="5" spans="1:50" ht="51" customHeight="1" x14ac:dyDescent="0.15">
      <c r="A5" s="708" t="s">
        <v>67</v>
      </c>
      <c r="B5" s="709"/>
      <c r="C5" s="709"/>
      <c r="D5" s="709"/>
      <c r="E5" s="709"/>
      <c r="F5" s="710"/>
      <c r="G5" s="557" t="s">
        <v>454</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580</v>
      </c>
      <c r="AF5" s="717"/>
      <c r="AG5" s="717"/>
      <c r="AH5" s="717"/>
      <c r="AI5" s="717"/>
      <c r="AJ5" s="717"/>
      <c r="AK5" s="717"/>
      <c r="AL5" s="717"/>
      <c r="AM5" s="717"/>
      <c r="AN5" s="717"/>
      <c r="AO5" s="717"/>
      <c r="AP5" s="718"/>
      <c r="AQ5" s="719" t="s">
        <v>594</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59" customHeight="1" x14ac:dyDescent="0.15">
      <c r="A7" s="827" t="s">
        <v>22</v>
      </c>
      <c r="B7" s="828"/>
      <c r="C7" s="828"/>
      <c r="D7" s="828"/>
      <c r="E7" s="828"/>
      <c r="F7" s="829"/>
      <c r="G7" s="830" t="s">
        <v>587</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642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643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x14ac:dyDescent="0.15">
      <c r="A13" s="142"/>
      <c r="B13" s="143"/>
      <c r="C13" s="143"/>
      <c r="D13" s="143"/>
      <c r="E13" s="143"/>
      <c r="F13" s="144"/>
      <c r="G13" s="743" t="s">
        <v>6</v>
      </c>
      <c r="H13" s="744"/>
      <c r="I13" s="634" t="s">
        <v>7</v>
      </c>
      <c r="J13" s="635"/>
      <c r="K13" s="635"/>
      <c r="L13" s="635"/>
      <c r="M13" s="635"/>
      <c r="N13" s="635"/>
      <c r="O13" s="636"/>
      <c r="P13" s="108" t="s">
        <v>588</v>
      </c>
      <c r="Q13" s="109"/>
      <c r="R13" s="109"/>
      <c r="S13" s="109"/>
      <c r="T13" s="109"/>
      <c r="U13" s="109"/>
      <c r="V13" s="110"/>
      <c r="W13" s="108" t="s">
        <v>588</v>
      </c>
      <c r="X13" s="109"/>
      <c r="Y13" s="109"/>
      <c r="Z13" s="109"/>
      <c r="AA13" s="109"/>
      <c r="AB13" s="109"/>
      <c r="AC13" s="110"/>
      <c r="AD13" s="108">
        <v>15.15</v>
      </c>
      <c r="AE13" s="109"/>
      <c r="AF13" s="109"/>
      <c r="AG13" s="109"/>
      <c r="AH13" s="109"/>
      <c r="AI13" s="109"/>
      <c r="AJ13" s="110"/>
      <c r="AK13" s="108">
        <v>33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4" t="s">
        <v>8</v>
      </c>
      <c r="J14" s="628"/>
      <c r="K14" s="628"/>
      <c r="L14" s="628"/>
      <c r="M14" s="628"/>
      <c r="N14" s="628"/>
      <c r="O14" s="629"/>
      <c r="P14" s="108" t="s">
        <v>588</v>
      </c>
      <c r="Q14" s="109"/>
      <c r="R14" s="109"/>
      <c r="S14" s="109"/>
      <c r="T14" s="109"/>
      <c r="U14" s="109"/>
      <c r="V14" s="110"/>
      <c r="W14" s="108" t="s">
        <v>588</v>
      </c>
      <c r="X14" s="109"/>
      <c r="Y14" s="109"/>
      <c r="Z14" s="109"/>
      <c r="AA14" s="109"/>
      <c r="AB14" s="109"/>
      <c r="AC14" s="110"/>
      <c r="AD14" s="108" t="s">
        <v>588</v>
      </c>
      <c r="AE14" s="109"/>
      <c r="AF14" s="109"/>
      <c r="AG14" s="109"/>
      <c r="AH14" s="109"/>
      <c r="AI14" s="109"/>
      <c r="AJ14" s="110"/>
      <c r="AK14" s="108" t="s">
        <v>588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4" t="s">
        <v>51</v>
      </c>
      <c r="J15" s="575"/>
      <c r="K15" s="575"/>
      <c r="L15" s="575"/>
      <c r="M15" s="575"/>
      <c r="N15" s="575"/>
      <c r="O15" s="576"/>
      <c r="P15" s="108" t="s">
        <v>588</v>
      </c>
      <c r="Q15" s="109"/>
      <c r="R15" s="109"/>
      <c r="S15" s="109"/>
      <c r="T15" s="109"/>
      <c r="U15" s="109"/>
      <c r="V15" s="110"/>
      <c r="W15" s="108" t="s">
        <v>588</v>
      </c>
      <c r="X15" s="109"/>
      <c r="Y15" s="109"/>
      <c r="Z15" s="109"/>
      <c r="AA15" s="109"/>
      <c r="AB15" s="109"/>
      <c r="AC15" s="110"/>
      <c r="AD15" s="108" t="s">
        <v>588</v>
      </c>
      <c r="AE15" s="109"/>
      <c r="AF15" s="109"/>
      <c r="AG15" s="109"/>
      <c r="AH15" s="109"/>
      <c r="AI15" s="109"/>
      <c r="AJ15" s="110"/>
      <c r="AK15" s="108" t="s">
        <v>588</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5"/>
      <c r="H16" s="746"/>
      <c r="I16" s="574" t="s">
        <v>52</v>
      </c>
      <c r="J16" s="575"/>
      <c r="K16" s="575"/>
      <c r="L16" s="575"/>
      <c r="M16" s="575"/>
      <c r="N16" s="575"/>
      <c r="O16" s="576"/>
      <c r="P16" s="108" t="s">
        <v>588</v>
      </c>
      <c r="Q16" s="109"/>
      <c r="R16" s="109"/>
      <c r="S16" s="109"/>
      <c r="T16" s="109"/>
      <c r="U16" s="109"/>
      <c r="V16" s="110"/>
      <c r="W16" s="108" t="s">
        <v>588</v>
      </c>
      <c r="X16" s="109"/>
      <c r="Y16" s="109"/>
      <c r="Z16" s="109"/>
      <c r="AA16" s="109"/>
      <c r="AB16" s="109"/>
      <c r="AC16" s="110"/>
      <c r="AD16" s="108" t="s">
        <v>588</v>
      </c>
      <c r="AE16" s="109"/>
      <c r="AF16" s="109"/>
      <c r="AG16" s="109"/>
      <c r="AH16" s="109"/>
      <c r="AI16" s="109"/>
      <c r="AJ16" s="110"/>
      <c r="AK16" s="108" t="s">
        <v>588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4" t="s">
        <v>50</v>
      </c>
      <c r="J17" s="628"/>
      <c r="K17" s="628"/>
      <c r="L17" s="628"/>
      <c r="M17" s="628"/>
      <c r="N17" s="628"/>
      <c r="O17" s="629"/>
      <c r="P17" s="108" t="s">
        <v>588</v>
      </c>
      <c r="Q17" s="109"/>
      <c r="R17" s="109"/>
      <c r="S17" s="109"/>
      <c r="T17" s="109"/>
      <c r="U17" s="109"/>
      <c r="V17" s="110"/>
      <c r="W17" s="108" t="s">
        <v>588</v>
      </c>
      <c r="X17" s="109"/>
      <c r="Y17" s="109"/>
      <c r="Z17" s="109"/>
      <c r="AA17" s="109"/>
      <c r="AB17" s="109"/>
      <c r="AC17" s="110"/>
      <c r="AD17" s="108">
        <v>20.41</v>
      </c>
      <c r="AE17" s="109"/>
      <c r="AF17" s="109"/>
      <c r="AG17" s="109"/>
      <c r="AH17" s="109"/>
      <c r="AI17" s="109"/>
      <c r="AJ17" s="110"/>
      <c r="AK17" s="108" t="s">
        <v>588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35.56</v>
      </c>
      <c r="AE18" s="115"/>
      <c r="AF18" s="115"/>
      <c r="AG18" s="115"/>
      <c r="AH18" s="115"/>
      <c r="AI18" s="115"/>
      <c r="AJ18" s="116"/>
      <c r="AK18" s="114">
        <f>SUM(AK13:AQ17)</f>
        <v>33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35.56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2.3471947194719474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36.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589</v>
      </c>
      <c r="H23" s="187"/>
      <c r="I23" s="187"/>
      <c r="J23" s="187"/>
      <c r="K23" s="187"/>
      <c r="L23" s="187"/>
      <c r="M23" s="187"/>
      <c r="N23" s="187"/>
      <c r="O23" s="188"/>
      <c r="P23" s="105">
        <v>33</v>
      </c>
      <c r="Q23" s="106"/>
      <c r="R23" s="106"/>
      <c r="S23" s="106"/>
      <c r="T23" s="106"/>
      <c r="U23" s="106"/>
      <c r="V23" s="107"/>
      <c r="W23" s="105"/>
      <c r="X23" s="106"/>
      <c r="Y23" s="106"/>
      <c r="Z23" s="106"/>
      <c r="AA23" s="106"/>
      <c r="AB23" s="106"/>
      <c r="AC23" s="107"/>
      <c r="AD23" s="209" t="s">
        <v>645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41.25" customHeight="1" thickBot="1" x14ac:dyDescent="0.2">
      <c r="A29" s="204"/>
      <c r="B29" s="205"/>
      <c r="C29" s="205"/>
      <c r="D29" s="205"/>
      <c r="E29" s="205"/>
      <c r="F29" s="206"/>
      <c r="G29" s="195" t="s">
        <v>457</v>
      </c>
      <c r="H29" s="196"/>
      <c r="I29" s="196"/>
      <c r="J29" s="196"/>
      <c r="K29" s="196"/>
      <c r="L29" s="196"/>
      <c r="M29" s="196"/>
      <c r="N29" s="196"/>
      <c r="O29" s="197"/>
      <c r="P29" s="108">
        <f>AK13</f>
        <v>33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649</v>
      </c>
      <c r="AV31" s="271"/>
      <c r="AW31" s="379" t="s">
        <v>300</v>
      </c>
      <c r="AX31" s="380"/>
    </row>
    <row r="32" spans="1:50" ht="23.25" customHeight="1" x14ac:dyDescent="0.15">
      <c r="A32" s="515"/>
      <c r="B32" s="513"/>
      <c r="C32" s="513"/>
      <c r="D32" s="513"/>
      <c r="E32" s="513"/>
      <c r="F32" s="514"/>
      <c r="G32" s="540" t="s">
        <v>638</v>
      </c>
      <c r="H32" s="541"/>
      <c r="I32" s="541"/>
      <c r="J32" s="541"/>
      <c r="K32" s="541"/>
      <c r="L32" s="541"/>
      <c r="M32" s="541"/>
      <c r="N32" s="541"/>
      <c r="O32" s="542"/>
      <c r="P32" s="161" t="s">
        <v>640</v>
      </c>
      <c r="Q32" s="161"/>
      <c r="R32" s="161"/>
      <c r="S32" s="161"/>
      <c r="T32" s="161"/>
      <c r="U32" s="161"/>
      <c r="V32" s="161"/>
      <c r="W32" s="161"/>
      <c r="X32" s="231"/>
      <c r="Y32" s="338" t="s">
        <v>12</v>
      </c>
      <c r="Z32" s="549"/>
      <c r="AA32" s="550"/>
      <c r="AB32" s="522" t="s">
        <v>14</v>
      </c>
      <c r="AC32" s="522"/>
      <c r="AD32" s="522"/>
      <c r="AE32" s="364" t="s">
        <v>583</v>
      </c>
      <c r="AF32" s="365"/>
      <c r="AG32" s="365"/>
      <c r="AH32" s="365"/>
      <c r="AI32" s="364" t="s">
        <v>583</v>
      </c>
      <c r="AJ32" s="365"/>
      <c r="AK32" s="365"/>
      <c r="AL32" s="365"/>
      <c r="AM32" s="364">
        <v>98.09</v>
      </c>
      <c r="AN32" s="365"/>
      <c r="AO32" s="365"/>
      <c r="AP32" s="365"/>
      <c r="AQ32" s="111" t="s">
        <v>600</v>
      </c>
      <c r="AR32" s="112"/>
      <c r="AS32" s="112"/>
      <c r="AT32" s="113"/>
      <c r="AU32" s="365" t="s">
        <v>600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t="s">
        <v>583</v>
      </c>
      <c r="AF33" s="365"/>
      <c r="AG33" s="365"/>
      <c r="AH33" s="365"/>
      <c r="AI33" s="364" t="s">
        <v>583</v>
      </c>
      <c r="AJ33" s="365"/>
      <c r="AK33" s="365"/>
      <c r="AL33" s="365"/>
      <c r="AM33" s="364">
        <v>100</v>
      </c>
      <c r="AN33" s="365"/>
      <c r="AO33" s="365"/>
      <c r="AP33" s="365"/>
      <c r="AQ33" s="111">
        <v>100</v>
      </c>
      <c r="AR33" s="112"/>
      <c r="AS33" s="112"/>
      <c r="AT33" s="113"/>
      <c r="AU33" s="365" t="s">
        <v>564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583</v>
      </c>
      <c r="AJ34" s="365"/>
      <c r="AK34" s="365"/>
      <c r="AL34" s="365"/>
      <c r="AM34" s="364">
        <v>98.09</v>
      </c>
      <c r="AN34" s="365"/>
      <c r="AO34" s="365"/>
      <c r="AP34" s="365"/>
      <c r="AQ34" s="111" t="s">
        <v>600</v>
      </c>
      <c r="AR34" s="112"/>
      <c r="AS34" s="112"/>
      <c r="AT34" s="113"/>
      <c r="AU34" s="365" t="s">
        <v>564</v>
      </c>
      <c r="AV34" s="365"/>
      <c r="AW34" s="365"/>
      <c r="AX34" s="367"/>
    </row>
    <row r="35" spans="1:50" ht="23.25" customHeight="1" x14ac:dyDescent="0.15">
      <c r="A35" s="898" t="s">
        <v>503</v>
      </c>
      <c r="B35" s="899"/>
      <c r="C35" s="899"/>
      <c r="D35" s="899"/>
      <c r="E35" s="899"/>
      <c r="F35" s="900"/>
      <c r="G35" s="904" t="s">
        <v>624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0" t="s">
        <v>472</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649</v>
      </c>
      <c r="AV38" s="271"/>
      <c r="AW38" s="379" t="s">
        <v>300</v>
      </c>
      <c r="AX38" s="380"/>
    </row>
    <row r="39" spans="1:50" ht="23.25" customHeight="1" x14ac:dyDescent="0.15">
      <c r="A39" s="515"/>
      <c r="B39" s="513"/>
      <c r="C39" s="513"/>
      <c r="D39" s="513"/>
      <c r="E39" s="513"/>
      <c r="F39" s="514"/>
      <c r="G39" s="540" t="s">
        <v>603</v>
      </c>
      <c r="H39" s="541"/>
      <c r="I39" s="541"/>
      <c r="J39" s="541"/>
      <c r="K39" s="541"/>
      <c r="L39" s="541"/>
      <c r="M39" s="541"/>
      <c r="N39" s="541"/>
      <c r="O39" s="542"/>
      <c r="P39" s="161" t="s">
        <v>641</v>
      </c>
      <c r="Q39" s="161"/>
      <c r="R39" s="161"/>
      <c r="S39" s="161"/>
      <c r="T39" s="161"/>
      <c r="U39" s="161"/>
      <c r="V39" s="161"/>
      <c r="W39" s="161"/>
      <c r="X39" s="231"/>
      <c r="Y39" s="338" t="s">
        <v>12</v>
      </c>
      <c r="Z39" s="549"/>
      <c r="AA39" s="550"/>
      <c r="AB39" s="522" t="s">
        <v>14</v>
      </c>
      <c r="AC39" s="522"/>
      <c r="AD39" s="522"/>
      <c r="AE39" s="364" t="s">
        <v>600</v>
      </c>
      <c r="AF39" s="365"/>
      <c r="AG39" s="365"/>
      <c r="AH39" s="365"/>
      <c r="AI39" s="364" t="s">
        <v>600</v>
      </c>
      <c r="AJ39" s="365"/>
      <c r="AK39" s="365"/>
      <c r="AL39" s="365"/>
      <c r="AM39" s="364">
        <v>96.78</v>
      </c>
      <c r="AN39" s="365"/>
      <c r="AO39" s="365"/>
      <c r="AP39" s="365"/>
      <c r="AQ39" s="111" t="s">
        <v>600</v>
      </c>
      <c r="AR39" s="112"/>
      <c r="AS39" s="112"/>
      <c r="AT39" s="113"/>
      <c r="AU39" s="365" t="s">
        <v>600</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t="s">
        <v>600</v>
      </c>
      <c r="AF40" s="365"/>
      <c r="AG40" s="365"/>
      <c r="AH40" s="365"/>
      <c r="AI40" s="364" t="s">
        <v>600</v>
      </c>
      <c r="AJ40" s="365"/>
      <c r="AK40" s="365"/>
      <c r="AL40" s="365"/>
      <c r="AM40" s="364">
        <v>100</v>
      </c>
      <c r="AN40" s="365"/>
      <c r="AO40" s="365"/>
      <c r="AP40" s="365"/>
      <c r="AQ40" s="111">
        <v>100</v>
      </c>
      <c r="AR40" s="112"/>
      <c r="AS40" s="112"/>
      <c r="AT40" s="113"/>
      <c r="AU40" s="365" t="s">
        <v>649</v>
      </c>
      <c r="AV40" s="365"/>
      <c r="AW40" s="365"/>
      <c r="AX40" s="367"/>
    </row>
    <row r="41" spans="1:50" ht="23.25"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600</v>
      </c>
      <c r="AF41" s="365"/>
      <c r="AG41" s="365"/>
      <c r="AH41" s="365"/>
      <c r="AI41" s="364" t="s">
        <v>600</v>
      </c>
      <c r="AJ41" s="365"/>
      <c r="AK41" s="365"/>
      <c r="AL41" s="365"/>
      <c r="AM41" s="364">
        <v>96.78</v>
      </c>
      <c r="AN41" s="365"/>
      <c r="AO41" s="365"/>
      <c r="AP41" s="365"/>
      <c r="AQ41" s="111" t="s">
        <v>600</v>
      </c>
      <c r="AR41" s="112"/>
      <c r="AS41" s="112"/>
      <c r="AT41" s="113"/>
      <c r="AU41" s="365" t="s">
        <v>600</v>
      </c>
      <c r="AV41" s="365"/>
      <c r="AW41" s="365"/>
      <c r="AX41" s="367"/>
    </row>
    <row r="42" spans="1:50" ht="23.25" customHeight="1" x14ac:dyDescent="0.15">
      <c r="A42" s="898" t="s">
        <v>503</v>
      </c>
      <c r="B42" s="899"/>
      <c r="C42" s="899"/>
      <c r="D42" s="899"/>
      <c r="E42" s="899"/>
      <c r="F42" s="900"/>
      <c r="G42" s="904" t="s">
        <v>623</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472</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653"/>
      <c r="AC46" s="653"/>
      <c r="AD46" s="6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1"/>
      <c r="AC47" s="741"/>
      <c r="AD47" s="74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653"/>
      <c r="AC53" s="653"/>
      <c r="AD53" s="6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1"/>
      <c r="AC54" s="741"/>
      <c r="AD54" s="7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653"/>
      <c r="AC60" s="653"/>
      <c r="AD60" s="6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1"/>
      <c r="AC61" s="741"/>
      <c r="AD61" s="7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506</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0"/>
      <c r="R87" s="800"/>
      <c r="S87" s="800"/>
      <c r="T87" s="800"/>
      <c r="U87" s="800"/>
      <c r="V87" s="800"/>
      <c r="W87" s="800"/>
      <c r="X87" s="801"/>
      <c r="Y87" s="756" t="s">
        <v>62</v>
      </c>
      <c r="Z87" s="757"/>
      <c r="AA87" s="758"/>
      <c r="AB87" s="653"/>
      <c r="AC87" s="653"/>
      <c r="AD87" s="6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1"/>
      <c r="C88" s="551"/>
      <c r="D88" s="551"/>
      <c r="E88" s="551"/>
      <c r="F88" s="552"/>
      <c r="G88" s="232"/>
      <c r="H88" s="233"/>
      <c r="I88" s="233"/>
      <c r="J88" s="233"/>
      <c r="K88" s="233"/>
      <c r="L88" s="233"/>
      <c r="M88" s="233"/>
      <c r="N88" s="233"/>
      <c r="O88" s="234"/>
      <c r="P88" s="802"/>
      <c r="Q88" s="802"/>
      <c r="R88" s="802"/>
      <c r="S88" s="802"/>
      <c r="T88" s="802"/>
      <c r="U88" s="802"/>
      <c r="V88" s="802"/>
      <c r="W88" s="802"/>
      <c r="X88" s="803"/>
      <c r="Y88" s="729" t="s">
        <v>54</v>
      </c>
      <c r="Z88" s="730"/>
      <c r="AA88" s="731"/>
      <c r="AB88" s="741"/>
      <c r="AC88" s="741"/>
      <c r="AD88" s="7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0"/>
      <c r="R92" s="800"/>
      <c r="S92" s="800"/>
      <c r="T92" s="800"/>
      <c r="U92" s="800"/>
      <c r="V92" s="800"/>
      <c r="W92" s="800"/>
      <c r="X92" s="801"/>
      <c r="Y92" s="756" t="s">
        <v>62</v>
      </c>
      <c r="Z92" s="757"/>
      <c r="AA92" s="758"/>
      <c r="AB92" s="653"/>
      <c r="AC92" s="653"/>
      <c r="AD92" s="6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2"/>
      <c r="Q93" s="802"/>
      <c r="R93" s="802"/>
      <c r="S93" s="802"/>
      <c r="T93" s="802"/>
      <c r="U93" s="802"/>
      <c r="V93" s="802"/>
      <c r="W93" s="802"/>
      <c r="X93" s="803"/>
      <c r="Y93" s="729" t="s">
        <v>54</v>
      </c>
      <c r="Z93" s="730"/>
      <c r="AA93" s="731"/>
      <c r="AB93" s="741"/>
      <c r="AC93" s="741"/>
      <c r="AD93" s="7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653" t="s">
        <v>591</v>
      </c>
      <c r="AC101" s="653"/>
      <c r="AD101" s="653"/>
      <c r="AE101" s="364" t="s">
        <v>588</v>
      </c>
      <c r="AF101" s="365"/>
      <c r="AG101" s="365"/>
      <c r="AH101" s="366"/>
      <c r="AI101" s="364" t="s">
        <v>588</v>
      </c>
      <c r="AJ101" s="365"/>
      <c r="AK101" s="365"/>
      <c r="AL101" s="366"/>
      <c r="AM101" s="364">
        <v>490</v>
      </c>
      <c r="AN101" s="365"/>
      <c r="AO101" s="365"/>
      <c r="AP101" s="366"/>
      <c r="AQ101" s="364" t="s">
        <v>590</v>
      </c>
      <c r="AR101" s="365"/>
      <c r="AS101" s="365"/>
      <c r="AT101" s="366"/>
      <c r="AU101" s="364" t="s">
        <v>590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653" t="s">
        <v>591</v>
      </c>
      <c r="AC102" s="653"/>
      <c r="AD102" s="653"/>
      <c r="AE102" s="358" t="s">
        <v>588</v>
      </c>
      <c r="AF102" s="358"/>
      <c r="AG102" s="358"/>
      <c r="AH102" s="358"/>
      <c r="AI102" s="358" t="s">
        <v>588</v>
      </c>
      <c r="AJ102" s="358"/>
      <c r="AK102" s="358"/>
      <c r="AL102" s="358"/>
      <c r="AM102" s="358">
        <v>500</v>
      </c>
      <c r="AN102" s="358"/>
      <c r="AO102" s="358"/>
      <c r="AP102" s="358"/>
      <c r="AQ102" s="815">
        <v>1200</v>
      </c>
      <c r="AR102" s="816"/>
      <c r="AS102" s="816"/>
      <c r="AT102" s="817"/>
      <c r="AU102" s="815" t="s">
        <v>590</v>
      </c>
      <c r="AV102" s="816"/>
      <c r="AW102" s="816"/>
      <c r="AX102" s="817"/>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606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592</v>
      </c>
      <c r="AC104" s="472"/>
      <c r="AD104" s="473"/>
      <c r="AE104" s="364" t="s">
        <v>590</v>
      </c>
      <c r="AF104" s="365"/>
      <c r="AG104" s="365"/>
      <c r="AH104" s="366"/>
      <c r="AI104" s="364" t="s">
        <v>590</v>
      </c>
      <c r="AJ104" s="365"/>
      <c r="AK104" s="365"/>
      <c r="AL104" s="366"/>
      <c r="AM104" s="364">
        <v>19</v>
      </c>
      <c r="AN104" s="365"/>
      <c r="AO104" s="365"/>
      <c r="AP104" s="366"/>
      <c r="AQ104" s="364" t="s">
        <v>590</v>
      </c>
      <c r="AR104" s="365"/>
      <c r="AS104" s="365"/>
      <c r="AT104" s="366"/>
      <c r="AU104" s="364" t="s">
        <v>590</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592</v>
      </c>
      <c r="AC105" s="407"/>
      <c r="AD105" s="408"/>
      <c r="AE105" s="358" t="s">
        <v>590</v>
      </c>
      <c r="AF105" s="358"/>
      <c r="AG105" s="358"/>
      <c r="AH105" s="358"/>
      <c r="AI105" s="358" t="s">
        <v>590</v>
      </c>
      <c r="AJ105" s="358"/>
      <c r="AK105" s="358"/>
      <c r="AL105" s="358"/>
      <c r="AM105" s="358">
        <v>19</v>
      </c>
      <c r="AN105" s="358"/>
      <c r="AO105" s="358"/>
      <c r="AP105" s="358"/>
      <c r="AQ105" s="364">
        <v>39</v>
      </c>
      <c r="AR105" s="365"/>
      <c r="AS105" s="365"/>
      <c r="AT105" s="366"/>
      <c r="AU105" s="815" t="s">
        <v>590</v>
      </c>
      <c r="AV105" s="816"/>
      <c r="AW105" s="816"/>
      <c r="AX105" s="817"/>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590</v>
      </c>
      <c r="AF116" s="358"/>
      <c r="AG116" s="358"/>
      <c r="AH116" s="358"/>
      <c r="AI116" s="358" t="s">
        <v>590</v>
      </c>
      <c r="AJ116" s="358"/>
      <c r="AK116" s="358"/>
      <c r="AL116" s="358"/>
      <c r="AM116" s="358">
        <v>7.26</v>
      </c>
      <c r="AN116" s="358"/>
      <c r="AO116" s="358"/>
      <c r="AP116" s="358"/>
      <c r="AQ116" s="364">
        <v>2.75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608</v>
      </c>
      <c r="AC117" s="342"/>
      <c r="AD117" s="343"/>
      <c r="AE117" s="306" t="s">
        <v>590</v>
      </c>
      <c r="AF117" s="306"/>
      <c r="AG117" s="306"/>
      <c r="AH117" s="306"/>
      <c r="AI117" s="306" t="s">
        <v>590</v>
      </c>
      <c r="AJ117" s="306"/>
      <c r="AK117" s="306"/>
      <c r="AL117" s="306"/>
      <c r="AM117" s="306" t="s">
        <v>612</v>
      </c>
      <c r="AN117" s="306"/>
      <c r="AO117" s="306"/>
      <c r="AP117" s="306"/>
      <c r="AQ117" s="306" t="s">
        <v>609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t="s">
        <v>590</v>
      </c>
      <c r="AF119" s="358"/>
      <c r="AG119" s="358"/>
      <c r="AH119" s="358"/>
      <c r="AI119" s="358" t="s">
        <v>590</v>
      </c>
      <c r="AJ119" s="358"/>
      <c r="AK119" s="358"/>
      <c r="AL119" s="358"/>
      <c r="AM119" s="358">
        <v>187.15</v>
      </c>
      <c r="AN119" s="358"/>
      <c r="AO119" s="358"/>
      <c r="AP119" s="358"/>
      <c r="AQ119" s="358">
        <v>84.6</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607</v>
      </c>
      <c r="AC120" s="342"/>
      <c r="AD120" s="343"/>
      <c r="AE120" s="306" t="s">
        <v>590</v>
      </c>
      <c r="AF120" s="306"/>
      <c r="AG120" s="306"/>
      <c r="AH120" s="306"/>
      <c r="AI120" s="306" t="s">
        <v>590</v>
      </c>
      <c r="AJ120" s="306"/>
      <c r="AK120" s="306"/>
      <c r="AL120" s="306"/>
      <c r="AM120" s="306" t="s">
        <v>611</v>
      </c>
      <c r="AN120" s="306"/>
      <c r="AO120" s="306"/>
      <c r="AP120" s="306"/>
      <c r="AQ120" s="306" t="s">
        <v>610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563</v>
      </c>
      <c r="B130" s="992"/>
      <c r="C130" s="991" t="s">
        <v>358</v>
      </c>
      <c r="D130" s="992"/>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649</v>
      </c>
      <c r="AV133" s="136"/>
      <c r="AW133" s="137" t="s">
        <v>300</v>
      </c>
      <c r="AX133" s="138"/>
    </row>
    <row r="134" spans="1:50" ht="39.75" customHeight="1" x14ac:dyDescent="0.15">
      <c r="A134" s="995"/>
      <c r="B134" s="252"/>
      <c r="C134" s="251"/>
      <c r="D134" s="252"/>
      <c r="E134" s="251"/>
      <c r="F134" s="314"/>
      <c r="G134" s="230" t="s">
        <v>619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v>100</v>
      </c>
      <c r="AF134" s="112"/>
      <c r="AG134" s="112"/>
      <c r="AH134" s="112"/>
      <c r="AI134" s="266">
        <v>100</v>
      </c>
      <c r="AJ134" s="112"/>
      <c r="AK134" s="112"/>
      <c r="AL134" s="112"/>
      <c r="AM134" s="266">
        <v>100</v>
      </c>
      <c r="AN134" s="112"/>
      <c r="AO134" s="112"/>
      <c r="AP134" s="112"/>
      <c r="AQ134" s="266" t="s">
        <v>600</v>
      </c>
      <c r="AR134" s="112"/>
      <c r="AS134" s="112"/>
      <c r="AT134" s="112"/>
      <c r="AU134" s="266" t="s">
        <v>600</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564</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t="s">
        <v>649</v>
      </c>
      <c r="AV137" s="136"/>
      <c r="AW137" s="137" t="s">
        <v>300</v>
      </c>
      <c r="AX137" s="138"/>
    </row>
    <row r="138" spans="1:50" ht="39.75" customHeight="1" x14ac:dyDescent="0.15">
      <c r="A138" s="995"/>
      <c r="B138" s="252"/>
      <c r="C138" s="251"/>
      <c r="D138" s="252"/>
      <c r="E138" s="251"/>
      <c r="F138" s="314"/>
      <c r="G138" s="230" t="s">
        <v>620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v>88</v>
      </c>
      <c r="AF138" s="112"/>
      <c r="AG138" s="112"/>
      <c r="AH138" s="112"/>
      <c r="AI138" s="266">
        <v>91</v>
      </c>
      <c r="AJ138" s="112"/>
      <c r="AK138" s="112"/>
      <c r="AL138" s="112"/>
      <c r="AM138" s="266">
        <v>93</v>
      </c>
      <c r="AN138" s="112"/>
      <c r="AO138" s="112"/>
      <c r="AP138" s="112"/>
      <c r="AQ138" s="266" t="s">
        <v>600</v>
      </c>
      <c r="AR138" s="112"/>
      <c r="AS138" s="112"/>
      <c r="AT138" s="112"/>
      <c r="AU138" s="266" t="s">
        <v>600</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14</v>
      </c>
      <c r="AC139" s="133"/>
      <c r="AD139" s="133"/>
      <c r="AE139" s="266">
        <v>100</v>
      </c>
      <c r="AF139" s="112"/>
      <c r="AG139" s="112"/>
      <c r="AH139" s="112"/>
      <c r="AI139" s="266">
        <v>100</v>
      </c>
      <c r="AJ139" s="112"/>
      <c r="AK139" s="112"/>
      <c r="AL139" s="112"/>
      <c r="AM139" s="266">
        <v>100</v>
      </c>
      <c r="AN139" s="112"/>
      <c r="AO139" s="112"/>
      <c r="AP139" s="112"/>
      <c r="AQ139" s="266">
        <v>100</v>
      </c>
      <c r="AR139" s="112"/>
      <c r="AS139" s="112"/>
      <c r="AT139" s="112"/>
      <c r="AU139" s="266" t="s">
        <v>564</v>
      </c>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t="s">
        <v>649</v>
      </c>
      <c r="AV141" s="136"/>
      <c r="AW141" s="137" t="s">
        <v>300</v>
      </c>
      <c r="AX141" s="138"/>
    </row>
    <row r="142" spans="1:50" ht="39.75" customHeight="1" x14ac:dyDescent="0.15">
      <c r="A142" s="995"/>
      <c r="B142" s="252"/>
      <c r="C142" s="251"/>
      <c r="D142" s="252"/>
      <c r="E142" s="251"/>
      <c r="F142" s="314"/>
      <c r="G142" s="230" t="s">
        <v>621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14</v>
      </c>
      <c r="AC142" s="221"/>
      <c r="AD142" s="221"/>
      <c r="AE142" s="266">
        <v>91</v>
      </c>
      <c r="AF142" s="112"/>
      <c r="AG142" s="112"/>
      <c r="AH142" s="112"/>
      <c r="AI142" s="266">
        <v>97</v>
      </c>
      <c r="AJ142" s="112"/>
      <c r="AK142" s="112"/>
      <c r="AL142" s="112"/>
      <c r="AM142" s="266">
        <v>97</v>
      </c>
      <c r="AN142" s="112"/>
      <c r="AO142" s="112"/>
      <c r="AP142" s="112"/>
      <c r="AQ142" s="266" t="s">
        <v>600</v>
      </c>
      <c r="AR142" s="112"/>
      <c r="AS142" s="112"/>
      <c r="AT142" s="112"/>
      <c r="AU142" s="266" t="s">
        <v>600</v>
      </c>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14</v>
      </c>
      <c r="AC143" s="133"/>
      <c r="AD143" s="133"/>
      <c r="AE143" s="266">
        <v>100</v>
      </c>
      <c r="AF143" s="112"/>
      <c r="AG143" s="112"/>
      <c r="AH143" s="112"/>
      <c r="AI143" s="266">
        <v>100</v>
      </c>
      <c r="AJ143" s="112"/>
      <c r="AK143" s="112"/>
      <c r="AL143" s="112"/>
      <c r="AM143" s="266">
        <v>100</v>
      </c>
      <c r="AN143" s="112"/>
      <c r="AO143" s="112"/>
      <c r="AP143" s="112"/>
      <c r="AQ143" s="266">
        <v>100</v>
      </c>
      <c r="AR143" s="112"/>
      <c r="AS143" s="112"/>
      <c r="AT143" s="112"/>
      <c r="AU143" s="266" t="s">
        <v>564</v>
      </c>
      <c r="AV143" s="112"/>
      <c r="AW143" s="112"/>
      <c r="AX143" s="222"/>
    </row>
    <row r="144" spans="1:50" ht="18.75"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649</v>
      </c>
      <c r="AV145" s="136"/>
      <c r="AW145" s="137" t="s">
        <v>300</v>
      </c>
      <c r="AX145" s="138"/>
    </row>
    <row r="146" spans="1:50" ht="39.75" customHeight="1" x14ac:dyDescent="0.15">
      <c r="A146" s="995"/>
      <c r="B146" s="252"/>
      <c r="C146" s="251"/>
      <c r="D146" s="252"/>
      <c r="E146" s="251"/>
      <c r="F146" s="314"/>
      <c r="G146" s="230" t="s">
        <v>622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14</v>
      </c>
      <c r="AC146" s="221"/>
      <c r="AD146" s="221"/>
      <c r="AE146" s="266" t="s">
        <v>600</v>
      </c>
      <c r="AF146" s="112"/>
      <c r="AG146" s="112"/>
      <c r="AH146" s="112"/>
      <c r="AI146" s="266">
        <v>99</v>
      </c>
      <c r="AJ146" s="112"/>
      <c r="AK146" s="112"/>
      <c r="AL146" s="112"/>
      <c r="AM146" s="266">
        <v>99</v>
      </c>
      <c r="AN146" s="112"/>
      <c r="AO146" s="112"/>
      <c r="AP146" s="112"/>
      <c r="AQ146" s="266" t="s">
        <v>600</v>
      </c>
      <c r="AR146" s="112"/>
      <c r="AS146" s="112"/>
      <c r="AT146" s="112"/>
      <c r="AU146" s="266" t="s">
        <v>600</v>
      </c>
      <c r="AV146" s="112"/>
      <c r="AW146" s="112"/>
      <c r="AX146" s="222"/>
    </row>
    <row r="147" spans="1:50" ht="39.75"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14</v>
      </c>
      <c r="AC147" s="133"/>
      <c r="AD147" s="133"/>
      <c r="AE147" s="266">
        <v>100</v>
      </c>
      <c r="AF147" s="112"/>
      <c r="AG147" s="112"/>
      <c r="AH147" s="112"/>
      <c r="AI147" s="266">
        <v>100</v>
      </c>
      <c r="AJ147" s="112"/>
      <c r="AK147" s="112"/>
      <c r="AL147" s="112"/>
      <c r="AM147" s="266">
        <v>100</v>
      </c>
      <c r="AN147" s="112"/>
      <c r="AO147" s="112"/>
      <c r="AP147" s="112"/>
      <c r="AQ147" s="266">
        <v>100</v>
      </c>
      <c r="AR147" s="112"/>
      <c r="AS147" s="112"/>
      <c r="AT147" s="222"/>
      <c r="AU147" s="266" t="s">
        <v>564</v>
      </c>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600</v>
      </c>
      <c r="H154" s="161"/>
      <c r="I154" s="161"/>
      <c r="J154" s="161"/>
      <c r="K154" s="161"/>
      <c r="L154" s="161"/>
      <c r="M154" s="161"/>
      <c r="N154" s="161"/>
      <c r="O154" s="161"/>
      <c r="P154" s="231"/>
      <c r="Q154" s="160" t="s">
        <v>600</v>
      </c>
      <c r="R154" s="161"/>
      <c r="S154" s="161"/>
      <c r="T154" s="161"/>
      <c r="U154" s="161"/>
      <c r="V154" s="161"/>
      <c r="W154" s="161"/>
      <c r="X154" s="161"/>
      <c r="Y154" s="161"/>
      <c r="Z154" s="161"/>
      <c r="AA154" s="924"/>
      <c r="AB154" s="255" t="s">
        <v>600</v>
      </c>
      <c r="AC154" s="256"/>
      <c r="AD154" s="256"/>
      <c r="AE154" s="261" t="s">
        <v>600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650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559</v>
      </c>
      <c r="D430" s="250"/>
      <c r="E430" s="238" t="s">
        <v>543</v>
      </c>
      <c r="F430" s="448"/>
      <c r="G430" s="240" t="s">
        <v>374</v>
      </c>
      <c r="H430" s="158"/>
      <c r="I430" s="158"/>
      <c r="J430" s="241" t="s">
        <v>569</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573</v>
      </c>
      <c r="AR432" s="136"/>
      <c r="AS432" s="137" t="s">
        <v>355</v>
      </c>
      <c r="AT432" s="172"/>
      <c r="AU432" s="136" t="s">
        <v>573</v>
      </c>
      <c r="AV432" s="136"/>
      <c r="AW432" s="137" t="s">
        <v>300</v>
      </c>
      <c r="AX432" s="138"/>
    </row>
    <row r="433" spans="1:50" ht="23.25" customHeight="1" x14ac:dyDescent="0.15">
      <c r="A433" s="995"/>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569</v>
      </c>
      <c r="AF433" s="112"/>
      <c r="AG433" s="112"/>
      <c r="AH433" s="113"/>
      <c r="AI433" s="111" t="s">
        <v>569</v>
      </c>
      <c r="AJ433" s="112"/>
      <c r="AK433" s="112"/>
      <c r="AL433" s="112"/>
      <c r="AM433" s="111" t="s">
        <v>569</v>
      </c>
      <c r="AN433" s="112"/>
      <c r="AO433" s="112"/>
      <c r="AP433" s="113"/>
      <c r="AQ433" s="111" t="s">
        <v>569</v>
      </c>
      <c r="AR433" s="112"/>
      <c r="AS433" s="112"/>
      <c r="AT433" s="113"/>
      <c r="AU433" s="112" t="s">
        <v>569</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569</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5"/>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585</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54"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585</v>
      </c>
      <c r="AE703" s="155"/>
      <c r="AF703" s="155"/>
      <c r="AG703" s="664" t="s">
        <v>634</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585</v>
      </c>
      <c r="AE704" s="585"/>
      <c r="AF704" s="585"/>
      <c r="AG704" s="428" t="s">
        <v>635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585</v>
      </c>
      <c r="AE705" s="733"/>
      <c r="AF705" s="733"/>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3"/>
      <c r="D706" s="614"/>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t="s">
        <v>586</v>
      </c>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585</v>
      </c>
      <c r="AE708" s="668"/>
      <c r="AF708" s="668"/>
      <c r="AG708" s="526" t="s">
        <v>636</v>
      </c>
      <c r="AH708" s="527"/>
      <c r="AI708" s="527"/>
      <c r="AJ708" s="527"/>
      <c r="AK708" s="527"/>
      <c r="AL708" s="527"/>
      <c r="AM708" s="527"/>
      <c r="AN708" s="527"/>
      <c r="AO708" s="527"/>
      <c r="AP708" s="527"/>
      <c r="AQ708" s="527"/>
      <c r="AR708" s="527"/>
      <c r="AS708" s="527"/>
      <c r="AT708" s="527"/>
      <c r="AU708" s="527"/>
      <c r="AV708" s="527"/>
      <c r="AW708" s="527"/>
      <c r="AX708" s="528"/>
    </row>
    <row r="709" spans="1:50" ht="53.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585</v>
      </c>
      <c r="AE709" s="155"/>
      <c r="AF709" s="155"/>
      <c r="AG709" s="664" t="s">
        <v>644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585</v>
      </c>
      <c r="AE710" s="155"/>
      <c r="AF710" s="155"/>
      <c r="AG710" s="664" t="s">
        <v>599</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585</v>
      </c>
      <c r="AE711" s="155"/>
      <c r="AF711" s="155"/>
      <c r="AG711" s="664" t="s">
        <v>637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597</v>
      </c>
      <c r="AE712" s="585"/>
      <c r="AF712" s="585"/>
      <c r="AG712" s="593" t="s">
        <v>600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600</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585</v>
      </c>
      <c r="AE714" s="591"/>
      <c r="AF714" s="592"/>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0"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585</v>
      </c>
      <c r="AE715" s="668"/>
      <c r="AF715" s="778"/>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597</v>
      </c>
      <c r="AE716" s="760"/>
      <c r="AF716" s="760"/>
      <c r="AG716" s="664"/>
      <c r="AH716" s="665"/>
      <c r="AI716" s="665"/>
      <c r="AJ716" s="665"/>
      <c r="AK716" s="665"/>
      <c r="AL716" s="665"/>
      <c r="AM716" s="665"/>
      <c r="AN716" s="665"/>
      <c r="AO716" s="665"/>
      <c r="AP716" s="665"/>
      <c r="AQ716" s="665"/>
      <c r="AR716" s="665"/>
      <c r="AS716" s="665"/>
      <c r="AT716" s="665"/>
      <c r="AU716" s="665"/>
      <c r="AV716" s="665"/>
      <c r="AW716" s="665"/>
      <c r="AX716" s="666"/>
    </row>
    <row r="717" spans="1:50" ht="54.75" customHeight="1" x14ac:dyDescent="0.15">
      <c r="A717" s="655"/>
      <c r="B717" s="656"/>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585</v>
      </c>
      <c r="AE717" s="155"/>
      <c r="AF717" s="155"/>
      <c r="AG717" s="664" t="s">
        <v>647</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585</v>
      </c>
      <c r="AE718" s="155"/>
      <c r="AF718" s="155"/>
      <c r="AG718" s="163" t="s">
        <v>639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7" t="s">
        <v>597</v>
      </c>
      <c r="AE719" s="668"/>
      <c r="AF719" s="668"/>
      <c r="AG719" s="160" t="s">
        <v>648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3" t="s">
        <v>53</v>
      </c>
      <c r="D726" s="580"/>
      <c r="E726" s="580"/>
      <c r="F726" s="581"/>
      <c r="G726" s="798" t="s">
        <v>651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5" t="s">
        <v>57</v>
      </c>
      <c r="D727" s="696"/>
      <c r="E727" s="696"/>
      <c r="F727" s="697"/>
      <c r="G727" s="796" t="s">
        <v>652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547</v>
      </c>
      <c r="B737" s="124"/>
      <c r="C737" s="124"/>
      <c r="D737" s="125"/>
      <c r="E737" s="122" t="s">
        <v>583</v>
      </c>
      <c r="F737" s="122"/>
      <c r="G737" s="122"/>
      <c r="H737" s="122"/>
      <c r="I737" s="122"/>
      <c r="J737" s="122"/>
      <c r="K737" s="122"/>
      <c r="L737" s="122"/>
      <c r="M737" s="122"/>
      <c r="N737" s="101" t="s">
        <v>540</v>
      </c>
      <c r="O737" s="101"/>
      <c r="P737" s="101"/>
      <c r="Q737" s="101"/>
      <c r="R737" s="122" t="s">
        <v>583</v>
      </c>
      <c r="S737" s="122"/>
      <c r="T737" s="122"/>
      <c r="U737" s="122"/>
      <c r="V737" s="122"/>
      <c r="W737" s="122"/>
      <c r="X737" s="122"/>
      <c r="Y737" s="122"/>
      <c r="Z737" s="122"/>
      <c r="AA737" s="101" t="s">
        <v>539</v>
      </c>
      <c r="AB737" s="101"/>
      <c r="AC737" s="101"/>
      <c r="AD737" s="101"/>
      <c r="AE737" s="122" t="s">
        <v>583</v>
      </c>
      <c r="AF737" s="122"/>
      <c r="AG737" s="122"/>
      <c r="AH737" s="122"/>
      <c r="AI737" s="122"/>
      <c r="AJ737" s="122"/>
      <c r="AK737" s="122"/>
      <c r="AL737" s="122"/>
      <c r="AM737" s="122"/>
      <c r="AN737" s="101" t="s">
        <v>538</v>
      </c>
      <c r="AO737" s="101"/>
      <c r="AP737" s="101"/>
      <c r="AQ737" s="101"/>
      <c r="AR737" s="102" t="s">
        <v>583</v>
      </c>
      <c r="AS737" s="103"/>
      <c r="AT737" s="103"/>
      <c r="AU737" s="103"/>
      <c r="AV737" s="103"/>
      <c r="AW737" s="103"/>
      <c r="AX737" s="104"/>
      <c r="AY737" s="89"/>
      <c r="AZ737" s="89"/>
    </row>
    <row r="738" spans="1:52" ht="24.75" customHeight="1" x14ac:dyDescent="0.15">
      <c r="A738" s="123" t="s">
        <v>537</v>
      </c>
      <c r="B738" s="124"/>
      <c r="C738" s="124"/>
      <c r="D738" s="125"/>
      <c r="E738" s="122" t="s">
        <v>583</v>
      </c>
      <c r="F738" s="122"/>
      <c r="G738" s="122"/>
      <c r="H738" s="122"/>
      <c r="I738" s="122"/>
      <c r="J738" s="122"/>
      <c r="K738" s="122"/>
      <c r="L738" s="122"/>
      <c r="M738" s="122"/>
      <c r="N738" s="101" t="s">
        <v>536</v>
      </c>
      <c r="O738" s="101"/>
      <c r="P738" s="101"/>
      <c r="Q738" s="101"/>
      <c r="R738" s="122" t="s">
        <v>583</v>
      </c>
      <c r="S738" s="122"/>
      <c r="T738" s="122"/>
      <c r="U738" s="122"/>
      <c r="V738" s="122"/>
      <c r="W738" s="122"/>
      <c r="X738" s="122"/>
      <c r="Y738" s="122"/>
      <c r="Z738" s="122"/>
      <c r="AA738" s="101" t="s">
        <v>535</v>
      </c>
      <c r="AB738" s="101"/>
      <c r="AC738" s="101"/>
      <c r="AD738" s="101"/>
      <c r="AE738" s="122" t="s">
        <v>583</v>
      </c>
      <c r="AF738" s="122"/>
      <c r="AG738" s="122"/>
      <c r="AH738" s="122"/>
      <c r="AI738" s="122"/>
      <c r="AJ738" s="122"/>
      <c r="AK738" s="122"/>
      <c r="AL738" s="122"/>
      <c r="AM738" s="122"/>
      <c r="AN738" s="101" t="s">
        <v>531</v>
      </c>
      <c r="AO738" s="101"/>
      <c r="AP738" s="101"/>
      <c r="AQ738" s="101"/>
      <c r="AR738" s="102" t="s">
        <v>583</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4"/>
      <c r="C781" s="764"/>
      <c r="D781" s="764"/>
      <c r="E781" s="764"/>
      <c r="F781" s="765"/>
      <c r="G781" s="449" t="s">
        <v>625</v>
      </c>
      <c r="H781" s="450"/>
      <c r="I781" s="450"/>
      <c r="J781" s="450"/>
      <c r="K781" s="451"/>
      <c r="L781" s="452" t="s">
        <v>626</v>
      </c>
      <c r="M781" s="453"/>
      <c r="N781" s="453"/>
      <c r="O781" s="453"/>
      <c r="P781" s="453"/>
      <c r="Q781" s="453"/>
      <c r="R781" s="453"/>
      <c r="S781" s="453"/>
      <c r="T781" s="453"/>
      <c r="U781" s="453"/>
      <c r="V781" s="453"/>
      <c r="W781" s="453"/>
      <c r="X781" s="454"/>
      <c r="Y781" s="455">
        <v>23.03</v>
      </c>
      <c r="Z781" s="456"/>
      <c r="AA781" s="456"/>
      <c r="AB781" s="556"/>
      <c r="AC781" s="449" t="s">
        <v>625</v>
      </c>
      <c r="AD781" s="450"/>
      <c r="AE781" s="450"/>
      <c r="AF781" s="450"/>
      <c r="AG781" s="451"/>
      <c r="AH781" s="452" t="s">
        <v>632</v>
      </c>
      <c r="AI781" s="453"/>
      <c r="AJ781" s="453"/>
      <c r="AK781" s="453"/>
      <c r="AL781" s="453"/>
      <c r="AM781" s="453"/>
      <c r="AN781" s="453"/>
      <c r="AO781" s="453"/>
      <c r="AP781" s="453"/>
      <c r="AQ781" s="453"/>
      <c r="AR781" s="453"/>
      <c r="AS781" s="453"/>
      <c r="AT781" s="454"/>
      <c r="AU781" s="455">
        <v>12.5</v>
      </c>
      <c r="AV781" s="456"/>
      <c r="AW781" s="456"/>
      <c r="AX781" s="457"/>
    </row>
    <row r="782" spans="1:50" ht="24.75" hidden="1" customHeight="1" x14ac:dyDescent="0.15">
      <c r="A782" s="555"/>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23.03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12.5</v>
      </c>
      <c r="AV791" s="415"/>
      <c r="AW791" s="415"/>
      <c r="AX791" s="417"/>
    </row>
    <row r="792" spans="1:50" ht="24.75" customHeight="1" x14ac:dyDescent="0.15">
      <c r="A792" s="555"/>
      <c r="B792" s="764"/>
      <c r="C792" s="764"/>
      <c r="D792" s="764"/>
      <c r="E792" s="764"/>
      <c r="F792" s="765"/>
      <c r="G792" s="439" t="s">
        <v>629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4"/>
      <c r="C794" s="764"/>
      <c r="D794" s="764"/>
      <c r="E794" s="764"/>
      <c r="F794" s="765"/>
      <c r="G794" s="449" t="s">
        <v>625</v>
      </c>
      <c r="H794" s="450"/>
      <c r="I794" s="450"/>
      <c r="J794" s="450"/>
      <c r="K794" s="451"/>
      <c r="L794" s="452" t="s">
        <v>633</v>
      </c>
      <c r="M794" s="453"/>
      <c r="N794" s="453"/>
      <c r="O794" s="453"/>
      <c r="P794" s="453"/>
      <c r="Q794" s="453"/>
      <c r="R794" s="453"/>
      <c r="S794" s="453"/>
      <c r="T794" s="453"/>
      <c r="U794" s="453"/>
      <c r="V794" s="453"/>
      <c r="W794" s="453"/>
      <c r="X794" s="454"/>
      <c r="Y794" s="455">
        <v>5.18</v>
      </c>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5"/>
      <c r="B795" s="764"/>
      <c r="C795" s="764"/>
      <c r="D795" s="764"/>
      <c r="E795" s="764"/>
      <c r="F795" s="765"/>
      <c r="G795" s="348" t="s">
        <v>630</v>
      </c>
      <c r="H795" s="349"/>
      <c r="I795" s="349"/>
      <c r="J795" s="349"/>
      <c r="K795" s="350"/>
      <c r="L795" s="401" t="s">
        <v>631</v>
      </c>
      <c r="M795" s="402"/>
      <c r="N795" s="402"/>
      <c r="O795" s="402"/>
      <c r="P795" s="402"/>
      <c r="Q795" s="402"/>
      <c r="R795" s="402"/>
      <c r="S795" s="402"/>
      <c r="T795" s="402"/>
      <c r="U795" s="402"/>
      <c r="V795" s="402"/>
      <c r="W795" s="402"/>
      <c r="X795" s="403"/>
      <c r="Y795" s="398">
        <v>2.16</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5"/>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7.34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54.75" customHeight="1" x14ac:dyDescent="0.15">
      <c r="A837" s="404">
        <v>1</v>
      </c>
      <c r="B837" s="404">
        <v>1</v>
      </c>
      <c r="C837" s="424" t="s">
        <v>613</v>
      </c>
      <c r="D837" s="418"/>
      <c r="E837" s="418"/>
      <c r="F837" s="418"/>
      <c r="G837" s="418"/>
      <c r="H837" s="418"/>
      <c r="I837" s="418"/>
      <c r="J837" s="419">
        <v>2010001010788</v>
      </c>
      <c r="K837" s="420"/>
      <c r="L837" s="420"/>
      <c r="M837" s="420"/>
      <c r="N837" s="420"/>
      <c r="O837" s="420"/>
      <c r="P837" s="425" t="s">
        <v>615</v>
      </c>
      <c r="Q837" s="317"/>
      <c r="R837" s="317"/>
      <c r="S837" s="317"/>
      <c r="T837" s="317"/>
      <c r="U837" s="317"/>
      <c r="V837" s="317"/>
      <c r="W837" s="317"/>
      <c r="X837" s="317"/>
      <c r="Y837" s="318">
        <v>23.03</v>
      </c>
      <c r="Z837" s="319"/>
      <c r="AA837" s="319"/>
      <c r="AB837" s="320"/>
      <c r="AC837" s="328" t="s">
        <v>495</v>
      </c>
      <c r="AD837" s="423"/>
      <c r="AE837" s="423"/>
      <c r="AF837" s="423"/>
      <c r="AG837" s="423"/>
      <c r="AH837" s="421">
        <v>2</v>
      </c>
      <c r="AI837" s="422"/>
      <c r="AJ837" s="422"/>
      <c r="AK837" s="422"/>
      <c r="AL837" s="325">
        <v>85.65</v>
      </c>
      <c r="AM837" s="326"/>
      <c r="AN837" s="326"/>
      <c r="AO837" s="327"/>
      <c r="AP837" s="321" t="s">
        <v>600</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54.75" customHeight="1" x14ac:dyDescent="0.15">
      <c r="A870" s="404">
        <v>1</v>
      </c>
      <c r="B870" s="404">
        <v>1</v>
      </c>
      <c r="C870" s="424" t="s">
        <v>614</v>
      </c>
      <c r="D870" s="418"/>
      <c r="E870" s="418"/>
      <c r="F870" s="418"/>
      <c r="G870" s="418"/>
      <c r="H870" s="418"/>
      <c r="I870" s="418"/>
      <c r="J870" s="419">
        <v>7012405000492</v>
      </c>
      <c r="K870" s="420"/>
      <c r="L870" s="420"/>
      <c r="M870" s="420"/>
      <c r="N870" s="420"/>
      <c r="O870" s="420"/>
      <c r="P870" s="425" t="s">
        <v>616</v>
      </c>
      <c r="Q870" s="317"/>
      <c r="R870" s="317"/>
      <c r="S870" s="317"/>
      <c r="T870" s="317"/>
      <c r="U870" s="317"/>
      <c r="V870" s="317"/>
      <c r="W870" s="317"/>
      <c r="X870" s="317"/>
      <c r="Y870" s="318">
        <v>12.5</v>
      </c>
      <c r="Z870" s="319"/>
      <c r="AA870" s="319"/>
      <c r="AB870" s="320"/>
      <c r="AC870" s="328" t="s">
        <v>495</v>
      </c>
      <c r="AD870" s="423"/>
      <c r="AE870" s="423"/>
      <c r="AF870" s="423"/>
      <c r="AG870" s="423"/>
      <c r="AH870" s="421">
        <v>1</v>
      </c>
      <c r="AI870" s="422"/>
      <c r="AJ870" s="422"/>
      <c r="AK870" s="422"/>
      <c r="AL870" s="325">
        <v>100</v>
      </c>
      <c r="AM870" s="326"/>
      <c r="AN870" s="326"/>
      <c r="AO870" s="327"/>
      <c r="AP870" s="321" t="s">
        <v>600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5.5" hidden="1" customHeight="1" x14ac:dyDescent="0.15">
      <c r="A903" s="404">
        <v>1</v>
      </c>
      <c r="B903" s="404">
        <v>1</v>
      </c>
      <c r="C903" s="424" t="s">
        <v>618</v>
      </c>
      <c r="D903" s="418"/>
      <c r="E903" s="418"/>
      <c r="F903" s="418"/>
      <c r="G903" s="418"/>
      <c r="H903" s="418"/>
      <c r="I903" s="418"/>
      <c r="J903" s="419">
        <v>7010401022916</v>
      </c>
      <c r="K903" s="420"/>
      <c r="L903" s="420"/>
      <c r="M903" s="420"/>
      <c r="N903" s="420"/>
      <c r="O903" s="420"/>
      <c r="P903" s="425" t="s">
        <v>617</v>
      </c>
      <c r="Q903" s="317"/>
      <c r="R903" s="317"/>
      <c r="S903" s="317"/>
      <c r="T903" s="317"/>
      <c r="U903" s="317"/>
      <c r="V903" s="317"/>
      <c r="W903" s="317"/>
      <c r="X903" s="317"/>
      <c r="Y903" s="318">
        <v>7.34</v>
      </c>
      <c r="Z903" s="319"/>
      <c r="AA903" s="319"/>
      <c r="AB903" s="320"/>
      <c r="AC903" s="328" t="s">
        <v>499</v>
      </c>
      <c r="AD903" s="423"/>
      <c r="AE903" s="423"/>
      <c r="AF903" s="423"/>
      <c r="AG903" s="423"/>
      <c r="AH903" s="421">
        <v>1</v>
      </c>
      <c r="AI903" s="422"/>
      <c r="AJ903" s="422"/>
      <c r="AK903" s="422"/>
      <c r="AL903" s="325">
        <v>100</v>
      </c>
      <c r="AM903" s="326"/>
      <c r="AN903" s="326"/>
      <c r="AO903" s="327"/>
      <c r="AP903" s="321" t="s">
        <v>600</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c r="D1102" s="894"/>
      <c r="E1102" s="261" t="s">
        <v>574</v>
      </c>
      <c r="F1102" s="893"/>
      <c r="G1102" s="893"/>
      <c r="H1102" s="893"/>
      <c r="I1102" s="893"/>
      <c r="J1102" s="419" t="s">
        <v>575</v>
      </c>
      <c r="K1102" s="420"/>
      <c r="L1102" s="420"/>
      <c r="M1102" s="420"/>
      <c r="N1102" s="420"/>
      <c r="O1102" s="420"/>
      <c r="P1102" s="425" t="s">
        <v>574</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575</v>
      </c>
      <c r="AI1102" s="324"/>
      <c r="AJ1102" s="324"/>
      <c r="AK1102" s="324"/>
      <c r="AL1102" s="325" t="s">
        <v>577</v>
      </c>
      <c r="AM1102" s="326"/>
      <c r="AN1102" s="326"/>
      <c r="AO1102" s="327"/>
      <c r="AP1102" s="321" t="s">
        <v>574</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 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 AU134">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 AU146">
    <cfRule type="expression" dxfId="2183" priority="1959">
      <formula>IF(RIGHT(TEXT(AE146,"0.#"),1)=".",FALSE,TRUE)</formula>
    </cfRule>
    <cfRule type="expression" dxfId="2182" priority="1960">
      <formula>IF(RIGHT(TEXT(AE146,"0.#"),1)=".",TRUE,FALSE)</formula>
    </cfRule>
  </conditionalFormatting>
  <conditionalFormatting sqref="AE138:AE139 AI138:AI139 AM138:AM139 AQ138 AU138">
    <cfRule type="expression" dxfId="2181" priority="1963">
      <formula>IF(RIGHT(TEXT(AE138,"0.#"),1)=".",FALSE,TRUE)</formula>
    </cfRule>
    <cfRule type="expression" dxfId="2180" priority="1964">
      <formula>IF(RIGHT(TEXT(AE138,"0.#"),1)=".",TRUE,FALSE)</formula>
    </cfRule>
  </conditionalFormatting>
  <conditionalFormatting sqref="AE142:AE143 AI142:AI143 AM142:AM143 AQ142 AU142">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Q147">
    <cfRule type="expression" dxfId="717" priority="17">
      <formula>IF(RIGHT(TEXT(AQ147,"0.#"),1)=".",FALSE,TRUE)</formula>
    </cfRule>
    <cfRule type="expression" dxfId="716" priority="18">
      <formula>IF(RIGHT(TEXT(AQ147,"0.#"),1)=".",TRUE,FALSE)</formula>
    </cfRule>
  </conditionalFormatting>
  <conditionalFormatting sqref="AU147">
    <cfRule type="expression" dxfId="715" priority="15">
      <formula>IF(RIGHT(TEXT(AU147,"0.#"),1)=".",FALSE,TRUE)</formula>
    </cfRule>
    <cfRule type="expression" dxfId="714" priority="16">
      <formula>IF(RIGHT(TEXT(AU147,"0.#"),1)=".",TRUE,FALSE)</formula>
    </cfRule>
  </conditionalFormatting>
  <conditionalFormatting sqref="AU143">
    <cfRule type="expression" dxfId="713" priority="13">
      <formula>IF(RIGHT(TEXT(AU143,"0.#"),1)=".",FALSE,TRUE)</formula>
    </cfRule>
    <cfRule type="expression" dxfId="712" priority="14">
      <formula>IF(RIGHT(TEXT(AU143,"0.#"),1)=".",TRUE,FALSE)</formula>
    </cfRule>
  </conditionalFormatting>
  <conditionalFormatting sqref="AU139">
    <cfRule type="expression" dxfId="711" priority="11">
      <formula>IF(RIGHT(TEXT(AU139,"0.#"),1)=".",FALSE,TRUE)</formula>
    </cfRule>
    <cfRule type="expression" dxfId="710" priority="12">
      <formula>IF(RIGHT(TEXT(AU139,"0.#"),1)=".",TRUE,FALSE)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Q139">
    <cfRule type="expression" dxfId="705" priority="5">
      <formula>IF(RIGHT(TEXT(AQ139,"0.#"),1)=".",FALSE,TRUE)</formula>
    </cfRule>
    <cfRule type="expression" dxfId="704" priority="6">
      <formula>IF(RIGHT(TEXT(AQ139,"0.#"),1)=".",TRUE,FALSE)</formula>
    </cfRule>
  </conditionalFormatting>
  <conditionalFormatting sqref="AQ143">
    <cfRule type="expression" dxfId="703" priority="3">
      <formula>IF(RIGHT(TEXT(AQ143,"0.#"),1)=".",FALSE,TRUE)</formula>
    </cfRule>
    <cfRule type="expression" dxfId="702" priority="4">
      <formula>IF(RIGHT(TEXT(AQ143,"0.#"),1)=".",TRUE,FALSE)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29" max="57" man="1"/>
    <brk id="120" max="57" man="1"/>
    <brk id="394" max="57" man="1"/>
    <brk id="727" max="49" man="1"/>
    <brk id="833" max="57"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653"/>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741"/>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653"/>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741"/>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653"/>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741"/>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653"/>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741"/>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653"/>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741"/>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653"/>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741"/>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653"/>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741"/>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554</v>
      </c>
      <c r="AF51" s="997"/>
      <c r="AG51" s="997"/>
      <c r="AH51" s="997"/>
      <c r="AI51" s="997" t="s">
        <v>551</v>
      </c>
      <c r="AJ51" s="997"/>
      <c r="AK51" s="997"/>
      <c r="AL51" s="997"/>
      <c r="AM51" s="997" t="s">
        <v>525</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653"/>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741"/>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653"/>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741"/>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653"/>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741"/>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2019-07-03T07:03:09Z</cp:lastPrinted>
  <dcterms:created xsi:type="dcterms:W3CDTF">2012-03-13T00:50:25Z</dcterms:created>
  <dcterms:modified xsi:type="dcterms:W3CDTF">2019-07-19T04:06:50Z</dcterms:modified>
</cp:coreProperties>
</file>