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135E9615-E56A-4E42-8E83-F39BBB7ADD1F}" xr6:coauthVersionLast="36" xr6:coauthVersionMax="36" xr10:uidLastSave="{00000000-0000-0000-0000-000000000000}"/>
  <bookViews>
    <workbookView xWindow="204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<sst xmlns="http://schemas.openxmlformats.org/spreadsheetml/2006/main" count="2955" uniqueCount="655">
  <si>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</si>
  <si>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</si>
  <si>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</si>
  <si>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</si>
  <si>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</si>
  <si>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</si>
  <si>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</si>
  <si>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</si>
  <si>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</si>
  <si>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</si>
  <si>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</si>
  <si>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</si>
  <si>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</si>
  <si>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</si>
  <si>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</si>
  <si>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</si>
  <si>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</si>
  <si>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</si>
  <si>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</si>
  <si>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</si>
  <si>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</si>
  <si>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</si>
  <si>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</si>
  <si>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</si>
  <si>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</si>
  <si>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</si>
  <si>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</si>
  <si>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</si>
  <si>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</si>
  <si>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</si>
  <si>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</si>
  <si>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</si>
  <si>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</si>
  <si>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</si>
  <si>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</si>
  <si>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</si>
  <si>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</si>
  <si>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</si>
  <si>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</si>
  <si>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</si>
  <si>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</si>
  <si>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</si>
  <si>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</si>
  <si>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</si>
  <si>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</si>
  <si>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</si>
  <si>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</si>
  <si>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</si>
  <si>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</si>
  <si>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</si>
  <si>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</si>
  <si>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</si>
  <si>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</si>
  <si>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</si>
  <si>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</si>
  <si>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</si>
  <si>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</si>
  <si>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</si>
  <si>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</si>
  <si>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</si>
  <si>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</si>
  <si>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</si>
  <si>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</si>
  <si>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</si>
  <si>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</si>
  <si>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</si>
  <si>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</si>
  <si>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</si>
  <si>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</si>
  <si>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</si>
  <si>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</si>
  <si>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</si>
  <si>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</si>
  <si>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</si>
  <si>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</si>
  <si>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</si>
  <si>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</si>
  <si>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</si>
  <si>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</si>
  <si>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</si>
  <si>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</si>
  <si>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</si>
  <si>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</si>
  <si>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</si>
  <si>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</si>
  <si>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</si>
  <si>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</si>
  <si>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</si>
  <si>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</si>
  <si>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</si>
  <si>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</si>
  <si>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</si>
  <si>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</si>
  <si>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</si>
  <si>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</si>
  <si>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</si>
  <si>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</si>
  <si>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</si>
  <si>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</si>
  <si>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</si>
  <si>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</si>
  <si>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</si>
  <si>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</si>
  <si>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</si>
  <si>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</si>
  <si>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</si>
  <si>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</si>
  <si>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</si>
  <si>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</si>
  <si>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</si>
  <si>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</si>
  <si>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</si>
  <si>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</si>
  <si>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</si>
  <si>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</si>
  <si>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</si>
  <si>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</si>
  <si>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</si>
  <si>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</si>
  <si>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</si>
  <si>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</si>
  <si>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</si>
  <si>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</si>
  <si>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</si>
  <si>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</si>
  <si>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</si>
  <si>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</si>
  <si>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</si>
  <si>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</si>
  <si>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</si>
  <si>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</si>
  <si>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</si>
  <si>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</si>
  <si>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</si>
  <si>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</si>
  <si>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</si>
  <si>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</si>
  <si>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</si>
  <si>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</si>
  <si>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</si>
  <si>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</si>
  <si>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</si>
  <si>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</si>
  <si>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</si>
  <si>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</si>
  <si>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</si>
  <si>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</si>
  <si>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</si>
  <si>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</si>
  <si>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</si>
  <si>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</si>
  <si>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</si>
  <si>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</si>
  <si>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</si>
  <si>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</si>
  <si>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</si>
  <si>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</si>
  <si>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</si>
  <si>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</si>
  <si>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</si>
  <si>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</si>
  <si>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</si>
  <si>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</si>
  <si>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</si>
  <si>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</si>
  <si>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</si>
  <si>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</si>
  <si>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</si>
  <si>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</si>
  <si>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</si>
  <si>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</si>
  <si>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</si>
  <si>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</si>
  <si>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</si>
  <si>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</si>
  <si>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</si>
  <si>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</si>
  <si>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</si>
  <si>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</si>
  <si>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</si>
  <si>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</si>
  <si>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</si>
  <si>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</si>
  <si>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</si>
  <si>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</si>
  <si>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</si>
  <si>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</si>
  <si>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</si>
  <si>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</si>
  <si>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</si>
  <si>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</si>
  <si>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</si>
  <si>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</si>
  <si>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</si>
  <si>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</si>
  <si>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</si>
  <si>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</si>
  <si>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</si>
  <si>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</si>
  <si>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</si>
  <si>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</si>
  <si>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</si>
  <si>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</si>
  <si>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</si>
  <si>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</si>
  <si>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</si>
  <si>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</si>
  <si>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</si>
  <si>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</si>
  <si>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</si>
  <si>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</si>
  <si>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</si>
  <si>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</si>
  <si>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</si>
  <si>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</si>
  <si>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</si>
  <si>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</si>
  <si>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</si>
  <si>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</si>
  <si>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</si>
  <si>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</si>
  <si>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</si>
  <si>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</si>
  <si>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</si>
  <si>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</si>
  <si>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</si>
  <si>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</si>
  <si>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</si>
  <si>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</si>
  <si>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</si>
  <si>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</si>
  <si>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</si>
  <si>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</si>
  <si>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</si>
  <si>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</si>
  <si>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</si>
  <si>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</si>
  <si>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</si>
  <si>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</si>
  <si>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</si>
  <si>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</si>
  <si>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</si>
  <si>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</si>
  <si>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</si>
  <si>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</si>
  <si>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</si>
  <si>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</si>
  <si>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</si>
  <si>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</si>
  <si>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</si>
  <si>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</si>
  <si>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</si>
  <si>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</si>
  <si>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</si>
  <si>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</si>
  <si>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</si>
  <si>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</si>
  <si>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</si>
  <si>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</si>
  <si>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</si>
  <si>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</si>
  <si>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</si>
  <si>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</si>
  <si>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</si>
  <si>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</si>
  <si>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</si>
  <si>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</si>
  <si>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</si>
  <si>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</si>
  <si>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</si>
  <si>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</si>
  <si>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</si>
  <si>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</si>
  <si>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</si>
  <si>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</si>
  <si>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</si>
  <si>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</si>
  <si>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</si>
  <si>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</si>
  <si>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</si>
  <si>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</si>
  <si>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</si>
  <si>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</si>
  <si>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</si>
  <si>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</si>
  <si>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</si>
  <si>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</si>
  <si>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</si>
  <si>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</si>
  <si>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</si>
  <si>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</si>
  <si>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</si>
  <si>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</si>
  <si>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</si>
  <si>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</si>
  <si>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</si>
  <si>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</si>
  <si>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</si>
  <si>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</si>
  <si>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</si>
  <si>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</si>
  <si>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</si>
  <si>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</si>
  <si>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</si>
  <si>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</si>
  <si>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</si>
  <si>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</si>
  <si>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</si>
  <si>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</si>
  <si>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</si>
  <si>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</si>
  <si>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</si>
  <si>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</si>
  <si>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</si>
  <si>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</si>
  <si>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</si>
  <si>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</si>
  <si>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</si>
  <si>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</si>
  <si>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</si>
  <si>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</si>
  <si>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</si>
  <si>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</si>
  <si>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</si>
  <si>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</si>
  <si>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</si>
  <si>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</si>
  <si>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</si>
  <si>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</si>
  <si>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</si>
  <si>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</si>
  <si>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</si>
  <si>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</si>
  <si>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</si>
  <si>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</si>
  <si>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</si>
  <si>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</si>
  <si>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</si>
  <si>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</si>
  <si>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</si>
  <si>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</si>
  <si>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</si>
  <si>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</si>
  <si>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</si>
  <si>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</si>
  <si>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</si>
  <si>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</si>
  <si>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</si>
  <si>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</si>
  <si>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</si>
  <si>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</si>
  <si>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</si>
  <si>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</si>
  <si>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</si>
  <si>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</si>
  <si>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</si>
  <si>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</si>
  <si>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</si>
  <si>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</si>
  <si>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</si>
  <si>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</si>
  <si>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</si>
  <si>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</si>
  <si>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</si>
  <si>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</si>
  <si>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</si>
  <si>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</si>
  <si>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</si>
  <si>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</si>
  <si>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</si>
  <si>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</si>
  <si>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</si>
  <si>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</si>
  <si>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</si>
  <si>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</si>
  <si>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</si>
  <si>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</si>
  <si>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</si>
  <si>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</si>
  <si>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</si>
  <si>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</si>
  <si>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</si>
  <si>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</si>
  <si>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</si>
  <si>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</si>
  <si>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</si>
  <si>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</si>
  <si>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</si>
  <si>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</si>
  <si>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</si>
  <si>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</si>
  <si>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</si>
  <si>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</si>
  <si>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</si>
  <si>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</si>
  <si>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</si>
  <si>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</si>
  <si>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</si>
  <si>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</si>
  <si>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</si>
  <si>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</si>
  <si>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</si>
  <si>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</si>
  <si>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</si>
  <si>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</si>
  <si>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</si>
  <si>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</si>
  <si>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</si>
  <si>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</si>
  <si>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</si>
  <si>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</si>
  <si>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</si>
  <si>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</si>
  <si>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</si>
  <si>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</si>
  <si>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</si>
  <si>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</si>
  <si>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</si>
  <si>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</si>
  <si>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</si>
  <si>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</si>
  <si>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</si>
  <si>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</si>
  <si>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</si>
  <si>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</si>
  <si>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</si>
  <si>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</si>
  <si>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</si>
  <si>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</si>
  <si>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</si>
  <si>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</si>
  <si>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</si>
  <si>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</si>
  <si>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</si>
  <si>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</si>
  <si>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</si>
  <si>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</si>
  <si>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</si>
  <si>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</si>
  <si>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</si>
  <si>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</si>
  <si>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</si>
  <si>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</si>
  <si>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</si>
  <si>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</si>
  <si>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</si>
  <si>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</si>
  <si>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</si>
  <si>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</si>
  <si>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</si>
  <si>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</si>
  <si>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</si>
  <si>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</si>
  <si>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</si>
  <si>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</si>
  <si>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</si>
  <si>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</si>
  <si>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</si>
  <si>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</si>
  <si>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</si>
  <si>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</si>
  <si>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</si>
  <si>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</si>
  <si>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</si>
  <si>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</si>
  <si>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</si>
  <si>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</si>
  <si>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</si>
  <si>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</si>
  <si>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</si>
  <si>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</si>
  <si>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</si>
  <si>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</si>
  <si>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</si>
  <si>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</si>
  <si>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</si>
  <si>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</si>
  <si>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</si>
  <si>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</si>
  <si>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</si>
  <si>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</si>
  <si>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</si>
  <si>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</si>
  <si>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</si>
  <si>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</si>
  <si>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</si>
  <si>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</si>
  <si>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</si>
  <si>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</si>
  <si>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</si>
  <si>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</si>
  <si>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</si>
  <si>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</si>
  <si>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</si>
  <si>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</si>
  <si>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</si>
  <si>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</si>
  <si>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</si>
  <si>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</si>
  <si>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</si>
  <si>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</si>
  <si>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</si>
  <si>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</si>
  <si>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</si>
  <si>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</si>
  <si>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</si>
  <si>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</si>
  <si>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</si>
  <si>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</si>
  <si>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</si>
  <si>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</si>
  <si>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</si>
  <si>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</si>
  <si>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</si>
  <si>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</si>
  <si>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</si>
  <si>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</si>
  <si>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</si>
  <si>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</si>
  <si>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</si>
  <si>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</si>
  <si>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</si>
  <si>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</si>
  <si>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</si>
  <si>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</si>
  <si>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</si>
  <si>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</si>
  <si>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</si>
  <si>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</si>
  <si>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</si>
  <si>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</si>
  <si>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</si>
  <si>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</si>
  <si>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</si>
  <si>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</si>
  <si>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</si>
  <si>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</si>
  <si>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</si>
  <si>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</si>
  <si>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</si>
  <si>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</si>
  <si>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</si>
  <si>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</si>
  <si>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</si>
  <si>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</si>
  <si>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</si>
  <si>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</si>
  <si>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</si>
  <si>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</si>
  <si>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</si>
  <si>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</si>
  <si>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</si>
  <si>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</si>
  <si>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</si>
  <si>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</si>
  <si>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</si>
  <si>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</si>
  <si>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</si>
  <si>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</si>
  <si>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</si>
  <si>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</si>
  <si>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</si>
  <si>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</si>
  <si>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</si>
  <si>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</si>
  <si>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</si>
  <si>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</si>
  <si>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</si>
  <si>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</si>
  <si>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</si>
  <si>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</si>
  <si>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</si>
  <si>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</si>
  <si>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</si>
  <si>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</si>
  <si>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平成１６年度</t>
  </si>
  <si>
    <t>終了予定なし</t>
  </si>
  <si>
    <t>国立大学法人法（平成15年法律第112号）第35号において準用する独立行政法人通則法（平成11年法律第103号）第46条</t>
  </si>
  <si>
    <t>第5期科学技術基本計画（平成28年1月閣議決定）</t>
  </si>
  <si>
    <t>　国立大学法人等において、先端的・独創的な研究に必要不可欠な研究設備のうち、既存の経費（国立大学法人運営費交付金等）や競争的資金では整備が不可能なものについて、国立大学法人等が策定する設備整備のための中長期的計画（設備マスタープラン）を踏まえた上で、国立大学法人等に対し必要な経費を補助する。
補助率：定額</t>
  </si>
  <si>
    <t>国立大学法人先端研究等施設整備費補助金</t>
  </si>
  <si>
    <t>　大学等全体を見通したうえで、先端的・大型の研究設備の安定的・計画的な整備を図る。</t>
  </si>
  <si>
    <t>先端的・大型の研究設備の整備件数</t>
  </si>
  <si>
    <t>件</t>
  </si>
  <si>
    <t>文部科学省調べ</t>
  </si>
  <si>
    <t>我が国の学術研究の水準を向上させるための先端的・大型の研究設備の整備に係る予算執行件数</t>
  </si>
  <si>
    <t>各法人により整備する設備が異なるため、単純に単位当たりのコストを記載することはなじまない。　　　　　　　　　　　</t>
    <phoneticPr fontId="5"/>
  </si>
  <si>
    <t>　　/</t>
    <phoneticPr fontId="5"/>
  </si>
  <si>
    <t>／　</t>
    <phoneticPr fontId="5"/>
  </si>
  <si>
    <t>／　　　　　　　　　　　　　　</t>
    <phoneticPr fontId="5"/>
  </si>
  <si>
    <t>　　/</t>
    <phoneticPr fontId="5"/>
  </si>
  <si>
    <t>4 個性が輝く高等教育の振興</t>
  </si>
  <si>
    <t>先端的・大型の研究設備の整備によって、国立大学法人等の教育研究基盤の整備が図られ、先端的・独創的な研究の推進、さらには我が国の学術研究の水準の向上に寄与。</t>
  </si>
  <si>
    <t>-</t>
    <phoneticPr fontId="5"/>
  </si>
  <si>
    <t>-</t>
    <phoneticPr fontId="5"/>
  </si>
  <si>
    <t>-</t>
    <phoneticPr fontId="5"/>
  </si>
  <si>
    <t>　国立大学法人等が高度化、多様化する教育研究活動に対応し、優れた人材を惹き付けるとともに、国際競争力の強化、産学連携の推進、地域貢献、さらには国際化を推進するためには、十分な機能を持つ質の高い施設や設備を整備する必要があり、社会的ニーズを反映している。</t>
  </si>
  <si>
    <t>　本事業は、国立大学法人等が自己財源や競争的資金では整備が困難な大型で最先端の研究設備について、国立大学等全体を見通して安定的・計画的な設備の整備を図る必要があることから、国が総合的に推進していく必要がある。</t>
  </si>
  <si>
    <t>　第５期科学技術基本計画において、「国は、大学及び公的研究機関の研究施設・設備について、計画的な更新や整備を進めるとともに、更新・整備された施設・設備については各機関に共用取組の実施を促しつつ、その運転時間や利用体制を確保するための適切な支援を行う」とされており、政策目的を達成する手段として、必要かつ適切であり、優先度も高い事業である。</t>
  </si>
  <si>
    <t>　国立大学法人等が策定する設備整備のための中長期的計画（設備マスタープラン）に基づき優先度の高い設備について選定している。</t>
  </si>
  <si>
    <t>　国立大学法人等の研究に必要な設備のみを交付対象としており、また各国立大学法人等に直接に補助している。</t>
  </si>
  <si>
    <t>　各法人においては、一般競争入札を原則とし、その妥当性や競争性を確保しているところである。</t>
  </si>
  <si>
    <t>　計画変更や事業完了報告時において、費目・使途の内容を厳正に審査するなどその必要性について適切に確認を行っている。</t>
  </si>
  <si>
    <t>　整備に当たっては計画的に行われているものの、必要機材の取得困難な状況や、外的要因に伴う仕様の見直しが必要となるなどにより繰越が発生しているが、やむを得ない理由による妥当なものである。</t>
  </si>
  <si>
    <t>　各大学の会計規則に従った一般競争入札等を行っており、競争性を確保しつつコスト削減を行っている。
　また、経費執行においても、各国立大学の会計基準に従い、適正・公正な執行管理に努めている。</t>
  </si>
  <si>
    <t>　本事業は、国立大学法人等が整備する研究設備について、国が、大学等全体を見通したうえで安定的・計画的な設備の整備を図り我が国の学術研究の水準の向上を目指しているものであり、限られた予算の中で、一定の整備件数の実績があがっている。</t>
  </si>
  <si>
    <t>整備を予定していた研究設備について、納期の遅延や仕様の見直しが必要とされたものなど、不測の事態に伴うものを除き、当初の計画どおり予算執行が行われており、概ね見込みに見合った実績があがっている。</t>
  </si>
  <si>
    <t>　国立大学法人等が策定する設備整備のための中長期的計画（設備マスタープラン）を踏まえて、計画的な整備を推進しており、十分に活用されている。</t>
  </si>
  <si>
    <t>0256</t>
  </si>
  <si>
    <t>0243</t>
  </si>
  <si>
    <t>0258</t>
  </si>
  <si>
    <t>0157</t>
  </si>
  <si>
    <t>0158</t>
  </si>
  <si>
    <t>0144</t>
  </si>
  <si>
    <t>0143</t>
  </si>
  <si>
    <t>4-2 大学などにおける教育研究基盤の整備</t>
  </si>
  <si>
    <t>我が国の学術研究の水準を向上させるための先端的・大型の研究設備の整備件数</t>
  </si>
  <si>
    <t>　先端的・大型の研究設備の整備によって、国立大学法人等の教育研究基盤の整備が図られ、先端的・独創的な研究の推進、さらには我が国の学術研究の水準の向上に寄与。</t>
  </si>
  <si>
    <t>8 科学技術イノベーションの基盤的な力の強化</t>
  </si>
  <si>
    <t>8-2 イノベーションの源泉としての学術研究と基礎研究の推進</t>
  </si>
  <si>
    <t>独創的・先進的基礎研究の推進により生まれた成果の状況</t>
  </si>
  <si>
    <t>我が国の学術研究の発展に資する画期的な成果の創出</t>
  </si>
  <si>
    <t>毎年度</t>
  </si>
  <si>
    <t xml:space="preserve">27年度 （国文学研究資料館）
大学共同利用機関法人人間文化研究機構国文学研究資料館では、日本文学研究の中核拠点として、主として江戸時代までに刊行された古典籍に関する資料研究を行っている。人文学分野において、画像や文字情報の記された古典籍は、当時の文化、風俗等を理解する上で欠かすことの出来ない重要な研究対象であり、特に、時代ごとに変化する「くずし字」の様式など、文字に関する研究も重ねている。現在、資料館では、国内外の大学と連携して、約３０万点の古典籍を画像化し、横断検索を可能とするデータベース化を進めている。これまでの基礎的な研究成果を生かして、くずし字の文字情報を自動的にテキスト化するべく、産業界との連携のもと研究を進め、所蔵する書物や古文書（古典籍）の文字を自動判別し、電子テキストデータに置き換える新技術の開発に寄与した。このことにより、古文書を読める専門家の減少への対応や、原本の破損・劣化などの文化財危機へ対応するための歴史的典籍の電子化のコストダウン等に貢献する。加えて、データベースを構築した結果、従来は交流が余り見られなかった他分野との交流が促進されることにより、新たな発想に基づく分野を超えた、横断的な研究成果の創出が期待される。
28年度（東京大学宇宙線研究所・高エネルギー加速器研究機構J-PARC）
茨城県東海村にある高エネルギー加速器研究機構の実験施設「大強度陽子加速器施設（J-PARC）」からニュートリノと反粒子の「反ニュートリノ」を発射し、それを岐阜県神岡鉱山の地下に設置された、東京大学宇宙線研究所の観測施設「スーパーカミオカンデ」で検出する実験（T2K実験）により、地下を通過中にミュー型から電子型に変化する現象に着目し、ニュートリノと反ニュートリノの違いを調べた。これにより、ニュートリノと反ニュートリノで、電子型ニュートリノの出現が同じ頻度では起きない可能性が高く、宇宙誕生時には同数あったとされる物質と反物質のうち、現在の宇宙には反物質はほとんど存在しない謎を解く鍵となる「CP対称性の破れ」がニュートリノでもあることを示唆する結果が得られた。この結果は、物質の起源や宇宙の成り立ちを解明する大きな手掛かりとなることが期待される。今後は、ニュートリノビームを作る陽子ビームの強度をさらに大きくし、データ量を増やすことで、統計的により高い信頼度で検証することを目指す。また、ニュートリノの検出効率を上げるための「スーパーカミオカンデガドリニウムプロジェクト」が開始されるなど、次のステージへ向けて、更なる発展が期待される。
29年度
大規模学術フロンティア促進事業については、科学技術・学術審議会の学術研究の大型プロジェクトに関する作業部会において、各プロジェクトの年次計画に基づき、進捗管理を実施している。29年度はすばる及びアルマプロジェクトの進捗評価を実施し、国際共同研究を推進する上での模範ともなるべき成果を創出していると確認されている。特に、すばる計画については 「重力波」を観測する国際研究チームが、二つの中性子星が合体して放出された重力波の観測に世界で初めて成功した。これを踏まえて、日本の重力波追跡観測チームが、大学共同利用機関法人自然科学研究機構国立天文台が有するすばる望遠鏡（米ハワイ州）により、その重力波源である中性子星の観測を行うことで、明るさの時間変化を追跡し、中性子星の合体によって起きた光を初めて捉えることに成功した。一つの天体現象で重力波と光を同時に観測したのは初めてであり、この成果は、これまで分からなかった金などの鉄より重い元素が誕生した起源にも関係すると予想されており、新たな天文学の進展につながることが期待される。 </t>
  </si>
  <si>
    <t>○</t>
  </si>
  <si>
    <t>4　個性が輝く高等教育の振興</t>
    <phoneticPr fontId="5"/>
  </si>
  <si>
    <t>4-1  大学などにおける教育研究の質の向上</t>
    <phoneticPr fontId="5"/>
  </si>
  <si>
    <t>国立大学法人施設整備（大型特別機械整備費等（最先端等））</t>
    <phoneticPr fontId="5"/>
  </si>
  <si>
    <t>研究振興局</t>
    <phoneticPr fontId="5"/>
  </si>
  <si>
    <t>学術機関課</t>
    <phoneticPr fontId="5"/>
  </si>
  <si>
    <t>-</t>
    <phoneticPr fontId="5"/>
  </si>
  <si>
    <t>学術機関課長
西井　知紀　
国立大学法人支援課長
渕上　孝</t>
    <rPh sb="25" eb="27">
      <t>フチガミ</t>
    </rPh>
    <rPh sb="28" eb="29">
      <t>タカシ</t>
    </rPh>
    <phoneticPr fontId="5"/>
  </si>
  <si>
    <t>設備費</t>
    <rPh sb="0" eb="2">
      <t>セツビ</t>
    </rPh>
    <rPh sb="2" eb="3">
      <t>ヒ</t>
    </rPh>
    <phoneticPr fontId="5"/>
  </si>
  <si>
    <t>-</t>
    <phoneticPr fontId="5"/>
  </si>
  <si>
    <t>次世代型重粒子線がん治療装置の開発に向けた革新的技術開発</t>
    <phoneticPr fontId="5"/>
  </si>
  <si>
    <t>次世代型重粒子線がん治療装置の開発に向けた革新的技術開発</t>
    <phoneticPr fontId="5"/>
  </si>
  <si>
    <t>補助金等交付</t>
  </si>
  <si>
    <t>国立大学法人山形大学</t>
    <rPh sb="0" eb="2">
      <t>コクリツ</t>
    </rPh>
    <rPh sb="2" eb="4">
      <t>ダイガク</t>
    </rPh>
    <rPh sb="4" eb="6">
      <t>ホウジン</t>
    </rPh>
    <rPh sb="6" eb="8">
      <t>ヤマガタ</t>
    </rPh>
    <rPh sb="8" eb="10">
      <t>ダイガク</t>
    </rPh>
    <phoneticPr fontId="5"/>
  </si>
  <si>
    <t>地球惑星物質総合解析システム</t>
    <phoneticPr fontId="5"/>
  </si>
  <si>
    <t>国立大学法人岡山大学</t>
    <rPh sb="0" eb="6">
      <t>コクリツダイガクホウジン</t>
    </rPh>
    <rPh sb="6" eb="8">
      <t>オカヤマ</t>
    </rPh>
    <rPh sb="8" eb="10">
      <t>ダイガク</t>
    </rPh>
    <phoneticPr fontId="5"/>
  </si>
  <si>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5"/>
  </si>
  <si>
    <t>３０ｍ光学赤外線望遠鏡（ＴＭＴ）計画の推進</t>
  </si>
  <si>
    <t>ＧａＮ研究コンソーシアム形成事業</t>
    <phoneticPr fontId="5"/>
  </si>
  <si>
    <t>国立大学法人名古屋大学</t>
    <rPh sb="0" eb="6">
      <t>コクリツダイガクホウジン</t>
    </rPh>
    <rPh sb="6" eb="9">
      <t>ナゴヤ</t>
    </rPh>
    <rPh sb="9" eb="11">
      <t>ダイガク</t>
    </rPh>
    <phoneticPr fontId="5"/>
  </si>
  <si>
    <t>大口径チェレンコフ宇宙ガンマ線望遠鏡（ＣＴＡ）計画</t>
  </si>
  <si>
    <t>大口径チェレンコフ宇宙ガンマ線望遠鏡（ＣＴＡ）計画</t>
    <phoneticPr fontId="5"/>
  </si>
  <si>
    <t>国立大学法人東京大学</t>
    <rPh sb="0" eb="2">
      <t>コクリツ</t>
    </rPh>
    <rPh sb="2" eb="4">
      <t>ダイガク</t>
    </rPh>
    <rPh sb="4" eb="6">
      <t>ホウジン</t>
    </rPh>
    <rPh sb="6" eb="10">
      <t>トウキョウダイガク</t>
    </rPh>
    <phoneticPr fontId="5"/>
  </si>
  <si>
    <t>スーパーＫＥＫＢによる実験研究</t>
    <phoneticPr fontId="5"/>
  </si>
  <si>
    <t>大学共同利用機関法人高エネルギー加速器研究機構</t>
    <rPh sb="0" eb="6">
      <t>ダイガクキョウドウリヨウ</t>
    </rPh>
    <rPh sb="6" eb="8">
      <t>キカン</t>
    </rPh>
    <rPh sb="8" eb="10">
      <t>ホウジン</t>
    </rPh>
    <rPh sb="10" eb="11">
      <t>コウ</t>
    </rPh>
    <rPh sb="16" eb="19">
      <t>カソクキ</t>
    </rPh>
    <rPh sb="19" eb="21">
      <t>ケンキュウ</t>
    </rPh>
    <rPh sb="21" eb="23">
      <t>キコウ</t>
    </rPh>
    <phoneticPr fontId="5"/>
  </si>
  <si>
    <t>　国立大学法人及び大学共同利用期間法人（90機関）が行う最先端の大規模研究プロジェクトに供する先端的・大型の研究設備の整備の支援を通じて、充実した研究環境を実現し、我が国の学術研究の水準の向上を目指す。</t>
    <rPh sb="26" eb="27">
      <t>オコナ</t>
    </rPh>
    <rPh sb="28" eb="31">
      <t>サイセンタン</t>
    </rPh>
    <rPh sb="32" eb="35">
      <t>ダイキボ</t>
    </rPh>
    <rPh sb="35" eb="37">
      <t>ケンキュウ</t>
    </rPh>
    <rPh sb="44" eb="45">
      <t>キョウ</t>
    </rPh>
    <phoneticPr fontId="5"/>
  </si>
  <si>
    <t>無</t>
  </si>
  <si>
    <t>‐</t>
  </si>
  <si>
    <t>　本事業は、国立大学法人等が行う先端的・独創的研究活動に資するために必要な事業であり、国立大学法人等が策定する設備マスタープランを踏まえた上で、今後も重点的・計画的かつ適正な事業実施に努める必要がある。</t>
    <phoneticPr fontId="5"/>
  </si>
  <si>
    <t>　引き続き、交付先における契約の競争性、公平性、透明性を確保すべく、ヒアリング等を行い国立大学法人等の状況確認に努めていく。</t>
    <phoneticPr fontId="5"/>
  </si>
  <si>
    <t>A.国立大学法人山形大学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</si>
</sst>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743</xdr:row>
      <xdr:rowOff>0</xdr:rowOff>
    </xdr:from>
    <xdr:to>
      <xdr:col>35</xdr:col>
      <xdr:colOff>16329</xdr:colOff>
      <xdr:row>745</xdr:row>
      <xdr:rowOff>341652</xdr:rowOff>
    </xdr:to>
    <xdr:sp macro="" textlink="">
      <xdr:nvSpPr>
        <xdr:cNvPr id="3" name="Rectangle 13">
          <a:extLst>
            <a:ext uri="{FF2B5EF4-FFF2-40B4-BE49-F238E27FC236}">
              <a16:creationId xmlns:a16="http://schemas.microsoft.com/office/drawing/2014/main" id="{6A8BF919-FE79-4E17-8F10-6806F7594A83}"/>
            </a:ext>
          </a:extLst>
        </xdr:cNvPr>
        <xdr:cNvSpPr>
          <a:spLocks noChangeArrowheads="1"/>
        </xdr:cNvSpPr>
      </xdr:nvSpPr>
      <xdr:spPr bwMode="auto">
        <a:xfrm>
          <a:off x="3200400" y="61036200"/>
          <a:ext cx="3616779" cy="104650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18288" anchor="ctr" upright="1"/>
        <a:lstStyle/>
        <a:p>
          <a:pPr algn="ctr" rtl="0">
            <a:lnSpc>
              <a:spcPts val="1600"/>
            </a:lnSpc>
            <a:defRPr sz="1000"/>
          </a:pPr>
          <a:r>
            <a:rPr lang="ja-JP" altLang="en-US" sz="18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800" b="0" i="0" u="none" strike="noStrike" baseline="0">
              <a:solidFill>
                <a:srgbClr val="000000"/>
              </a:solidFill>
              <a:latin typeface="ＭＳ Ｐゴシック"/>
              <a:ea typeface="ＭＳ Ｐゴシック"/>
            </a:rPr>
            <a:t>5,238</a:t>
          </a:r>
          <a:r>
            <a:rPr lang="ja-JP" altLang="en-US" sz="1800" b="0" i="0" u="none" strike="noStrike" baseline="0">
              <a:solidFill>
                <a:srgbClr val="000000"/>
              </a:solidFill>
              <a:latin typeface="ＭＳ Ｐゴシック"/>
              <a:ea typeface="ＭＳ Ｐゴシック"/>
            </a:rPr>
            <a:t>百万円</a:t>
          </a:r>
          <a:endParaRPr lang="ja-JP" altLang="en-US" sz="1800"/>
        </a:p>
      </xdr:txBody>
    </xdr:sp>
    <xdr:clientData/>
  </xdr:twoCellAnchor>
  <xdr:oneCellAnchor>
    <xdr:from>
      <xdr:col>17</xdr:col>
      <xdr:colOff>0</xdr:colOff>
      <xdr:row>746</xdr:row>
      <xdr:rowOff>113620</xdr:rowOff>
    </xdr:from>
    <xdr:ext cx="3643312" cy="685800"/>
    <xdr:sp macro="" textlink="">
      <xdr:nvSpPr>
        <xdr:cNvPr id="4" name="AutoShape 14">
          <a:extLst>
            <a:ext uri="{FF2B5EF4-FFF2-40B4-BE49-F238E27FC236}">
              <a16:creationId xmlns:a16="http://schemas.microsoft.com/office/drawing/2014/main" id="{6EAC1701-CBBD-452A-A8A5-2BD14113D445}"/>
            </a:ext>
          </a:extLst>
        </xdr:cNvPr>
        <xdr:cNvSpPr>
          <a:spLocks noChangeArrowheads="1"/>
        </xdr:cNvSpPr>
      </xdr:nvSpPr>
      <xdr:spPr bwMode="auto">
        <a:xfrm>
          <a:off x="3200400" y="62207095"/>
          <a:ext cx="3643312" cy="685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対象となる国立大学法人等から提案のあった事業内容を審査の上、支援対象となる設備を選定し、補助金を交付する。</a:t>
          </a:r>
          <a:endParaRPr lang="ja-JP" altLang="en-US" sz="1100"/>
        </a:p>
      </xdr:txBody>
    </xdr:sp>
    <xdr:clientData/>
  </xdr:oneCellAnchor>
  <xdr:twoCellAnchor>
    <xdr:from>
      <xdr:col>26</xdr:col>
      <xdr:colOff>8164</xdr:colOff>
      <xdr:row>748</xdr:row>
      <xdr:rowOff>169523</xdr:rowOff>
    </xdr:from>
    <xdr:to>
      <xdr:col>26</xdr:col>
      <xdr:colOff>8164</xdr:colOff>
      <xdr:row>751</xdr:row>
      <xdr:rowOff>164080</xdr:rowOff>
    </xdr:to>
    <xdr:sp macro="" textlink="">
      <xdr:nvSpPr>
        <xdr:cNvPr id="5" name="Line 18">
          <a:extLst>
            <a:ext uri="{FF2B5EF4-FFF2-40B4-BE49-F238E27FC236}">
              <a16:creationId xmlns:a16="http://schemas.microsoft.com/office/drawing/2014/main" id="{232D056B-03E1-42DC-B057-B801E0A46279}"/>
            </a:ext>
          </a:extLst>
        </xdr:cNvPr>
        <xdr:cNvSpPr>
          <a:spLocks noChangeShapeType="1"/>
        </xdr:cNvSpPr>
      </xdr:nvSpPr>
      <xdr:spPr bwMode="auto">
        <a:xfrm>
          <a:off x="5008789" y="62967848"/>
          <a:ext cx="0" cy="10518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751</xdr:row>
      <xdr:rowOff>306955</xdr:rowOff>
    </xdr:from>
    <xdr:to>
      <xdr:col>35</xdr:col>
      <xdr:colOff>16329</xdr:colOff>
      <xdr:row>754</xdr:row>
      <xdr:rowOff>289605</xdr:rowOff>
    </xdr:to>
    <xdr:sp macro="" textlink="">
      <xdr:nvSpPr>
        <xdr:cNvPr id="6" name="Rectangle 15">
          <a:extLst>
            <a:ext uri="{FF2B5EF4-FFF2-40B4-BE49-F238E27FC236}">
              <a16:creationId xmlns:a16="http://schemas.microsoft.com/office/drawing/2014/main" id="{B228813C-4A02-4BC3-932B-B48ADB851E24}"/>
            </a:ext>
          </a:extLst>
        </xdr:cNvPr>
        <xdr:cNvSpPr>
          <a:spLocks noChangeArrowheads="1"/>
        </xdr:cNvSpPr>
      </xdr:nvSpPr>
      <xdr:spPr bwMode="auto">
        <a:xfrm>
          <a:off x="3200400" y="64162555"/>
          <a:ext cx="3616779" cy="1039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700"/>
            </a:lnSpc>
            <a:defRPr sz="1000"/>
          </a:pPr>
          <a:r>
            <a:rPr lang="ja-JP" altLang="en-US" sz="1800" b="0" i="0" u="none" strike="noStrike" baseline="0">
              <a:solidFill>
                <a:srgbClr val="000000"/>
              </a:solidFill>
              <a:latin typeface="ＭＳ Ｐゴシック"/>
              <a:ea typeface="ＭＳ Ｐゴシック"/>
            </a:rPr>
            <a:t>Ａ．国立大学法人施設整備事業</a:t>
          </a:r>
        </a:p>
        <a:p>
          <a:pPr algn="ctr" rtl="0">
            <a:lnSpc>
              <a:spcPts val="1700"/>
            </a:lnSpc>
            <a:defRPr sz="1000"/>
          </a:pPr>
          <a:r>
            <a:rPr lang="en-US" altLang="ja-JP" sz="1800" b="0" i="0" u="none" strike="noStrike" baseline="0">
              <a:solidFill>
                <a:srgbClr val="000000"/>
              </a:solidFill>
              <a:latin typeface="ＭＳ Ｐゴシック"/>
              <a:ea typeface="ＭＳ Ｐゴシック"/>
            </a:rPr>
            <a:t>5,238</a:t>
          </a:r>
          <a:r>
            <a:rPr lang="ja-JP" altLang="en-US" sz="1800" b="0" i="0" u="none" strike="noStrike" baseline="0">
              <a:solidFill>
                <a:srgbClr val="000000"/>
              </a:solidFill>
              <a:latin typeface="ＭＳ Ｐゴシック"/>
              <a:ea typeface="ＭＳ Ｐゴシック"/>
            </a:rPr>
            <a:t>百万円</a:t>
          </a:r>
        </a:p>
        <a:p>
          <a:pPr algn="ctr" rtl="0">
            <a:lnSpc>
              <a:spcPts val="1700"/>
            </a:lnSpc>
            <a:defRPr sz="1000"/>
          </a:pPr>
          <a:r>
            <a:rPr lang="ja-JP" altLang="en-US" sz="1800" b="0" i="0" u="none" strike="noStrike" baseline="0">
              <a:solidFill>
                <a:srgbClr val="000000"/>
              </a:solidFill>
              <a:latin typeface="ＭＳ Ｐゴシック"/>
              <a:ea typeface="ＭＳ Ｐゴシック"/>
            </a:rPr>
            <a:t>国立大学法人等</a:t>
          </a:r>
        </a:p>
        <a:p>
          <a:pPr algn="ctr" rtl="0">
            <a:lnSpc>
              <a:spcPts val="1700"/>
            </a:lnSpc>
            <a:defRPr sz="1000"/>
          </a:pPr>
          <a:r>
            <a:rPr lang="ja-JP" altLang="en-US" sz="1800" b="0" i="0" u="none" strike="noStrike" baseline="0">
              <a:solidFill>
                <a:srgbClr val="000000"/>
              </a:solidFill>
              <a:latin typeface="ＭＳ Ｐゴシック"/>
              <a:ea typeface="ＭＳ Ｐゴシック"/>
            </a:rPr>
            <a:t>全</a:t>
          </a:r>
          <a:r>
            <a:rPr lang="en-US" altLang="ja-JP" sz="1800" b="0" i="0" u="none" strike="noStrike" baseline="0">
              <a:solidFill>
                <a:srgbClr val="000000"/>
              </a:solidFill>
              <a:latin typeface="ＭＳ Ｐゴシック"/>
              <a:ea typeface="ＭＳ Ｐゴシック"/>
            </a:rPr>
            <a:t>6</a:t>
          </a:r>
          <a:r>
            <a:rPr lang="ja-JP" altLang="en-US" sz="1800" b="0" i="0" u="none" strike="noStrike" baseline="0">
              <a:solidFill>
                <a:srgbClr val="000000"/>
              </a:solidFill>
              <a:latin typeface="ＭＳ Ｐゴシック"/>
              <a:ea typeface="ＭＳ Ｐゴシック"/>
            </a:rPr>
            <a:t>法人</a:t>
          </a:r>
          <a:endParaRPr lang="ja-JP" altLang="en-US" sz="1800"/>
        </a:p>
      </xdr:txBody>
    </xdr:sp>
    <xdr:clientData/>
  </xdr:twoCellAnchor>
  <xdr:oneCellAnchor>
    <xdr:from>
      <xdr:col>17</xdr:col>
      <xdr:colOff>11906</xdr:colOff>
      <xdr:row>755</xdr:row>
      <xdr:rowOff>97292</xdr:rowOff>
    </xdr:from>
    <xdr:ext cx="3643312" cy="714375"/>
    <xdr:sp macro="" textlink="">
      <xdr:nvSpPr>
        <xdr:cNvPr id="7" name="AutoShape 19">
          <a:extLst>
            <a:ext uri="{FF2B5EF4-FFF2-40B4-BE49-F238E27FC236}">
              <a16:creationId xmlns:a16="http://schemas.microsoft.com/office/drawing/2014/main" id="{ADEDC4DD-EBDD-43D6-A225-D492CAB25D96}"/>
            </a:ext>
          </a:extLst>
        </xdr:cNvPr>
        <xdr:cNvSpPr>
          <a:spLocks noChangeArrowheads="1"/>
        </xdr:cNvSpPr>
      </xdr:nvSpPr>
      <xdr:spPr bwMode="auto">
        <a:xfrm>
          <a:off x="3212306" y="65362592"/>
          <a:ext cx="3643312" cy="714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国立大学法人等における先端的・大型の研究設備の整備。</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149</v>
      </c>
      <c r="AT2" s="220"/>
      <c r="AU2" s="220"/>
      <c r="AV2" s="52" t="str">
        <f>IF(AW2="", "", "-")</f>
        <v/>
      </c>
      <c r="AW2" s="401"/>
      <c r="AX2" s="401"/>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628</v>
      </c>
      <c r="AF4" s="704"/>
      <c r="AG4" s="704"/>
      <c r="AH4" s="704"/>
      <c r="AI4" s="704"/>
      <c r="AJ4" s="704"/>
      <c r="AK4" s="704"/>
      <c r="AL4" s="704"/>
      <c r="AM4" s="704"/>
      <c r="AN4" s="704"/>
      <c r="AO4" s="704"/>
      <c r="AP4" s="705"/>
      <c r="AQ4" s="706" t="s">
        <v>2</v>
      </c>
      <c r="AR4" s="701"/>
      <c r="AS4" s="701"/>
      <c r="AT4" s="701"/>
      <c r="AU4" s="701"/>
      <c r="AV4" s="701"/>
      <c r="AW4" s="701"/>
      <c r="AX4" s="707"/>
    </row>
    <row r="5" spans="1:50" ht="84.75"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629</v>
      </c>
      <c r="AF5" s="717"/>
      <c r="AG5" s="717"/>
      <c r="AH5" s="717"/>
      <c r="AI5" s="717"/>
      <c r="AJ5" s="717"/>
      <c r="AK5" s="717"/>
      <c r="AL5" s="717"/>
      <c r="AM5" s="717"/>
      <c r="AN5" s="717"/>
      <c r="AO5" s="717"/>
      <c r="AP5" s="718"/>
      <c r="AQ5" s="719" t="s">
        <v>631</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9" t="s">
        <v>512</v>
      </c>
      <c r="Z7" s="296"/>
      <c r="AA7" s="296"/>
      <c r="AB7" s="296"/>
      <c r="AC7" s="296"/>
      <c r="AD7" s="400"/>
      <c r="AE7" s="387" t="s">
        <v>578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649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3478</v>
      </c>
      <c r="Q13" s="109"/>
      <c r="R13" s="109"/>
      <c r="S13" s="109"/>
      <c r="T13" s="109"/>
      <c r="U13" s="109"/>
      <c r="V13" s="110"/>
      <c r="W13" s="108">
        <v>2800</v>
      </c>
      <c r="X13" s="109"/>
      <c r="Y13" s="109"/>
      <c r="Z13" s="109"/>
      <c r="AA13" s="109"/>
      <c r="AB13" s="109"/>
      <c r="AC13" s="110"/>
      <c r="AD13" s="108">
        <v>3065</v>
      </c>
      <c r="AE13" s="109"/>
      <c r="AF13" s="109"/>
      <c r="AG13" s="109"/>
      <c r="AH13" s="109"/>
      <c r="AI13" s="109"/>
      <c r="AJ13" s="110"/>
      <c r="AK13" s="108">
        <v>7541</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v>6099</v>
      </c>
      <c r="Q14" s="109"/>
      <c r="R14" s="109"/>
      <c r="S14" s="109"/>
      <c r="T14" s="109"/>
      <c r="U14" s="109"/>
      <c r="V14" s="110"/>
      <c r="W14" s="108">
        <v>541</v>
      </c>
      <c r="X14" s="109"/>
      <c r="Y14" s="109"/>
      <c r="Z14" s="109"/>
      <c r="AA14" s="109"/>
      <c r="AB14" s="109"/>
      <c r="AC14" s="110"/>
      <c r="AD14" s="108" t="s">
        <v>630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1181</v>
      </c>
      <c r="Q15" s="109"/>
      <c r="R15" s="109"/>
      <c r="S15" s="109"/>
      <c r="T15" s="109"/>
      <c r="U15" s="109"/>
      <c r="V15" s="110"/>
      <c r="W15" s="108">
        <v>6159</v>
      </c>
      <c r="X15" s="109"/>
      <c r="Y15" s="109"/>
      <c r="Z15" s="109"/>
      <c r="AA15" s="109"/>
      <c r="AB15" s="109"/>
      <c r="AC15" s="110"/>
      <c r="AD15" s="108">
        <v>2512</v>
      </c>
      <c r="AE15" s="109"/>
      <c r="AF15" s="109"/>
      <c r="AG15" s="109"/>
      <c r="AH15" s="109"/>
      <c r="AI15" s="109"/>
      <c r="AJ15" s="110"/>
      <c r="AK15" s="108">
        <v>337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-6159</v>
      </c>
      <c r="Q16" s="109"/>
      <c r="R16" s="109"/>
      <c r="S16" s="109"/>
      <c r="T16" s="109"/>
      <c r="U16" s="109"/>
      <c r="V16" s="110"/>
      <c r="W16" s="108">
        <v>-2512</v>
      </c>
      <c r="X16" s="109"/>
      <c r="Y16" s="109"/>
      <c r="Z16" s="109"/>
      <c r="AA16" s="109"/>
      <c r="AB16" s="109"/>
      <c r="AC16" s="110"/>
      <c r="AD16" s="108">
        <v>-337</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4599</v>
      </c>
      <c r="Q18" s="115"/>
      <c r="R18" s="115"/>
      <c r="S18" s="115"/>
      <c r="T18" s="115"/>
      <c r="U18" s="115"/>
      <c r="V18" s="116"/>
      <c r="W18" s="114">
        <f>SUM(W13:AC17)</f>
        <v>6988</v>
      </c>
      <c r="X18" s="115"/>
      <c r="Y18" s="115"/>
      <c r="Z18" s="115"/>
      <c r="AA18" s="115"/>
      <c r="AB18" s="115"/>
      <c r="AC18" s="116"/>
      <c r="AD18" s="114">
        <f>SUM(AD13:AJ17)</f>
        <v>5240</v>
      </c>
      <c r="AE18" s="115"/>
      <c r="AF18" s="115"/>
      <c r="AG18" s="115"/>
      <c r="AH18" s="115"/>
      <c r="AI18" s="115"/>
      <c r="AJ18" s="116"/>
      <c r="AK18" s="114">
        <f>SUM(AK13:AQ17)</f>
        <v>7878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4597</v>
      </c>
      <c r="Q19" s="109"/>
      <c r="R19" s="109"/>
      <c r="S19" s="109"/>
      <c r="T19" s="109"/>
      <c r="U19" s="109"/>
      <c r="V19" s="110"/>
      <c r="W19" s="108">
        <v>6988</v>
      </c>
      <c r="X19" s="109"/>
      <c r="Y19" s="109"/>
      <c r="Z19" s="109"/>
      <c r="AA19" s="109"/>
      <c r="AB19" s="109"/>
      <c r="AC19" s="110"/>
      <c r="AD19" s="108">
        <v>5238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0.99956512285279409</v>
      </c>
      <c r="Q20" s="539"/>
      <c r="R20" s="539"/>
      <c r="S20" s="539"/>
      <c r="T20" s="539"/>
      <c r="U20" s="539"/>
      <c r="V20" s="539"/>
      <c r="W20" s="539">
        <f t="shared" ref="W20" si="0">IF(W18=0, "-", SUM(W19)/W18)</f>
        <v>1</v>
      </c>
      <c r="X20" s="539"/>
      <c r="Y20" s="539"/>
      <c r="Z20" s="539"/>
      <c r="AA20" s="539"/>
      <c r="AB20" s="539"/>
      <c r="AC20" s="539"/>
      <c r="AD20" s="539">
        <f t="shared" ref="AD20" si="1">IF(AD18=0, "-", SUM(AD19)/AD18)</f>
        <v>0.99961832061068701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0.48000417667327971</v>
      </c>
      <c r="Q21" s="539"/>
      <c r="R21" s="539"/>
      <c r="S21" s="539"/>
      <c r="T21" s="539"/>
      <c r="U21" s="539"/>
      <c r="V21" s="539"/>
      <c r="W21" s="539">
        <f t="shared" ref="W21" si="2">IF(W19=0, "-", SUM(W19)/SUM(W13,W14))</f>
        <v>2.0915893445076326</v>
      </c>
      <c r="X21" s="539"/>
      <c r="Y21" s="539"/>
      <c r="Z21" s="539"/>
      <c r="AA21" s="539"/>
      <c r="AB21" s="539"/>
      <c r="AC21" s="539"/>
      <c r="AD21" s="539">
        <f t="shared" ref="AD21" si="3">IF(AD19=0, "-", SUM(AD19)/SUM(AD13,AD14))</f>
        <v>1.7089722675367047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2.75" customHeight="1" x14ac:dyDescent="0.15">
      <c r="A23" s="201"/>
      <c r="B23" s="202"/>
      <c r="C23" s="202"/>
      <c r="D23" s="202"/>
      <c r="E23" s="202"/>
      <c r="F23" s="203"/>
      <c r="G23" s="186" t="s">
        <v>580</v>
      </c>
      <c r="H23" s="187"/>
      <c r="I23" s="187"/>
      <c r="J23" s="187"/>
      <c r="K23" s="187"/>
      <c r="L23" s="187"/>
      <c r="M23" s="187"/>
      <c r="N23" s="187"/>
      <c r="O23" s="188"/>
      <c r="P23" s="105">
        <v>7541</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v>7541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532</v>
      </c>
      <c r="AF30" s="391"/>
      <c r="AG30" s="391"/>
      <c r="AH30" s="392"/>
      <c r="AI30" s="390" t="s">
        <v>529</v>
      </c>
      <c r="AJ30" s="391"/>
      <c r="AK30" s="391"/>
      <c r="AL30" s="392"/>
      <c r="AM30" s="393" t="s">
        <v>524</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v>31</v>
      </c>
      <c r="AR31" s="136"/>
      <c r="AS31" s="137" t="s">
        <v>355</v>
      </c>
      <c r="AT31" s="172"/>
      <c r="AU31" s="271" t="s">
        <v>569</v>
      </c>
      <c r="AV31" s="271"/>
      <c r="AW31" s="383" t="s">
        <v>300</v>
      </c>
      <c r="AX31" s="384"/>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42" t="s">
        <v>12</v>
      </c>
      <c r="Z32" s="549"/>
      <c r="AA32" s="550"/>
      <c r="AB32" s="551" t="s">
        <v>583</v>
      </c>
      <c r="AC32" s="551"/>
      <c r="AD32" s="551"/>
      <c r="AE32" s="368">
        <v>13</v>
      </c>
      <c r="AF32" s="369"/>
      <c r="AG32" s="369"/>
      <c r="AH32" s="369"/>
      <c r="AI32" s="368">
        <v>17</v>
      </c>
      <c r="AJ32" s="369"/>
      <c r="AK32" s="369"/>
      <c r="AL32" s="369"/>
      <c r="AM32" s="368">
        <v>6</v>
      </c>
      <c r="AN32" s="369"/>
      <c r="AO32" s="369"/>
      <c r="AP32" s="369"/>
      <c r="AQ32" s="111" t="s">
        <v>569</v>
      </c>
      <c r="AR32" s="112"/>
      <c r="AS32" s="112"/>
      <c r="AT32" s="113"/>
      <c r="AU32" s="369" t="s">
        <v>569</v>
      </c>
      <c r="AV32" s="369"/>
      <c r="AW32" s="369"/>
      <c r="AX32" s="371"/>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8">
        <v>9</v>
      </c>
      <c r="AF33" s="369"/>
      <c r="AG33" s="369"/>
      <c r="AH33" s="369"/>
      <c r="AI33" s="368">
        <v>21</v>
      </c>
      <c r="AJ33" s="369"/>
      <c r="AK33" s="369"/>
      <c r="AL33" s="369"/>
      <c r="AM33" s="368">
        <v>8</v>
      </c>
      <c r="AN33" s="369"/>
      <c r="AO33" s="369"/>
      <c r="AP33" s="369"/>
      <c r="AQ33" s="111">
        <v>19</v>
      </c>
      <c r="AR33" s="112"/>
      <c r="AS33" s="112"/>
      <c r="AT33" s="113"/>
      <c r="AU33" s="369" t="s">
        <v>569</v>
      </c>
      <c r="AV33" s="369"/>
      <c r="AW33" s="369"/>
      <c r="AX33" s="371"/>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v>144.4</v>
      </c>
      <c r="AF34" s="369"/>
      <c r="AG34" s="369"/>
      <c r="AH34" s="369"/>
      <c r="AI34" s="368">
        <v>81</v>
      </c>
      <c r="AJ34" s="369"/>
      <c r="AK34" s="369"/>
      <c r="AL34" s="369"/>
      <c r="AM34" s="368">
        <v>75</v>
      </c>
      <c r="AN34" s="369"/>
      <c r="AO34" s="369"/>
      <c r="AP34" s="369"/>
      <c r="AQ34" s="111" t="s">
        <v>569</v>
      </c>
      <c r="AR34" s="112"/>
      <c r="AS34" s="112"/>
      <c r="AT34" s="113"/>
      <c r="AU34" s="369" t="s">
        <v>569</v>
      </c>
      <c r="AV34" s="369"/>
      <c r="AW34" s="369"/>
      <c r="AX34" s="371"/>
    </row>
    <row r="35" spans="1:50" ht="23.25" customHeight="1" x14ac:dyDescent="0.15">
      <c r="A35" s="897" t="s">
        <v>502</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1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532</v>
      </c>
      <c r="AF37" s="373"/>
      <c r="AG37" s="373"/>
      <c r="AH37" s="374"/>
      <c r="AI37" s="372" t="s">
        <v>529</v>
      </c>
      <c r="AJ37" s="373"/>
      <c r="AK37" s="373"/>
      <c r="AL37" s="374"/>
      <c r="AM37" s="379" t="s">
        <v>524</v>
      </c>
      <c r="AN37" s="379"/>
      <c r="AO37" s="379"/>
      <c r="AP37" s="372"/>
      <c r="AQ37" s="267" t="s">
        <v>354</v>
      </c>
      <c r="AR37" s="268"/>
      <c r="AS37" s="268"/>
      <c r="AT37" s="269"/>
      <c r="AU37" s="385" t="s">
        <v>253</v>
      </c>
      <c r="AV37" s="385"/>
      <c r="AW37" s="385"/>
      <c r="AX37" s="386"/>
    </row>
    <row r="38" spans="1:50" ht="18.75" hidden="1"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532</v>
      </c>
      <c r="AF44" s="373"/>
      <c r="AG44" s="373"/>
      <c r="AH44" s="374"/>
      <c r="AI44" s="372" t="s">
        <v>529</v>
      </c>
      <c r="AJ44" s="373"/>
      <c r="AK44" s="373"/>
      <c r="AL44" s="374"/>
      <c r="AM44" s="379" t="s">
        <v>524</v>
      </c>
      <c r="AN44" s="379"/>
      <c r="AO44" s="379"/>
      <c r="AP44" s="372"/>
      <c r="AQ44" s="267" t="s">
        <v>354</v>
      </c>
      <c r="AR44" s="268"/>
      <c r="AS44" s="268"/>
      <c r="AT44" s="269"/>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532</v>
      </c>
      <c r="AF51" s="373"/>
      <c r="AG51" s="373"/>
      <c r="AH51" s="374"/>
      <c r="AI51" s="372" t="s">
        <v>529</v>
      </c>
      <c r="AJ51" s="373"/>
      <c r="AK51" s="373"/>
      <c r="AL51" s="374"/>
      <c r="AM51" s="379" t="s">
        <v>525</v>
      </c>
      <c r="AN51" s="379"/>
      <c r="AO51" s="379"/>
      <c r="AP51" s="372"/>
      <c r="AQ51" s="267" t="s">
        <v>354</v>
      </c>
      <c r="AR51" s="268"/>
      <c r="AS51" s="268"/>
      <c r="AT51" s="269"/>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533</v>
      </c>
      <c r="AF58" s="373"/>
      <c r="AG58" s="373"/>
      <c r="AH58" s="374"/>
      <c r="AI58" s="372" t="s">
        <v>529</v>
      </c>
      <c r="AJ58" s="373"/>
      <c r="AK58" s="373"/>
      <c r="AL58" s="374"/>
      <c r="AM58" s="379" t="s">
        <v>524</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2" t="s">
        <v>532</v>
      </c>
      <c r="AF65" s="373"/>
      <c r="AG65" s="373"/>
      <c r="AH65" s="374"/>
      <c r="AI65" s="372" t="s">
        <v>529</v>
      </c>
      <c r="AJ65" s="373"/>
      <c r="AK65" s="373"/>
      <c r="AL65" s="374"/>
      <c r="AM65" s="379" t="s">
        <v>524</v>
      </c>
      <c r="AN65" s="379"/>
      <c r="AO65" s="379"/>
      <c r="AP65" s="372"/>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7"/>
      <c r="AG66" s="337"/>
      <c r="AH66" s="338"/>
      <c r="AI66" s="336"/>
      <c r="AJ66" s="337"/>
      <c r="AK66" s="337"/>
      <c r="AL66" s="338"/>
      <c r="AM66" s="380"/>
      <c r="AN66" s="380"/>
      <c r="AO66" s="380"/>
      <c r="AP66" s="336"/>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2" t="s">
        <v>532</v>
      </c>
      <c r="AF73" s="373"/>
      <c r="AG73" s="373"/>
      <c r="AH73" s="374"/>
      <c r="AI73" s="372" t="s">
        <v>529</v>
      </c>
      <c r="AJ73" s="373"/>
      <c r="AK73" s="373"/>
      <c r="AL73" s="374"/>
      <c r="AM73" s="379" t="s">
        <v>524</v>
      </c>
      <c r="AN73" s="379"/>
      <c r="AO73" s="379"/>
      <c r="AP73" s="372"/>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2" t="s">
        <v>532</v>
      </c>
      <c r="AF85" s="373"/>
      <c r="AG85" s="373"/>
      <c r="AH85" s="374"/>
      <c r="AI85" s="372" t="s">
        <v>529</v>
      </c>
      <c r="AJ85" s="373"/>
      <c r="AK85" s="373"/>
      <c r="AL85" s="374"/>
      <c r="AM85" s="379" t="s">
        <v>524</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2" t="s">
        <v>532</v>
      </c>
      <c r="AF90" s="373"/>
      <c r="AG90" s="373"/>
      <c r="AH90" s="374"/>
      <c r="AI90" s="372" t="s">
        <v>529</v>
      </c>
      <c r="AJ90" s="373"/>
      <c r="AK90" s="373"/>
      <c r="AL90" s="374"/>
      <c r="AM90" s="379" t="s">
        <v>524</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2" t="s">
        <v>532</v>
      </c>
      <c r="AF95" s="373"/>
      <c r="AG95" s="373"/>
      <c r="AH95" s="374"/>
      <c r="AI95" s="372" t="s">
        <v>529</v>
      </c>
      <c r="AJ95" s="373"/>
      <c r="AK95" s="373"/>
      <c r="AL95" s="374"/>
      <c r="AM95" s="379" t="s">
        <v>524</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8">
        <v>13</v>
      </c>
      <c r="AF101" s="369"/>
      <c r="AG101" s="369"/>
      <c r="AH101" s="370"/>
      <c r="AI101" s="368">
        <v>17</v>
      </c>
      <c r="AJ101" s="369"/>
      <c r="AK101" s="369"/>
      <c r="AL101" s="370"/>
      <c r="AM101" s="368">
        <v>6</v>
      </c>
      <c r="AN101" s="369"/>
      <c r="AO101" s="369"/>
      <c r="AP101" s="370"/>
      <c r="AQ101" s="368" t="s">
        <v>569</v>
      </c>
      <c r="AR101" s="369"/>
      <c r="AS101" s="369"/>
      <c r="AT101" s="370"/>
      <c r="AU101" s="368" t="s">
        <v>633</v>
      </c>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583</v>
      </c>
      <c r="AC102" s="551"/>
      <c r="AD102" s="551"/>
      <c r="AE102" s="362">
        <v>9</v>
      </c>
      <c r="AF102" s="362"/>
      <c r="AG102" s="362"/>
      <c r="AH102" s="362"/>
      <c r="AI102" s="362">
        <v>21</v>
      </c>
      <c r="AJ102" s="362"/>
      <c r="AK102" s="362"/>
      <c r="AL102" s="362"/>
      <c r="AM102" s="362">
        <v>8</v>
      </c>
      <c r="AN102" s="362"/>
      <c r="AO102" s="362"/>
      <c r="AP102" s="362"/>
      <c r="AQ102" s="814">
        <v>19</v>
      </c>
      <c r="AR102" s="815"/>
      <c r="AS102" s="815"/>
      <c r="AT102" s="816"/>
      <c r="AU102" s="814">
        <v>3</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4" t="s">
        <v>518</v>
      </c>
      <c r="AR103" s="365"/>
      <c r="AS103" s="365"/>
      <c r="AT103" s="366"/>
      <c r="AU103" s="364" t="s">
        <v>515</v>
      </c>
      <c r="AV103" s="365"/>
      <c r="AW103" s="365"/>
      <c r="AX103" s="367"/>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4" t="s">
        <v>518</v>
      </c>
      <c r="AR106" s="365"/>
      <c r="AS106" s="365"/>
      <c r="AT106" s="366"/>
      <c r="AU106" s="364" t="s">
        <v>515</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4" t="s">
        <v>518</v>
      </c>
      <c r="AR109" s="365"/>
      <c r="AS109" s="365"/>
      <c r="AT109" s="366"/>
      <c r="AU109" s="364" t="s">
        <v>515</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4" t="s">
        <v>518</v>
      </c>
      <c r="AR112" s="365"/>
      <c r="AS112" s="365"/>
      <c r="AT112" s="366"/>
      <c r="AU112" s="364" t="s">
        <v>515</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9" t="s">
        <v>519</v>
      </c>
      <c r="AR115" s="340"/>
      <c r="AS115" s="340"/>
      <c r="AT115" s="340"/>
      <c r="AU115" s="340"/>
      <c r="AV115" s="340"/>
      <c r="AW115" s="340"/>
      <c r="AX115" s="341"/>
    </row>
    <row r="116" spans="1:50" ht="23.25" customHeight="1" x14ac:dyDescent="0.15">
      <c r="A116" s="292"/>
      <c r="B116" s="293"/>
      <c r="C116" s="293"/>
      <c r="D116" s="293"/>
      <c r="E116" s="293"/>
      <c r="F116" s="294"/>
      <c r="G116" s="355" t="s">
        <v>586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569</v>
      </c>
      <c r="AC116" s="301"/>
      <c r="AD116" s="302"/>
      <c r="AE116" s="362" t="s">
        <v>569</v>
      </c>
      <c r="AF116" s="362"/>
      <c r="AG116" s="362"/>
      <c r="AH116" s="362"/>
      <c r="AI116" s="362" t="s">
        <v>569</v>
      </c>
      <c r="AJ116" s="362"/>
      <c r="AK116" s="362"/>
      <c r="AL116" s="362"/>
      <c r="AM116" s="362" t="s">
        <v>569</v>
      </c>
      <c r="AN116" s="362"/>
      <c r="AO116" s="362"/>
      <c r="AP116" s="362"/>
      <c r="AQ116" s="368"/>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587</v>
      </c>
      <c r="AC117" s="346"/>
      <c r="AD117" s="347"/>
      <c r="AE117" s="306" t="s">
        <v>569</v>
      </c>
      <c r="AF117" s="306"/>
      <c r="AG117" s="306"/>
      <c r="AH117" s="306"/>
      <c r="AI117" s="306" t="s">
        <v>569</v>
      </c>
      <c r="AJ117" s="306"/>
      <c r="AK117" s="306"/>
      <c r="AL117" s="306"/>
      <c r="AM117" s="306" t="s">
        <v>569</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9" t="s">
        <v>519</v>
      </c>
      <c r="AR118" s="340"/>
      <c r="AS118" s="340"/>
      <c r="AT118" s="340"/>
      <c r="AU118" s="340"/>
      <c r="AV118" s="340"/>
      <c r="AW118" s="340"/>
      <c r="AX118" s="341"/>
    </row>
    <row r="119" spans="1:50" ht="23.25" hidden="1" customHeight="1" x14ac:dyDescent="0.15">
      <c r="A119" s="292"/>
      <c r="B119" s="293"/>
      <c r="C119" s="293"/>
      <c r="D119" s="293"/>
      <c r="E119" s="293"/>
      <c r="F119" s="294"/>
      <c r="G119" s="355" t="s">
        <v>588</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587</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9" t="s">
        <v>519</v>
      </c>
      <c r="AR121" s="340"/>
      <c r="AS121" s="340"/>
      <c r="AT121" s="340"/>
      <c r="AU121" s="340"/>
      <c r="AV121" s="340"/>
      <c r="AW121" s="340"/>
      <c r="AX121" s="341"/>
    </row>
    <row r="122" spans="1:50" ht="23.25" hidden="1" customHeight="1" x14ac:dyDescent="0.15">
      <c r="A122" s="292"/>
      <c r="B122" s="293"/>
      <c r="C122" s="293"/>
      <c r="D122" s="293"/>
      <c r="E122" s="293"/>
      <c r="F122" s="294"/>
      <c r="G122" s="355" t="s">
        <v>589</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590</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9" t="s">
        <v>519</v>
      </c>
      <c r="AR124" s="340"/>
      <c r="AS124" s="340"/>
      <c r="AT124" s="340"/>
      <c r="AU124" s="340"/>
      <c r="AV124" s="340"/>
      <c r="AW124" s="340"/>
      <c r="AX124" s="341"/>
    </row>
    <row r="125" spans="1:50" ht="23.25" hidden="1" customHeight="1" x14ac:dyDescent="0.15">
      <c r="A125" s="292"/>
      <c r="B125" s="293"/>
      <c r="C125" s="293"/>
      <c r="D125" s="293"/>
      <c r="E125" s="293"/>
      <c r="F125" s="294"/>
      <c r="G125" s="355" t="s">
        <v>589</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590</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532</v>
      </c>
      <c r="AF127" s="298"/>
      <c r="AG127" s="298"/>
      <c r="AH127" s="299"/>
      <c r="AI127" s="303" t="s">
        <v>529</v>
      </c>
      <c r="AJ127" s="298"/>
      <c r="AK127" s="298"/>
      <c r="AL127" s="299"/>
      <c r="AM127" s="303" t="s">
        <v>524</v>
      </c>
      <c r="AN127" s="298"/>
      <c r="AO127" s="298"/>
      <c r="AP127" s="299"/>
      <c r="AQ127" s="339" t="s">
        <v>519</v>
      </c>
      <c r="AR127" s="340"/>
      <c r="AS127" s="340"/>
      <c r="AT127" s="340"/>
      <c r="AU127" s="340"/>
      <c r="AV127" s="340"/>
      <c r="AW127" s="340"/>
      <c r="AX127" s="341"/>
    </row>
    <row r="128" spans="1:50" ht="23.25" hidden="1" customHeight="1" x14ac:dyDescent="0.15">
      <c r="A128" s="292"/>
      <c r="B128" s="293"/>
      <c r="C128" s="293"/>
      <c r="D128" s="293"/>
      <c r="E128" s="293"/>
      <c r="F128" s="294"/>
      <c r="G128" s="355" t="s">
        <v>589</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587</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39.75" customHeight="1" x14ac:dyDescent="0.15">
      <c r="A134" s="994"/>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t="s">
        <v>569</v>
      </c>
      <c r="AF134" s="112"/>
      <c r="AG134" s="112"/>
      <c r="AH134" s="112"/>
      <c r="AI134" s="266" t="s">
        <v>569</v>
      </c>
      <c r="AJ134" s="112"/>
      <c r="AK134" s="112"/>
      <c r="AL134" s="112"/>
      <c r="AM134" s="266" t="s">
        <v>569</v>
      </c>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t="s">
        <v>569</v>
      </c>
      <c r="AN135" s="112"/>
      <c r="AO135" s="112"/>
      <c r="AP135" s="112"/>
      <c r="AQ135" s="266" t="s">
        <v>569</v>
      </c>
      <c r="AR135" s="112"/>
      <c r="AS135" s="112"/>
      <c r="AT135" s="112"/>
      <c r="AU135" s="266" t="s">
        <v>569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569</v>
      </c>
      <c r="H154" s="161"/>
      <c r="I154" s="161"/>
      <c r="J154" s="161"/>
      <c r="K154" s="161"/>
      <c r="L154" s="161"/>
      <c r="M154" s="161"/>
      <c r="N154" s="161"/>
      <c r="O154" s="161"/>
      <c r="P154" s="231"/>
      <c r="Q154" s="160" t="s">
        <v>569</v>
      </c>
      <c r="R154" s="161"/>
      <c r="S154" s="161"/>
      <c r="T154" s="161"/>
      <c r="U154" s="161"/>
      <c r="V154" s="161"/>
      <c r="W154" s="161"/>
      <c r="X154" s="161"/>
      <c r="Y154" s="161"/>
      <c r="Z154" s="161"/>
      <c r="AA154" s="923"/>
      <c r="AB154" s="255" t="s">
        <v>569</v>
      </c>
      <c r="AC154" s="256"/>
      <c r="AD154" s="256"/>
      <c r="AE154" s="261" t="s">
        <v>569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569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t="s">
        <v>591</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t="s">
        <v>615</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v>30</v>
      </c>
      <c r="AR193" s="271"/>
      <c r="AS193" s="137" t="s">
        <v>355</v>
      </c>
      <c r="AT193" s="172"/>
      <c r="AU193" s="136" t="s">
        <v>569</v>
      </c>
      <c r="AV193" s="136"/>
      <c r="AW193" s="137" t="s">
        <v>300</v>
      </c>
      <c r="AX193" s="138"/>
    </row>
    <row r="194" spans="1:50" ht="39.75" hidden="1" customHeight="1" x14ac:dyDescent="0.15">
      <c r="A194" s="994"/>
      <c r="B194" s="252"/>
      <c r="C194" s="251"/>
      <c r="D194" s="252"/>
      <c r="E194" s="251"/>
      <c r="F194" s="314"/>
      <c r="G194" s="230" t="s">
        <v>616</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583</v>
      </c>
      <c r="AC194" s="221"/>
      <c r="AD194" s="221"/>
      <c r="AE194" s="266">
        <v>15</v>
      </c>
      <c r="AF194" s="112"/>
      <c r="AG194" s="112"/>
      <c r="AH194" s="112"/>
      <c r="AI194" s="266">
        <v>26</v>
      </c>
      <c r="AJ194" s="112"/>
      <c r="AK194" s="112"/>
      <c r="AL194" s="112"/>
      <c r="AM194" s="266"/>
      <c r="AN194" s="112"/>
      <c r="AO194" s="112"/>
      <c r="AP194" s="112"/>
      <c r="AQ194" s="266" t="s">
        <v>569</v>
      </c>
      <c r="AR194" s="112"/>
      <c r="AS194" s="112"/>
      <c r="AT194" s="112"/>
      <c r="AU194" s="266" t="s">
        <v>569</v>
      </c>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583</v>
      </c>
      <c r="AC195" s="133"/>
      <c r="AD195" s="133"/>
      <c r="AE195" s="266">
        <v>31</v>
      </c>
      <c r="AF195" s="112"/>
      <c r="AG195" s="112"/>
      <c r="AH195" s="112"/>
      <c r="AI195" s="266">
        <v>31</v>
      </c>
      <c r="AJ195" s="112"/>
      <c r="AK195" s="112"/>
      <c r="AL195" s="112"/>
      <c r="AM195" s="266"/>
      <c r="AN195" s="112"/>
      <c r="AO195" s="112"/>
      <c r="AP195" s="112"/>
      <c r="AQ195" s="266">
        <v>34</v>
      </c>
      <c r="AR195" s="112"/>
      <c r="AS195" s="112"/>
      <c r="AT195" s="112"/>
      <c r="AU195" s="266" t="s">
        <v>569</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t="s">
        <v>617</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t="s">
        <v>618</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t="s">
        <v>619</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v>30</v>
      </c>
      <c r="AR253" s="271"/>
      <c r="AS253" s="137" t="s">
        <v>355</v>
      </c>
      <c r="AT253" s="172"/>
      <c r="AU253" s="136" t="s">
        <v>569</v>
      </c>
      <c r="AV253" s="136"/>
      <c r="AW253" s="137" t="s">
        <v>300</v>
      </c>
      <c r="AX253" s="138"/>
    </row>
    <row r="254" spans="1:50" ht="39.75" hidden="1" customHeight="1" x14ac:dyDescent="0.15">
      <c r="A254" s="994"/>
      <c r="B254" s="252"/>
      <c r="C254" s="251"/>
      <c r="D254" s="252"/>
      <c r="E254" s="251"/>
      <c r="F254" s="314"/>
      <c r="G254" s="230" t="s">
        <v>616</v>
      </c>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t="s">
        <v>583</v>
      </c>
      <c r="AC254" s="221"/>
      <c r="AD254" s="221"/>
      <c r="AE254" s="266">
        <v>15</v>
      </c>
      <c r="AF254" s="112"/>
      <c r="AG254" s="112"/>
      <c r="AH254" s="112"/>
      <c r="AI254" s="266">
        <v>26</v>
      </c>
      <c r="AJ254" s="112"/>
      <c r="AK254" s="112"/>
      <c r="AL254" s="112"/>
      <c r="AM254" s="266"/>
      <c r="AN254" s="112"/>
      <c r="AO254" s="112"/>
      <c r="AP254" s="112"/>
      <c r="AQ254" s="266" t="s">
        <v>569</v>
      </c>
      <c r="AR254" s="112"/>
      <c r="AS254" s="112"/>
      <c r="AT254" s="112"/>
      <c r="AU254" s="266" t="s">
        <v>569</v>
      </c>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t="s">
        <v>583</v>
      </c>
      <c r="AC255" s="133"/>
      <c r="AD255" s="133"/>
      <c r="AE255" s="266">
        <v>31</v>
      </c>
      <c r="AF255" s="112"/>
      <c r="AG255" s="112"/>
      <c r="AH255" s="112"/>
      <c r="AI255" s="266">
        <v>31</v>
      </c>
      <c r="AJ255" s="112"/>
      <c r="AK255" s="112"/>
      <c r="AL255" s="112"/>
      <c r="AM255" s="266"/>
      <c r="AN255" s="112"/>
      <c r="AO255" s="112"/>
      <c r="AP255" s="112"/>
      <c r="AQ255" s="266">
        <v>34</v>
      </c>
      <c r="AR255" s="112"/>
      <c r="AS255" s="112"/>
      <c r="AT255" s="112"/>
      <c r="AU255" s="266" t="s">
        <v>569</v>
      </c>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t="s">
        <v>569</v>
      </c>
      <c r="AR257" s="271"/>
      <c r="AS257" s="137" t="s">
        <v>355</v>
      </c>
      <c r="AT257" s="172"/>
      <c r="AU257" s="136" t="s">
        <v>569</v>
      </c>
      <c r="AV257" s="136"/>
      <c r="AW257" s="137" t="s">
        <v>300</v>
      </c>
      <c r="AX257" s="138"/>
    </row>
    <row r="258" spans="1:50" ht="39.75" hidden="1" customHeight="1" x14ac:dyDescent="0.15">
      <c r="A258" s="994"/>
      <c r="B258" s="252"/>
      <c r="C258" s="251"/>
      <c r="D258" s="252"/>
      <c r="E258" s="251"/>
      <c r="F258" s="314"/>
      <c r="G258" s="230" t="s">
        <v>569</v>
      </c>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t="s">
        <v>569</v>
      </c>
      <c r="AC258" s="221"/>
      <c r="AD258" s="221"/>
      <c r="AE258" s="266" t="s">
        <v>569</v>
      </c>
      <c r="AF258" s="112"/>
      <c r="AG258" s="112"/>
      <c r="AH258" s="112"/>
      <c r="AI258" s="266" t="s">
        <v>569</v>
      </c>
      <c r="AJ258" s="112"/>
      <c r="AK258" s="112"/>
      <c r="AL258" s="112"/>
      <c r="AM258" s="266"/>
      <c r="AN258" s="112"/>
      <c r="AO258" s="112"/>
      <c r="AP258" s="112"/>
      <c r="AQ258" s="266" t="s">
        <v>569</v>
      </c>
      <c r="AR258" s="112"/>
      <c r="AS258" s="112"/>
      <c r="AT258" s="112"/>
      <c r="AU258" s="266" t="s">
        <v>569</v>
      </c>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t="s">
        <v>569</v>
      </c>
      <c r="AC259" s="133"/>
      <c r="AD259" s="133"/>
      <c r="AE259" s="266" t="s">
        <v>569</v>
      </c>
      <c r="AF259" s="112"/>
      <c r="AG259" s="112"/>
      <c r="AH259" s="112"/>
      <c r="AI259" s="266" t="s">
        <v>569</v>
      </c>
      <c r="AJ259" s="112"/>
      <c r="AK259" s="112"/>
      <c r="AL259" s="112"/>
      <c r="AM259" s="266"/>
      <c r="AN259" s="112"/>
      <c r="AO259" s="112"/>
      <c r="AP259" s="112"/>
      <c r="AQ259" s="266" t="s">
        <v>569</v>
      </c>
      <c r="AR259" s="112"/>
      <c r="AS259" s="112"/>
      <c r="AT259" s="112"/>
      <c r="AU259" s="266" t="s">
        <v>569</v>
      </c>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t="s">
        <v>620</v>
      </c>
      <c r="H274" s="161"/>
      <c r="I274" s="161"/>
      <c r="J274" s="161"/>
      <c r="K274" s="161"/>
      <c r="L274" s="161"/>
      <c r="M274" s="161"/>
      <c r="N274" s="161"/>
      <c r="O274" s="161"/>
      <c r="P274" s="231"/>
      <c r="Q274" s="981" t="s">
        <v>621</v>
      </c>
      <c r="R274" s="982"/>
      <c r="S274" s="982"/>
      <c r="T274" s="982"/>
      <c r="U274" s="982"/>
      <c r="V274" s="982"/>
      <c r="W274" s="982"/>
      <c r="X274" s="982"/>
      <c r="Y274" s="982"/>
      <c r="Z274" s="982"/>
      <c r="AA274" s="983"/>
      <c r="AB274" s="255" t="s">
        <v>622</v>
      </c>
      <c r="AC274" s="256"/>
      <c r="AD274" s="256"/>
      <c r="AE274" s="261" t="s">
        <v>569</v>
      </c>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t="s">
        <v>623</v>
      </c>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t="s">
        <v>592</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593</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563</v>
      </c>
      <c r="AF432" s="136"/>
      <c r="AG432" s="137" t="s">
        <v>355</v>
      </c>
      <c r="AH432" s="172"/>
      <c r="AI432" s="182"/>
      <c r="AJ432" s="182"/>
      <c r="AK432" s="182"/>
      <c r="AL432" s="177"/>
      <c r="AM432" s="182"/>
      <c r="AN432" s="182"/>
      <c r="AO432" s="182"/>
      <c r="AP432" s="177"/>
      <c r="AQ432" s="217" t="s">
        <v>595</v>
      </c>
      <c r="AR432" s="136"/>
      <c r="AS432" s="137" t="s">
        <v>355</v>
      </c>
      <c r="AT432" s="172"/>
      <c r="AU432" s="136" t="s">
        <v>563</v>
      </c>
      <c r="AV432" s="136"/>
      <c r="AW432" s="137" t="s">
        <v>300</v>
      </c>
      <c r="AX432" s="138"/>
    </row>
    <row r="433" spans="1:50" ht="23.25" customHeight="1" x14ac:dyDescent="0.15">
      <c r="A433" s="994"/>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593</v>
      </c>
      <c r="AF433" s="112"/>
      <c r="AG433" s="112"/>
      <c r="AH433" s="113"/>
      <c r="AI433" s="111" t="s">
        <v>593</v>
      </c>
      <c r="AJ433" s="112"/>
      <c r="AK433" s="112"/>
      <c r="AL433" s="112"/>
      <c r="AM433" s="111" t="s">
        <v>569</v>
      </c>
      <c r="AN433" s="112"/>
      <c r="AO433" s="112"/>
      <c r="AP433" s="113"/>
      <c r="AQ433" s="111" t="s">
        <v>593</v>
      </c>
      <c r="AR433" s="112"/>
      <c r="AS433" s="112"/>
      <c r="AT433" s="113"/>
      <c r="AU433" s="112" t="s">
        <v>593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593</v>
      </c>
      <c r="AF434" s="112"/>
      <c r="AG434" s="112"/>
      <c r="AH434" s="113"/>
      <c r="AI434" s="111" t="s">
        <v>593</v>
      </c>
      <c r="AJ434" s="112"/>
      <c r="AK434" s="112"/>
      <c r="AL434" s="112"/>
      <c r="AM434" s="111" t="s">
        <v>569</v>
      </c>
      <c r="AN434" s="112"/>
      <c r="AO434" s="112"/>
      <c r="AP434" s="113"/>
      <c r="AQ434" s="111" t="s">
        <v>593</v>
      </c>
      <c r="AR434" s="112"/>
      <c r="AS434" s="112"/>
      <c r="AT434" s="113"/>
      <c r="AU434" s="112" t="s">
        <v>594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594</v>
      </c>
      <c r="AF435" s="112"/>
      <c r="AG435" s="112"/>
      <c r="AH435" s="113"/>
      <c r="AI435" s="111" t="s">
        <v>593</v>
      </c>
      <c r="AJ435" s="112"/>
      <c r="AK435" s="112"/>
      <c r="AL435" s="112"/>
      <c r="AM435" s="111" t="s">
        <v>569</v>
      </c>
      <c r="AN435" s="112"/>
      <c r="AO435" s="112"/>
      <c r="AP435" s="113"/>
      <c r="AQ435" s="111" t="s">
        <v>593</v>
      </c>
      <c r="AR435" s="112"/>
      <c r="AS435" s="112"/>
      <c r="AT435" s="113"/>
      <c r="AU435" s="112" t="s">
        <v>593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595</v>
      </c>
      <c r="AF457" s="136"/>
      <c r="AG457" s="137" t="s">
        <v>355</v>
      </c>
      <c r="AH457" s="172"/>
      <c r="AI457" s="182"/>
      <c r="AJ457" s="182"/>
      <c r="AK457" s="182"/>
      <c r="AL457" s="177"/>
      <c r="AM457" s="182"/>
      <c r="AN457" s="182"/>
      <c r="AO457" s="182"/>
      <c r="AP457" s="177"/>
      <c r="AQ457" s="217" t="s">
        <v>595</v>
      </c>
      <c r="AR457" s="136"/>
      <c r="AS457" s="137" t="s">
        <v>355</v>
      </c>
      <c r="AT457" s="172"/>
      <c r="AU457" s="136" t="s">
        <v>595</v>
      </c>
      <c r="AV457" s="136"/>
      <c r="AW457" s="137" t="s">
        <v>300</v>
      </c>
      <c r="AX457" s="138"/>
    </row>
    <row r="458" spans="1:50" ht="23.25" customHeight="1" x14ac:dyDescent="0.15">
      <c r="A458" s="994"/>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593</v>
      </c>
      <c r="AF458" s="112"/>
      <c r="AG458" s="112"/>
      <c r="AH458" s="112"/>
      <c r="AI458" s="111" t="s">
        <v>593</v>
      </c>
      <c r="AJ458" s="112"/>
      <c r="AK458" s="112"/>
      <c r="AL458" s="112"/>
      <c r="AM458" s="111" t="s">
        <v>569</v>
      </c>
      <c r="AN458" s="112"/>
      <c r="AO458" s="112"/>
      <c r="AP458" s="113"/>
      <c r="AQ458" s="111" t="s">
        <v>594</v>
      </c>
      <c r="AR458" s="112"/>
      <c r="AS458" s="112"/>
      <c r="AT458" s="113"/>
      <c r="AU458" s="112" t="s">
        <v>594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593</v>
      </c>
      <c r="AF459" s="112"/>
      <c r="AG459" s="112"/>
      <c r="AH459" s="113"/>
      <c r="AI459" s="111" t="s">
        <v>593</v>
      </c>
      <c r="AJ459" s="112"/>
      <c r="AK459" s="112"/>
      <c r="AL459" s="112"/>
      <c r="AM459" s="111" t="s">
        <v>569</v>
      </c>
      <c r="AN459" s="112"/>
      <c r="AO459" s="112"/>
      <c r="AP459" s="113"/>
      <c r="AQ459" s="111" t="s">
        <v>593</v>
      </c>
      <c r="AR459" s="112"/>
      <c r="AS459" s="112"/>
      <c r="AT459" s="113"/>
      <c r="AU459" s="112" t="s">
        <v>593</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593</v>
      </c>
      <c r="AF460" s="112"/>
      <c r="AG460" s="112"/>
      <c r="AH460" s="113"/>
      <c r="AI460" s="111" t="s">
        <v>593</v>
      </c>
      <c r="AJ460" s="112"/>
      <c r="AK460" s="112"/>
      <c r="AL460" s="112"/>
      <c r="AM460" s="111" t="s">
        <v>569</v>
      </c>
      <c r="AN460" s="112"/>
      <c r="AO460" s="112"/>
      <c r="AP460" s="113"/>
      <c r="AQ460" s="111" t="s">
        <v>593</v>
      </c>
      <c r="AR460" s="112"/>
      <c r="AS460" s="112"/>
      <c r="AT460" s="113"/>
      <c r="AU460" s="112" t="s">
        <v>593</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624</v>
      </c>
      <c r="AE702" s="896"/>
      <c r="AF702" s="896"/>
      <c r="AG702" s="885" t="s">
        <v>596</v>
      </c>
      <c r="AH702" s="886"/>
      <c r="AI702" s="886"/>
      <c r="AJ702" s="886"/>
      <c r="AK702" s="886"/>
      <c r="AL702" s="886"/>
      <c r="AM702" s="886"/>
      <c r="AN702" s="886"/>
      <c r="AO702" s="886"/>
      <c r="AP702" s="886"/>
      <c r="AQ702" s="886"/>
      <c r="AR702" s="886"/>
      <c r="AS702" s="886"/>
      <c r="AT702" s="886"/>
      <c r="AU702" s="886"/>
      <c r="AV702" s="886"/>
      <c r="AW702" s="886"/>
      <c r="AX702" s="887"/>
    </row>
    <row r="703" spans="1:50" ht="6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624</v>
      </c>
      <c r="AE703" s="155"/>
      <c r="AF703" s="155"/>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105.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624</v>
      </c>
      <c r="AE704" s="586"/>
      <c r="AF704" s="586"/>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624</v>
      </c>
      <c r="AE705" s="733"/>
      <c r="AF705" s="733"/>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2"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624</v>
      </c>
      <c r="AE708" s="668"/>
      <c r="AF708" s="668"/>
      <c r="AG708" s="526" t="s">
        <v>600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651</v>
      </c>
      <c r="AE709" s="155"/>
      <c r="AF709" s="155"/>
      <c r="AG709" s="664" t="s">
        <v>569</v>
      </c>
      <c r="AH709" s="665"/>
      <c r="AI709" s="665"/>
      <c r="AJ709" s="665"/>
      <c r="AK709" s="665"/>
      <c r="AL709" s="665"/>
      <c r="AM709" s="665"/>
      <c r="AN709" s="665"/>
      <c r="AO709" s="665"/>
      <c r="AP709" s="665"/>
      <c r="AQ709" s="665"/>
      <c r="AR709" s="665"/>
      <c r="AS709" s="665"/>
      <c r="AT709" s="665"/>
      <c r="AU709" s="665"/>
      <c r="AV709" s="665"/>
      <c r="AW709" s="665"/>
      <c r="AX709" s="666"/>
    </row>
    <row r="710" spans="1:50" ht="40.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624</v>
      </c>
      <c r="AE710" s="155"/>
      <c r="AF710" s="155"/>
      <c r="AG710" s="664" t="s">
        <v>601</v>
      </c>
      <c r="AH710" s="665"/>
      <c r="AI710" s="665"/>
      <c r="AJ710" s="665"/>
      <c r="AK710" s="665"/>
      <c r="AL710" s="665"/>
      <c r="AM710" s="665"/>
      <c r="AN710" s="665"/>
      <c r="AO710" s="665"/>
      <c r="AP710" s="665"/>
      <c r="AQ710" s="665"/>
      <c r="AR710" s="665"/>
      <c r="AS710" s="665"/>
      <c r="AT710" s="665"/>
      <c r="AU710" s="665"/>
      <c r="AV710" s="665"/>
      <c r="AW710" s="665"/>
      <c r="AX710" s="666"/>
    </row>
    <row r="711" spans="1:50" ht="44.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624</v>
      </c>
      <c r="AE711" s="155"/>
      <c r="AF711" s="155"/>
      <c r="AG711" s="664" t="s">
        <v>602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651</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64.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64" t="s">
        <v>603</v>
      </c>
      <c r="AH713" s="665"/>
      <c r="AI713" s="665"/>
      <c r="AJ713" s="665"/>
      <c r="AK713" s="665"/>
      <c r="AL713" s="665"/>
      <c r="AM713" s="665"/>
      <c r="AN713" s="665"/>
      <c r="AO713" s="665"/>
      <c r="AP713" s="665"/>
      <c r="AQ713" s="665"/>
      <c r="AR713" s="665"/>
      <c r="AS713" s="665"/>
      <c r="AT713" s="665"/>
      <c r="AU713" s="665"/>
      <c r="AV713" s="665"/>
      <c r="AW713" s="665"/>
      <c r="AX713" s="666"/>
    </row>
    <row r="714" spans="1:50" ht="66"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624</v>
      </c>
      <c r="AE714" s="592"/>
      <c r="AF714" s="593"/>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624</v>
      </c>
      <c r="AE715" s="668"/>
      <c r="AF715" s="777"/>
      <c r="AG715" s="526" t="s">
        <v>605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651</v>
      </c>
      <c r="AE716" s="759"/>
      <c r="AF716" s="759"/>
      <c r="AG716" s="664" t="s">
        <v>569</v>
      </c>
      <c r="AH716" s="665"/>
      <c r="AI716" s="665"/>
      <c r="AJ716" s="665"/>
      <c r="AK716" s="665"/>
      <c r="AL716" s="665"/>
      <c r="AM716" s="665"/>
      <c r="AN716" s="665"/>
      <c r="AO716" s="665"/>
      <c r="AP716" s="665"/>
      <c r="AQ716" s="665"/>
      <c r="AR716" s="665"/>
      <c r="AS716" s="665"/>
      <c r="AT716" s="665"/>
      <c r="AU716" s="665"/>
      <c r="AV716" s="665"/>
      <c r="AW716" s="665"/>
      <c r="AX716" s="666"/>
    </row>
    <row r="717" spans="1:50" ht="69"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624</v>
      </c>
      <c r="AE717" s="155"/>
      <c r="AF717" s="155"/>
      <c r="AG717" s="664" t="s">
        <v>606</v>
      </c>
      <c r="AH717" s="665"/>
      <c r="AI717" s="665"/>
      <c r="AJ717" s="665"/>
      <c r="AK717" s="665"/>
      <c r="AL717" s="665"/>
      <c r="AM717" s="665"/>
      <c r="AN717" s="665"/>
      <c r="AO717" s="665"/>
      <c r="AP717" s="665"/>
      <c r="AQ717" s="665"/>
      <c r="AR717" s="665"/>
      <c r="AS717" s="665"/>
      <c r="AT717" s="665"/>
      <c r="AU717" s="665"/>
      <c r="AV717" s="665"/>
      <c r="AW717" s="665"/>
      <c r="AX717" s="666"/>
    </row>
    <row r="718" spans="1:50" ht="59.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624</v>
      </c>
      <c r="AE718" s="155"/>
      <c r="AF718" s="155"/>
      <c r="AG718" s="163" t="s">
        <v>607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651</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608</v>
      </c>
      <c r="F737" s="122"/>
      <c r="G737" s="122"/>
      <c r="H737" s="122"/>
      <c r="I737" s="122"/>
      <c r="J737" s="122"/>
      <c r="K737" s="122"/>
      <c r="L737" s="122"/>
      <c r="M737" s="122"/>
      <c r="N737" s="101" t="s">
        <v>539</v>
      </c>
      <c r="O737" s="101"/>
      <c r="P737" s="101"/>
      <c r="Q737" s="101"/>
      <c r="R737" s="122" t="s">
        <v>609</v>
      </c>
      <c r="S737" s="122"/>
      <c r="T737" s="122"/>
      <c r="U737" s="122"/>
      <c r="V737" s="122"/>
      <c r="W737" s="122"/>
      <c r="X737" s="122"/>
      <c r="Y737" s="122"/>
      <c r="Z737" s="122"/>
      <c r="AA737" s="101" t="s">
        <v>538</v>
      </c>
      <c r="AB737" s="101"/>
      <c r="AC737" s="101"/>
      <c r="AD737" s="101"/>
      <c r="AE737" s="122" t="s">
        <v>610</v>
      </c>
      <c r="AF737" s="122"/>
      <c r="AG737" s="122"/>
      <c r="AH737" s="122"/>
      <c r="AI737" s="122"/>
      <c r="AJ737" s="122"/>
      <c r="AK737" s="122"/>
      <c r="AL737" s="122"/>
      <c r="AM737" s="122"/>
      <c r="AN737" s="101" t="s">
        <v>537</v>
      </c>
      <c r="AO737" s="101"/>
      <c r="AP737" s="101"/>
      <c r="AQ737" s="101"/>
      <c r="AR737" s="102" t="s">
        <v>611</v>
      </c>
      <c r="AS737" s="103"/>
      <c r="AT737" s="103"/>
      <c r="AU737" s="103"/>
      <c r="AV737" s="103"/>
      <c r="AW737" s="103"/>
      <c r="AX737" s="104"/>
      <c r="AY737" s="89"/>
      <c r="AZ737" s="89"/>
    </row>
    <row r="738" spans="1:52" ht="24.75" customHeight="1" x14ac:dyDescent="0.15">
      <c r="A738" s="123" t="s">
        <v>536</v>
      </c>
      <c r="B738" s="124"/>
      <c r="C738" s="124"/>
      <c r="D738" s="125"/>
      <c r="E738" s="122" t="s">
        <v>612</v>
      </c>
      <c r="F738" s="122"/>
      <c r="G738" s="122"/>
      <c r="H738" s="122"/>
      <c r="I738" s="122"/>
      <c r="J738" s="122"/>
      <c r="K738" s="122"/>
      <c r="L738" s="122"/>
      <c r="M738" s="122"/>
      <c r="N738" s="101" t="s">
        <v>535</v>
      </c>
      <c r="O738" s="101"/>
      <c r="P738" s="101"/>
      <c r="Q738" s="101"/>
      <c r="R738" s="122" t="s">
        <v>613</v>
      </c>
      <c r="S738" s="122"/>
      <c r="T738" s="122"/>
      <c r="U738" s="122"/>
      <c r="V738" s="122"/>
      <c r="W738" s="122"/>
      <c r="X738" s="122"/>
      <c r="Y738" s="122"/>
      <c r="Z738" s="122"/>
      <c r="AA738" s="101" t="s">
        <v>534</v>
      </c>
      <c r="AB738" s="101"/>
      <c r="AC738" s="101"/>
      <c r="AD738" s="101"/>
      <c r="AE738" s="122" t="s">
        <v>614</v>
      </c>
      <c r="AF738" s="122"/>
      <c r="AG738" s="122"/>
      <c r="AH738" s="122"/>
      <c r="AI738" s="122"/>
      <c r="AJ738" s="122"/>
      <c r="AK738" s="122"/>
      <c r="AL738" s="122"/>
      <c r="AM738" s="122"/>
      <c r="AN738" s="101" t="s">
        <v>530</v>
      </c>
      <c r="AO738" s="101"/>
      <c r="AP738" s="101"/>
      <c r="AQ738" s="101"/>
      <c r="AR738" s="102">
        <v>154</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157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654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632</v>
      </c>
      <c r="H781" s="450"/>
      <c r="I781" s="450"/>
      <c r="J781" s="450"/>
      <c r="K781" s="451"/>
      <c r="L781" s="452" t="s">
        <v>634</v>
      </c>
      <c r="M781" s="453"/>
      <c r="N781" s="453"/>
      <c r="O781" s="453"/>
      <c r="P781" s="453"/>
      <c r="Q781" s="453"/>
      <c r="R781" s="453"/>
      <c r="S781" s="453"/>
      <c r="T781" s="453"/>
      <c r="U781" s="453"/>
      <c r="V781" s="453"/>
      <c r="W781" s="453"/>
      <c r="X781" s="454"/>
      <c r="Y781" s="455">
        <v>2218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15">
      <c r="A783" s="556"/>
      <c r="B783" s="763"/>
      <c r="C783" s="763"/>
      <c r="D783" s="763"/>
      <c r="E783" s="763"/>
      <c r="F783" s="76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6"/>
      <c r="B784" s="763"/>
      <c r="C784" s="763"/>
      <c r="D784" s="763"/>
      <c r="E784" s="763"/>
      <c r="F784" s="76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3"/>
      <c r="C785" s="763"/>
      <c r="D785" s="763"/>
      <c r="E785" s="763"/>
      <c r="F785" s="76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2218</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489</v>
      </c>
      <c r="AI836" s="350"/>
      <c r="AJ836" s="350"/>
      <c r="AK836" s="350"/>
      <c r="AL836" s="350" t="s">
        <v>21</v>
      </c>
      <c r="AM836" s="350"/>
      <c r="AN836" s="350"/>
      <c r="AO836" s="426"/>
      <c r="AP836" s="427" t="s">
        <v>420</v>
      </c>
      <c r="AQ836" s="427"/>
      <c r="AR836" s="427"/>
      <c r="AS836" s="427"/>
      <c r="AT836" s="427"/>
      <c r="AU836" s="427"/>
      <c r="AV836" s="427"/>
      <c r="AW836" s="427"/>
      <c r="AX836" s="427"/>
    </row>
    <row r="837" spans="1:50" ht="57" customHeight="1" x14ac:dyDescent="0.15">
      <c r="A837" s="408">
        <v>1</v>
      </c>
      <c r="B837" s="408">
        <v>1</v>
      </c>
      <c r="C837" s="425" t="s">
        <v>637</v>
      </c>
      <c r="D837" s="422"/>
      <c r="E837" s="422"/>
      <c r="F837" s="422"/>
      <c r="G837" s="422"/>
      <c r="H837" s="422"/>
      <c r="I837" s="422"/>
      <c r="J837" s="423">
        <v>8390005006072</v>
      </c>
      <c r="K837" s="424"/>
      <c r="L837" s="424"/>
      <c r="M837" s="424"/>
      <c r="N837" s="424"/>
      <c r="O837" s="424"/>
      <c r="P837" s="318" t="s">
        <v>635</v>
      </c>
      <c r="Q837" s="317"/>
      <c r="R837" s="317"/>
      <c r="S837" s="317"/>
      <c r="T837" s="317"/>
      <c r="U837" s="317"/>
      <c r="V837" s="317"/>
      <c r="W837" s="317"/>
      <c r="X837" s="317"/>
      <c r="Y837" s="319">
        <v>2218</v>
      </c>
      <c r="Z837" s="320"/>
      <c r="AA837" s="320"/>
      <c r="AB837" s="321"/>
      <c r="AC837" s="329" t="s">
        <v>636</v>
      </c>
      <c r="AD837" s="330"/>
      <c r="AE837" s="330"/>
      <c r="AF837" s="330"/>
      <c r="AG837" s="330"/>
      <c r="AH837" s="331" t="s">
        <v>633</v>
      </c>
      <c r="AI837" s="332"/>
      <c r="AJ837" s="332"/>
      <c r="AK837" s="332"/>
      <c r="AL837" s="326" t="s">
        <v>633</v>
      </c>
      <c r="AM837" s="327"/>
      <c r="AN837" s="327"/>
      <c r="AO837" s="328"/>
      <c r="AP837" s="322" t="s">
        <v>633</v>
      </c>
      <c r="AQ837" s="322"/>
      <c r="AR837" s="322"/>
      <c r="AS837" s="322"/>
      <c r="AT837" s="322"/>
      <c r="AU837" s="322"/>
      <c r="AV837" s="322"/>
      <c r="AW837" s="322"/>
      <c r="AX837" s="322"/>
    </row>
    <row r="838" spans="1:50" ht="57" customHeight="1" x14ac:dyDescent="0.15">
      <c r="A838" s="408">
        <v>2</v>
      </c>
      <c r="B838" s="408">
        <v>1</v>
      </c>
      <c r="C838" s="425" t="s">
        <v>637</v>
      </c>
      <c r="D838" s="422"/>
      <c r="E838" s="422"/>
      <c r="F838" s="422"/>
      <c r="G838" s="422"/>
      <c r="H838" s="422"/>
      <c r="I838" s="422"/>
      <c r="J838" s="423">
        <v>8390005006072</v>
      </c>
      <c r="K838" s="424"/>
      <c r="L838" s="424"/>
      <c r="M838" s="424"/>
      <c r="N838" s="424"/>
      <c r="O838" s="424"/>
      <c r="P838" s="318" t="s">
        <v>635</v>
      </c>
      <c r="Q838" s="317"/>
      <c r="R838" s="317"/>
      <c r="S838" s="317"/>
      <c r="T838" s="317"/>
      <c r="U838" s="317"/>
      <c r="V838" s="317"/>
      <c r="W838" s="317"/>
      <c r="X838" s="317"/>
      <c r="Y838" s="319">
        <v>1855</v>
      </c>
      <c r="Z838" s="320"/>
      <c r="AA838" s="320"/>
      <c r="AB838" s="321"/>
      <c r="AC838" s="329" t="s">
        <v>636</v>
      </c>
      <c r="AD838" s="330"/>
      <c r="AE838" s="330"/>
      <c r="AF838" s="330"/>
      <c r="AG838" s="330"/>
      <c r="AH838" s="331" t="s">
        <v>633</v>
      </c>
      <c r="AI838" s="332"/>
      <c r="AJ838" s="332"/>
      <c r="AK838" s="332"/>
      <c r="AL838" s="326" t="s">
        <v>633</v>
      </c>
      <c r="AM838" s="327"/>
      <c r="AN838" s="327"/>
      <c r="AO838" s="328"/>
      <c r="AP838" s="322" t="s">
        <v>633</v>
      </c>
      <c r="AQ838" s="322"/>
      <c r="AR838" s="322"/>
      <c r="AS838" s="322"/>
      <c r="AT838" s="322"/>
      <c r="AU838" s="322"/>
      <c r="AV838" s="322"/>
      <c r="AW838" s="322"/>
      <c r="AX838" s="322"/>
    </row>
    <row r="839" spans="1:50" ht="30" customHeight="1" x14ac:dyDescent="0.15">
      <c r="A839" s="408">
        <v>3</v>
      </c>
      <c r="B839" s="408">
        <v>1</v>
      </c>
      <c r="C839" s="425" t="s">
        <v>639</v>
      </c>
      <c r="D839" s="422"/>
      <c r="E839" s="422"/>
      <c r="F839" s="422"/>
      <c r="G839" s="422"/>
      <c r="H839" s="422"/>
      <c r="I839" s="422"/>
      <c r="J839" s="423">
        <v>2260005002575</v>
      </c>
      <c r="K839" s="424"/>
      <c r="L839" s="424"/>
      <c r="M839" s="424"/>
      <c r="N839" s="424"/>
      <c r="O839" s="424"/>
      <c r="P839" s="318" t="s">
        <v>638</v>
      </c>
      <c r="Q839" s="317"/>
      <c r="R839" s="317"/>
      <c r="S839" s="317"/>
      <c r="T839" s="317"/>
      <c r="U839" s="317"/>
      <c r="V839" s="317"/>
      <c r="W839" s="317"/>
      <c r="X839" s="317"/>
      <c r="Y839" s="319">
        <v>541</v>
      </c>
      <c r="Z839" s="320"/>
      <c r="AA839" s="320"/>
      <c r="AB839" s="321"/>
      <c r="AC839" s="329" t="s">
        <v>636</v>
      </c>
      <c r="AD839" s="330"/>
      <c r="AE839" s="330"/>
      <c r="AF839" s="330"/>
      <c r="AG839" s="330"/>
      <c r="AH839" s="331" t="s">
        <v>633</v>
      </c>
      <c r="AI839" s="332"/>
      <c r="AJ839" s="332"/>
      <c r="AK839" s="332"/>
      <c r="AL839" s="326" t="s">
        <v>633</v>
      </c>
      <c r="AM839" s="327"/>
      <c r="AN839" s="327"/>
      <c r="AO839" s="328"/>
      <c r="AP839" s="322" t="s">
        <v>633</v>
      </c>
      <c r="AQ839" s="322"/>
      <c r="AR839" s="322"/>
      <c r="AS839" s="322"/>
      <c r="AT839" s="322"/>
      <c r="AU839" s="322"/>
      <c r="AV839" s="322"/>
      <c r="AW839" s="322"/>
      <c r="AX839" s="322"/>
    </row>
    <row r="840" spans="1:50" ht="56.25" customHeight="1" x14ac:dyDescent="0.15">
      <c r="A840" s="408">
        <v>4</v>
      </c>
      <c r="B840" s="408">
        <v>1</v>
      </c>
      <c r="C840" s="425" t="s">
        <v>640</v>
      </c>
      <c r="D840" s="422"/>
      <c r="E840" s="422"/>
      <c r="F840" s="422"/>
      <c r="G840" s="422"/>
      <c r="H840" s="422"/>
      <c r="I840" s="422"/>
      <c r="J840" s="423">
        <v>5012405001823</v>
      </c>
      <c r="K840" s="424"/>
      <c r="L840" s="424"/>
      <c r="M840" s="424"/>
      <c r="N840" s="424"/>
      <c r="O840" s="424"/>
      <c r="P840" s="318" t="s">
        <v>641</v>
      </c>
      <c r="Q840" s="317"/>
      <c r="R840" s="317"/>
      <c r="S840" s="317"/>
      <c r="T840" s="317"/>
      <c r="U840" s="317"/>
      <c r="V840" s="317"/>
      <c r="W840" s="317"/>
      <c r="X840" s="317"/>
      <c r="Y840" s="319">
        <v>310</v>
      </c>
      <c r="Z840" s="320"/>
      <c r="AA840" s="320"/>
      <c r="AB840" s="321"/>
      <c r="AC840" s="329" t="s">
        <v>636</v>
      </c>
      <c r="AD840" s="330"/>
      <c r="AE840" s="330"/>
      <c r="AF840" s="330"/>
      <c r="AG840" s="330"/>
      <c r="AH840" s="331" t="s">
        <v>633</v>
      </c>
      <c r="AI840" s="332"/>
      <c r="AJ840" s="332"/>
      <c r="AK840" s="332"/>
      <c r="AL840" s="326" t="s">
        <v>633</v>
      </c>
      <c r="AM840" s="327"/>
      <c r="AN840" s="327"/>
      <c r="AO840" s="328"/>
      <c r="AP840" s="322" t="s">
        <v>633</v>
      </c>
      <c r="AQ840" s="322"/>
      <c r="AR840" s="322"/>
      <c r="AS840" s="322"/>
      <c r="AT840" s="322"/>
      <c r="AU840" s="322"/>
      <c r="AV840" s="322"/>
      <c r="AW840" s="322"/>
      <c r="AX840" s="322"/>
    </row>
    <row r="841" spans="1:50" ht="30" customHeight="1" x14ac:dyDescent="0.15">
      <c r="A841" s="408">
        <v>5</v>
      </c>
      <c r="B841" s="408">
        <v>1</v>
      </c>
      <c r="C841" s="425" t="s">
        <v>643</v>
      </c>
      <c r="D841" s="422"/>
      <c r="E841" s="422"/>
      <c r="F841" s="422"/>
      <c r="G841" s="422"/>
      <c r="H841" s="422"/>
      <c r="I841" s="422"/>
      <c r="J841" s="423">
        <v>3180005006071</v>
      </c>
      <c r="K841" s="424"/>
      <c r="L841" s="424"/>
      <c r="M841" s="424"/>
      <c r="N841" s="424"/>
      <c r="O841" s="424"/>
      <c r="P841" s="318" t="s">
        <v>642</v>
      </c>
      <c r="Q841" s="317"/>
      <c r="R841" s="317"/>
      <c r="S841" s="317"/>
      <c r="T841" s="317"/>
      <c r="U841" s="317"/>
      <c r="V841" s="317"/>
      <c r="W841" s="317"/>
      <c r="X841" s="317"/>
      <c r="Y841" s="319">
        <v>199</v>
      </c>
      <c r="Z841" s="320"/>
      <c r="AA841" s="320"/>
      <c r="AB841" s="321"/>
      <c r="AC841" s="329" t="s">
        <v>636</v>
      </c>
      <c r="AD841" s="330"/>
      <c r="AE841" s="330"/>
      <c r="AF841" s="330"/>
      <c r="AG841" s="330"/>
      <c r="AH841" s="331" t="s">
        <v>633</v>
      </c>
      <c r="AI841" s="332"/>
      <c r="AJ841" s="332"/>
      <c r="AK841" s="332"/>
      <c r="AL841" s="326" t="s">
        <v>633</v>
      </c>
      <c r="AM841" s="327"/>
      <c r="AN841" s="327"/>
      <c r="AO841" s="328"/>
      <c r="AP841" s="322" t="s">
        <v>633</v>
      </c>
      <c r="AQ841" s="322"/>
      <c r="AR841" s="322"/>
      <c r="AS841" s="322"/>
      <c r="AT841" s="322"/>
      <c r="AU841" s="322"/>
      <c r="AV841" s="322"/>
      <c r="AW841" s="322"/>
      <c r="AX841" s="322"/>
    </row>
    <row r="842" spans="1:50" ht="30" customHeight="1" x14ac:dyDescent="0.15">
      <c r="A842" s="408">
        <v>6</v>
      </c>
      <c r="B842" s="408">
        <v>1</v>
      </c>
      <c r="C842" s="425" t="s">
        <v>646</v>
      </c>
      <c r="D842" s="422"/>
      <c r="E842" s="422"/>
      <c r="F842" s="422"/>
      <c r="G842" s="422"/>
      <c r="H842" s="422"/>
      <c r="I842" s="422"/>
      <c r="J842" s="423">
        <v>5010005007398</v>
      </c>
      <c r="K842" s="424"/>
      <c r="L842" s="424"/>
      <c r="M842" s="424"/>
      <c r="N842" s="424"/>
      <c r="O842" s="424"/>
      <c r="P842" s="318" t="s">
        <v>645</v>
      </c>
      <c r="Q842" s="317"/>
      <c r="R842" s="317"/>
      <c r="S842" s="317"/>
      <c r="T842" s="317"/>
      <c r="U842" s="317"/>
      <c r="V842" s="317"/>
      <c r="W842" s="317"/>
      <c r="X842" s="317"/>
      <c r="Y842" s="319">
        <v>55</v>
      </c>
      <c r="Z842" s="320"/>
      <c r="AA842" s="320"/>
      <c r="AB842" s="321"/>
      <c r="AC842" s="329" t="s">
        <v>636</v>
      </c>
      <c r="AD842" s="330"/>
      <c r="AE842" s="330"/>
      <c r="AF842" s="330"/>
      <c r="AG842" s="330"/>
      <c r="AH842" s="331" t="s">
        <v>633</v>
      </c>
      <c r="AI842" s="332"/>
      <c r="AJ842" s="332"/>
      <c r="AK842" s="332"/>
      <c r="AL842" s="326" t="s">
        <v>633</v>
      </c>
      <c r="AM842" s="327"/>
      <c r="AN842" s="327"/>
      <c r="AO842" s="328"/>
      <c r="AP842" s="322" t="s">
        <v>633</v>
      </c>
      <c r="AQ842" s="322"/>
      <c r="AR842" s="322"/>
      <c r="AS842" s="322"/>
      <c r="AT842" s="322"/>
      <c r="AU842" s="322"/>
      <c r="AV842" s="322"/>
      <c r="AW842" s="322"/>
      <c r="AX842" s="322"/>
    </row>
    <row r="843" spans="1:50" ht="30" customHeight="1" x14ac:dyDescent="0.15">
      <c r="A843" s="408">
        <v>7</v>
      </c>
      <c r="B843" s="408">
        <v>1</v>
      </c>
      <c r="C843" s="425" t="s">
        <v>646</v>
      </c>
      <c r="D843" s="422"/>
      <c r="E843" s="422"/>
      <c r="F843" s="422"/>
      <c r="G843" s="422"/>
      <c r="H843" s="422"/>
      <c r="I843" s="422"/>
      <c r="J843" s="423">
        <v>5010005007398</v>
      </c>
      <c r="K843" s="424"/>
      <c r="L843" s="424"/>
      <c r="M843" s="424"/>
      <c r="N843" s="424"/>
      <c r="O843" s="424"/>
      <c r="P843" s="317" t="s">
        <v>644</v>
      </c>
      <c r="Q843" s="317"/>
      <c r="R843" s="317"/>
      <c r="S843" s="317"/>
      <c r="T843" s="317"/>
      <c r="U843" s="317"/>
      <c r="V843" s="317"/>
      <c r="W843" s="317"/>
      <c r="X843" s="317"/>
      <c r="Y843" s="319">
        <v>17</v>
      </c>
      <c r="Z843" s="320"/>
      <c r="AA843" s="320"/>
      <c r="AB843" s="321"/>
      <c r="AC843" s="329" t="s">
        <v>636</v>
      </c>
      <c r="AD843" s="330"/>
      <c r="AE843" s="330"/>
      <c r="AF843" s="330"/>
      <c r="AG843" s="330"/>
      <c r="AH843" s="331" t="s">
        <v>633</v>
      </c>
      <c r="AI843" s="332"/>
      <c r="AJ843" s="332"/>
      <c r="AK843" s="332"/>
      <c r="AL843" s="326" t="s">
        <v>633</v>
      </c>
      <c r="AM843" s="327"/>
      <c r="AN843" s="327"/>
      <c r="AO843" s="328"/>
      <c r="AP843" s="322" t="s">
        <v>633</v>
      </c>
      <c r="AQ843" s="322"/>
      <c r="AR843" s="322"/>
      <c r="AS843" s="322"/>
      <c r="AT843" s="322"/>
      <c r="AU843" s="322"/>
      <c r="AV843" s="322"/>
      <c r="AW843" s="322"/>
      <c r="AX843" s="322"/>
    </row>
    <row r="844" spans="1:50" ht="55.5" customHeight="1" x14ac:dyDescent="0.15">
      <c r="A844" s="408">
        <v>8</v>
      </c>
      <c r="B844" s="408">
        <v>1</v>
      </c>
      <c r="C844" s="425" t="s">
        <v>648</v>
      </c>
      <c r="D844" s="422"/>
      <c r="E844" s="422"/>
      <c r="F844" s="422"/>
      <c r="G844" s="422"/>
      <c r="H844" s="422"/>
      <c r="I844" s="422"/>
      <c r="J844" s="423">
        <v>4050005005267</v>
      </c>
      <c r="K844" s="424"/>
      <c r="L844" s="424"/>
      <c r="M844" s="424"/>
      <c r="N844" s="424"/>
      <c r="O844" s="424"/>
      <c r="P844" s="318" t="s">
        <v>647</v>
      </c>
      <c r="Q844" s="317"/>
      <c r="R844" s="317"/>
      <c r="S844" s="317"/>
      <c r="T844" s="317"/>
      <c r="U844" s="317"/>
      <c r="V844" s="317"/>
      <c r="W844" s="317"/>
      <c r="X844" s="317"/>
      <c r="Y844" s="319">
        <v>44</v>
      </c>
      <c r="Z844" s="320"/>
      <c r="AA844" s="320"/>
      <c r="AB844" s="321"/>
      <c r="AC844" s="329" t="s">
        <v>636</v>
      </c>
      <c r="AD844" s="330"/>
      <c r="AE844" s="330"/>
      <c r="AF844" s="330"/>
      <c r="AG844" s="330"/>
      <c r="AH844" s="331" t="s">
        <v>633</v>
      </c>
      <c r="AI844" s="332"/>
      <c r="AJ844" s="332"/>
      <c r="AK844" s="332"/>
      <c r="AL844" s="326" t="s">
        <v>633</v>
      </c>
      <c r="AM844" s="327"/>
      <c r="AN844" s="327"/>
      <c r="AO844" s="328"/>
      <c r="AP844" s="322" t="s">
        <v>633</v>
      </c>
      <c r="AQ844" s="322"/>
      <c r="AR844" s="322"/>
      <c r="AS844" s="322"/>
      <c r="AT844" s="322"/>
      <c r="AU844" s="322"/>
      <c r="AV844" s="322"/>
      <c r="AW844" s="322"/>
      <c r="AX844" s="322"/>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489</v>
      </c>
      <c r="AI869" s="350"/>
      <c r="AJ869" s="350"/>
      <c r="AK869" s="350"/>
      <c r="AL869" s="350" t="s">
        <v>21</v>
      </c>
      <c r="AM869" s="350"/>
      <c r="AN869" s="350"/>
      <c r="AO869" s="426"/>
      <c r="AP869" s="427" t="s">
        <v>420</v>
      </c>
      <c r="AQ869" s="427"/>
      <c r="AR869" s="427"/>
      <c r="AS869" s="427"/>
      <c r="AT869" s="427"/>
      <c r="AU869" s="427"/>
      <c r="AV869" s="427"/>
      <c r="AW869" s="427"/>
      <c r="AX869" s="427"/>
    </row>
    <row r="870" spans="1:50" ht="30" hidden="1" customHeight="1" x14ac:dyDescent="0.15">
      <c r="A870" s="408">
        <v>1</v>
      </c>
      <c r="B870" s="408">
        <v>1</v>
      </c>
      <c r="C870" s="425"/>
      <c r="D870" s="422"/>
      <c r="E870" s="422"/>
      <c r="F870" s="422"/>
      <c r="G870" s="422"/>
      <c r="H870" s="422"/>
      <c r="I870" s="422"/>
      <c r="J870" s="423"/>
      <c r="K870" s="424"/>
      <c r="L870" s="424"/>
      <c r="M870" s="424"/>
      <c r="N870" s="424"/>
      <c r="O870" s="424"/>
      <c r="P870" s="318"/>
      <c r="Q870" s="317"/>
      <c r="R870" s="317"/>
      <c r="S870" s="317"/>
      <c r="T870" s="317"/>
      <c r="U870" s="317"/>
      <c r="V870" s="317"/>
      <c r="W870" s="317"/>
      <c r="X870" s="317"/>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8"/>
      <c r="Q872" s="317"/>
      <c r="R872" s="317"/>
      <c r="S872" s="317"/>
      <c r="T872" s="317"/>
      <c r="U872" s="317"/>
      <c r="V872" s="317"/>
      <c r="W872" s="317"/>
      <c r="X872" s="317"/>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8"/>
      <c r="Q873" s="317"/>
      <c r="R873" s="317"/>
      <c r="S873" s="317"/>
      <c r="T873" s="317"/>
      <c r="U873" s="317"/>
      <c r="V873" s="317"/>
      <c r="W873" s="317"/>
      <c r="X873" s="317"/>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489</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8"/>
      <c r="Q905" s="317"/>
      <c r="R905" s="317"/>
      <c r="S905" s="317"/>
      <c r="T905" s="317"/>
      <c r="U905" s="317"/>
      <c r="V905" s="317"/>
      <c r="W905" s="317"/>
      <c r="X905" s="317"/>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8"/>
      <c r="Q906" s="317"/>
      <c r="R906" s="317"/>
      <c r="S906" s="317"/>
      <c r="T906" s="317"/>
      <c r="U906" s="317"/>
      <c r="V906" s="317"/>
      <c r="W906" s="317"/>
      <c r="X906" s="317"/>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489</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8"/>
      <c r="Q938" s="317"/>
      <c r="R938" s="317"/>
      <c r="S938" s="317"/>
      <c r="T938" s="317"/>
      <c r="U938" s="317"/>
      <c r="V938" s="317"/>
      <c r="W938" s="317"/>
      <c r="X938" s="317"/>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8"/>
      <c r="Q939" s="317"/>
      <c r="R939" s="317"/>
      <c r="S939" s="317"/>
      <c r="T939" s="317"/>
      <c r="U939" s="317"/>
      <c r="V939" s="317"/>
      <c r="W939" s="317"/>
      <c r="X939" s="317"/>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489</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8"/>
      <c r="Q971" s="317"/>
      <c r="R971" s="317"/>
      <c r="S971" s="317"/>
      <c r="T971" s="317"/>
      <c r="U971" s="317"/>
      <c r="V971" s="317"/>
      <c r="W971" s="317"/>
      <c r="X971" s="317"/>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8"/>
      <c r="Q972" s="317"/>
      <c r="R972" s="317"/>
      <c r="S972" s="317"/>
      <c r="T972" s="317"/>
      <c r="U972" s="317"/>
      <c r="V972" s="317"/>
      <c r="W972" s="317"/>
      <c r="X972" s="317"/>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489</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8"/>
      <c r="Q1004" s="317"/>
      <c r="R1004" s="317"/>
      <c r="S1004" s="317"/>
      <c r="T1004" s="317"/>
      <c r="U1004" s="317"/>
      <c r="V1004" s="317"/>
      <c r="W1004" s="317"/>
      <c r="X1004" s="317"/>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8"/>
      <c r="Q1005" s="317"/>
      <c r="R1005" s="317"/>
      <c r="S1005" s="317"/>
      <c r="T1005" s="317"/>
      <c r="U1005" s="317"/>
      <c r="V1005" s="317"/>
      <c r="W1005" s="317"/>
      <c r="X1005" s="317"/>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489</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8"/>
      <c r="Q1037" s="317"/>
      <c r="R1037" s="317"/>
      <c r="S1037" s="317"/>
      <c r="T1037" s="317"/>
      <c r="U1037" s="317"/>
      <c r="V1037" s="317"/>
      <c r="W1037" s="317"/>
      <c r="X1037" s="317"/>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8"/>
      <c r="Q1038" s="317"/>
      <c r="R1038" s="317"/>
      <c r="S1038" s="317"/>
      <c r="T1038" s="317"/>
      <c r="U1038" s="317"/>
      <c r="V1038" s="317"/>
      <c r="W1038" s="317"/>
      <c r="X1038" s="317"/>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489</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8"/>
      <c r="Q1070" s="317"/>
      <c r="R1070" s="317"/>
      <c r="S1070" s="317"/>
      <c r="T1070" s="317"/>
      <c r="U1070" s="317"/>
      <c r="V1070" s="317"/>
      <c r="W1070" s="317"/>
      <c r="X1070" s="317"/>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8"/>
      <c r="Q1071" s="317"/>
      <c r="R1071" s="317"/>
      <c r="S1071" s="317"/>
      <c r="T1071" s="317"/>
      <c r="U1071" s="317"/>
      <c r="V1071" s="317"/>
      <c r="W1071" s="317"/>
      <c r="X1071" s="317"/>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1"/>
      <c r="E1101" s="277" t="s">
        <v>384</v>
      </c>
      <c r="F1101" s="891"/>
      <c r="G1101" s="891"/>
      <c r="H1101" s="891"/>
      <c r="I1101" s="891"/>
      <c r="J1101" s="277" t="s">
        <v>419</v>
      </c>
      <c r="K1101" s="277"/>
      <c r="L1101" s="277"/>
      <c r="M1101" s="277"/>
      <c r="N1101" s="277"/>
      <c r="O1101" s="277"/>
      <c r="P1101" s="348" t="s">
        <v>27</v>
      </c>
      <c r="Q1101" s="348"/>
      <c r="R1101" s="348"/>
      <c r="S1101" s="348"/>
      <c r="T1101" s="348"/>
      <c r="U1101" s="348"/>
      <c r="V1101" s="348"/>
      <c r="W1101" s="348"/>
      <c r="X1101" s="348"/>
      <c r="Y1101" s="277" t="s">
        <v>421</v>
      </c>
      <c r="Z1101" s="891"/>
      <c r="AA1101" s="891"/>
      <c r="AB1101" s="891"/>
      <c r="AC1101" s="277" t="s">
        <v>367</v>
      </c>
      <c r="AD1101" s="277"/>
      <c r="AE1101" s="277"/>
      <c r="AF1101" s="277"/>
      <c r="AG1101" s="277"/>
      <c r="AH1101" s="348" t="s">
        <v>380</v>
      </c>
      <c r="AI1101" s="349"/>
      <c r="AJ1101" s="349"/>
      <c r="AK1101" s="349"/>
      <c r="AL1101" s="349" t="s">
        <v>21</v>
      </c>
      <c r="AM1101" s="349"/>
      <c r="AN1101" s="349"/>
      <c r="AO1101" s="894"/>
      <c r="AP1101" s="427" t="s">
        <v>453</v>
      </c>
      <c r="AQ1101" s="427"/>
      <c r="AR1101" s="427"/>
      <c r="AS1101" s="427"/>
      <c r="AT1101" s="427"/>
      <c r="AU1101" s="427"/>
      <c r="AV1101" s="427"/>
      <c r="AW1101" s="427"/>
      <c r="AX1101" s="427"/>
    </row>
    <row r="1102" spans="1:50" ht="30" customHeight="1" x14ac:dyDescent="0.15">
      <c r="A1102" s="408">
        <v>1</v>
      </c>
      <c r="B1102" s="408">
        <v>1</v>
      </c>
      <c r="C1102" s="893"/>
      <c r="D1102" s="893"/>
      <c r="E1102" s="261" t="s">
        <v>570</v>
      </c>
      <c r="F1102" s="892"/>
      <c r="G1102" s="892"/>
      <c r="H1102" s="892"/>
      <c r="I1102" s="892"/>
      <c r="J1102" s="423" t="s">
        <v>571</v>
      </c>
      <c r="K1102" s="424"/>
      <c r="L1102" s="424"/>
      <c r="M1102" s="424"/>
      <c r="N1102" s="424"/>
      <c r="O1102" s="424"/>
      <c r="P1102" s="318" t="s">
        <v>570</v>
      </c>
      <c r="Q1102" s="317"/>
      <c r="R1102" s="317"/>
      <c r="S1102" s="317"/>
      <c r="T1102" s="317"/>
      <c r="U1102" s="317"/>
      <c r="V1102" s="317"/>
      <c r="W1102" s="317"/>
      <c r="X1102" s="317"/>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8">
        <v>2</v>
      </c>
      <c r="B1103" s="408">
        <v>1</v>
      </c>
      <c r="C1103" s="893"/>
      <c r="D1103" s="893"/>
      <c r="E1103" s="892"/>
      <c r="F1103" s="892"/>
      <c r="G1103" s="892"/>
      <c r="H1103" s="892"/>
      <c r="I1103" s="892"/>
      <c r="J1103" s="423"/>
      <c r="K1103" s="424"/>
      <c r="L1103" s="424"/>
      <c r="M1103" s="424"/>
      <c r="N1103" s="424"/>
      <c r="O1103" s="424"/>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3"/>
      <c r="D1104" s="893"/>
      <c r="E1104" s="892"/>
      <c r="F1104" s="892"/>
      <c r="G1104" s="892"/>
      <c r="H1104" s="892"/>
      <c r="I1104" s="892"/>
      <c r="J1104" s="423"/>
      <c r="K1104" s="424"/>
      <c r="L1104" s="424"/>
      <c r="M1104" s="424"/>
      <c r="N1104" s="424"/>
      <c r="O1104" s="424"/>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3"/>
      <c r="D1105" s="893"/>
      <c r="E1105" s="892"/>
      <c r="F1105" s="892"/>
      <c r="G1105" s="892"/>
      <c r="H1105" s="892"/>
      <c r="I1105" s="892"/>
      <c r="J1105" s="423"/>
      <c r="K1105" s="424"/>
      <c r="L1105" s="424"/>
      <c r="M1105" s="424"/>
      <c r="N1105" s="424"/>
      <c r="O1105" s="424"/>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3"/>
      <c r="D1106" s="893"/>
      <c r="E1106" s="892"/>
      <c r="F1106" s="892"/>
      <c r="G1106" s="892"/>
      <c r="H1106" s="892"/>
      <c r="I1106" s="892"/>
      <c r="J1106" s="423"/>
      <c r="K1106" s="424"/>
      <c r="L1106" s="424"/>
      <c r="M1106" s="424"/>
      <c r="N1106" s="424"/>
      <c r="O1106" s="424"/>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3"/>
      <c r="D1107" s="893"/>
      <c r="E1107" s="892"/>
      <c r="F1107" s="892"/>
      <c r="G1107" s="892"/>
      <c r="H1107" s="892"/>
      <c r="I1107" s="892"/>
      <c r="J1107" s="423"/>
      <c r="K1107" s="424"/>
      <c r="L1107" s="424"/>
      <c r="M1107" s="424"/>
      <c r="N1107" s="424"/>
      <c r="O1107" s="424"/>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3"/>
      <c r="D1108" s="893"/>
      <c r="E1108" s="892"/>
      <c r="F1108" s="892"/>
      <c r="G1108" s="892"/>
      <c r="H1108" s="892"/>
      <c r="I1108" s="892"/>
      <c r="J1108" s="423"/>
      <c r="K1108" s="424"/>
      <c r="L1108" s="424"/>
      <c r="M1108" s="424"/>
      <c r="N1108" s="424"/>
      <c r="O1108" s="424"/>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3"/>
      <c r="D1109" s="893"/>
      <c r="E1109" s="892"/>
      <c r="F1109" s="892"/>
      <c r="G1109" s="892"/>
      <c r="H1109" s="892"/>
      <c r="I1109" s="892"/>
      <c r="J1109" s="423"/>
      <c r="K1109" s="424"/>
      <c r="L1109" s="424"/>
      <c r="M1109" s="424"/>
      <c r="N1109" s="424"/>
      <c r="O1109" s="424"/>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3"/>
      <c r="D1110" s="893"/>
      <c r="E1110" s="892"/>
      <c r="F1110" s="892"/>
      <c r="G1110" s="892"/>
      <c r="H1110" s="892"/>
      <c r="I1110" s="892"/>
      <c r="J1110" s="423"/>
      <c r="K1110" s="424"/>
      <c r="L1110" s="424"/>
      <c r="M1110" s="424"/>
      <c r="N1110" s="424"/>
      <c r="O1110" s="424"/>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3"/>
      <c r="D1111" s="893"/>
      <c r="E1111" s="892"/>
      <c r="F1111" s="892"/>
      <c r="G1111" s="892"/>
      <c r="H1111" s="892"/>
      <c r="I1111" s="892"/>
      <c r="J1111" s="423"/>
      <c r="K1111" s="424"/>
      <c r="L1111" s="424"/>
      <c r="M1111" s="424"/>
      <c r="N1111" s="424"/>
      <c r="O1111" s="424"/>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3"/>
      <c r="D1112" s="893"/>
      <c r="E1112" s="892"/>
      <c r="F1112" s="892"/>
      <c r="G1112" s="892"/>
      <c r="H1112" s="892"/>
      <c r="I1112" s="892"/>
      <c r="J1112" s="423"/>
      <c r="K1112" s="424"/>
      <c r="L1112" s="424"/>
      <c r="M1112" s="424"/>
      <c r="N1112" s="424"/>
      <c r="O1112" s="424"/>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3"/>
      <c r="D1113" s="893"/>
      <c r="E1113" s="892"/>
      <c r="F1113" s="892"/>
      <c r="G1113" s="892"/>
      <c r="H1113" s="892"/>
      <c r="I1113" s="892"/>
      <c r="J1113" s="423"/>
      <c r="K1113" s="424"/>
      <c r="L1113" s="424"/>
      <c r="M1113" s="424"/>
      <c r="N1113" s="424"/>
      <c r="O1113" s="424"/>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3"/>
      <c r="D1114" s="893"/>
      <c r="E1114" s="892"/>
      <c r="F1114" s="892"/>
      <c r="G1114" s="892"/>
      <c r="H1114" s="892"/>
      <c r="I1114" s="892"/>
      <c r="J1114" s="423"/>
      <c r="K1114" s="424"/>
      <c r="L1114" s="424"/>
      <c r="M1114" s="424"/>
      <c r="N1114" s="424"/>
      <c r="O1114" s="424"/>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3"/>
      <c r="D1115" s="893"/>
      <c r="E1115" s="892"/>
      <c r="F1115" s="892"/>
      <c r="G1115" s="892"/>
      <c r="H1115" s="892"/>
      <c r="I1115" s="892"/>
      <c r="J1115" s="423"/>
      <c r="K1115" s="424"/>
      <c r="L1115" s="424"/>
      <c r="M1115" s="424"/>
      <c r="N1115" s="424"/>
      <c r="O1115" s="424"/>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3"/>
      <c r="D1116" s="893"/>
      <c r="E1116" s="892"/>
      <c r="F1116" s="892"/>
      <c r="G1116" s="892"/>
      <c r="H1116" s="892"/>
      <c r="I1116" s="892"/>
      <c r="J1116" s="423"/>
      <c r="K1116" s="424"/>
      <c r="L1116" s="424"/>
      <c r="M1116" s="424"/>
      <c r="N1116" s="424"/>
      <c r="O1116" s="424"/>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3"/>
      <c r="D1117" s="893"/>
      <c r="E1117" s="892"/>
      <c r="F1117" s="892"/>
      <c r="G1117" s="892"/>
      <c r="H1117" s="892"/>
      <c r="I1117" s="892"/>
      <c r="J1117" s="423"/>
      <c r="K1117" s="424"/>
      <c r="L1117" s="424"/>
      <c r="M1117" s="424"/>
      <c r="N1117" s="424"/>
      <c r="O1117" s="424"/>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3"/>
      <c r="D1118" s="893"/>
      <c r="E1118" s="892"/>
      <c r="F1118" s="892"/>
      <c r="G1118" s="892"/>
      <c r="H1118" s="892"/>
      <c r="I1118" s="892"/>
      <c r="J1118" s="423"/>
      <c r="K1118" s="424"/>
      <c r="L1118" s="424"/>
      <c r="M1118" s="424"/>
      <c r="N1118" s="424"/>
      <c r="O1118" s="424"/>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3"/>
      <c r="D1119" s="893"/>
      <c r="E1119" s="261"/>
      <c r="F1119" s="892"/>
      <c r="G1119" s="892"/>
      <c r="H1119" s="892"/>
      <c r="I1119" s="892"/>
      <c r="J1119" s="423"/>
      <c r="K1119" s="424"/>
      <c r="L1119" s="424"/>
      <c r="M1119" s="424"/>
      <c r="N1119" s="424"/>
      <c r="O1119" s="424"/>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3"/>
      <c r="D1120" s="893"/>
      <c r="E1120" s="892"/>
      <c r="F1120" s="892"/>
      <c r="G1120" s="892"/>
      <c r="H1120" s="892"/>
      <c r="I1120" s="892"/>
      <c r="J1120" s="423"/>
      <c r="K1120" s="424"/>
      <c r="L1120" s="424"/>
      <c r="M1120" s="424"/>
      <c r="N1120" s="424"/>
      <c r="O1120" s="424"/>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3"/>
      <c r="D1121" s="893"/>
      <c r="E1121" s="892"/>
      <c r="F1121" s="892"/>
      <c r="G1121" s="892"/>
      <c r="H1121" s="892"/>
      <c r="I1121" s="892"/>
      <c r="J1121" s="423"/>
      <c r="K1121" s="424"/>
      <c r="L1121" s="424"/>
      <c r="M1121" s="424"/>
      <c r="N1121" s="424"/>
      <c r="O1121" s="424"/>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3"/>
      <c r="D1122" s="893"/>
      <c r="E1122" s="892"/>
      <c r="F1122" s="892"/>
      <c r="G1122" s="892"/>
      <c r="H1122" s="892"/>
      <c r="I1122" s="892"/>
      <c r="J1122" s="423"/>
      <c r="K1122" s="424"/>
      <c r="L1122" s="424"/>
      <c r="M1122" s="424"/>
      <c r="N1122" s="424"/>
      <c r="O1122" s="424"/>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3"/>
      <c r="D1123" s="893"/>
      <c r="E1123" s="892"/>
      <c r="F1123" s="892"/>
      <c r="G1123" s="892"/>
      <c r="H1123" s="892"/>
      <c r="I1123" s="892"/>
      <c r="J1123" s="423"/>
      <c r="K1123" s="424"/>
      <c r="L1123" s="424"/>
      <c r="M1123" s="424"/>
      <c r="N1123" s="424"/>
      <c r="O1123" s="424"/>
      <c r="P1123" s="317"/>
      <c r="Q1123" s="317"/>
      <c r="R1123" s="317"/>
      <c r="S1123" s="317"/>
      <c r="T1123" s="317"/>
      <c r="U1123" s="317"/>
      <c r="V1123" s="317"/>
      <c r="W1123" s="317"/>
      <c r="X1123" s="317"/>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3"/>
      <c r="D1124" s="893"/>
      <c r="E1124" s="892"/>
      <c r="F1124" s="892"/>
      <c r="G1124" s="892"/>
      <c r="H1124" s="892"/>
      <c r="I1124" s="892"/>
      <c r="J1124" s="423"/>
      <c r="K1124" s="424"/>
      <c r="L1124" s="424"/>
      <c r="M1124" s="424"/>
      <c r="N1124" s="424"/>
      <c r="O1124" s="424"/>
      <c r="P1124" s="317"/>
      <c r="Q1124" s="317"/>
      <c r="R1124" s="317"/>
      <c r="S1124" s="317"/>
      <c r="T1124" s="317"/>
      <c r="U1124" s="317"/>
      <c r="V1124" s="317"/>
      <c r="W1124" s="317"/>
      <c r="X1124" s="317"/>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3"/>
      <c r="D1125" s="893"/>
      <c r="E1125" s="892"/>
      <c r="F1125" s="892"/>
      <c r="G1125" s="892"/>
      <c r="H1125" s="892"/>
      <c r="I1125" s="892"/>
      <c r="J1125" s="423"/>
      <c r="K1125" s="424"/>
      <c r="L1125" s="424"/>
      <c r="M1125" s="424"/>
      <c r="N1125" s="424"/>
      <c r="O1125" s="424"/>
      <c r="P1125" s="317"/>
      <c r="Q1125" s="317"/>
      <c r="R1125" s="317"/>
      <c r="S1125" s="317"/>
      <c r="T1125" s="317"/>
      <c r="U1125" s="317"/>
      <c r="V1125" s="317"/>
      <c r="W1125" s="317"/>
      <c r="X1125" s="317"/>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3"/>
      <c r="D1126" s="893"/>
      <c r="E1126" s="892"/>
      <c r="F1126" s="892"/>
      <c r="G1126" s="892"/>
      <c r="H1126" s="892"/>
      <c r="I1126" s="892"/>
      <c r="J1126" s="423"/>
      <c r="K1126" s="424"/>
      <c r="L1126" s="424"/>
      <c r="M1126" s="424"/>
      <c r="N1126" s="424"/>
      <c r="O1126" s="424"/>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3"/>
      <c r="D1127" s="893"/>
      <c r="E1127" s="892"/>
      <c r="F1127" s="892"/>
      <c r="G1127" s="892"/>
      <c r="H1127" s="892"/>
      <c r="I1127" s="892"/>
      <c r="J1127" s="423"/>
      <c r="K1127" s="424"/>
      <c r="L1127" s="424"/>
      <c r="M1127" s="424"/>
      <c r="N1127" s="424"/>
      <c r="O1127" s="424"/>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3"/>
      <c r="D1128" s="893"/>
      <c r="E1128" s="892"/>
      <c r="F1128" s="892"/>
      <c r="G1128" s="892"/>
      <c r="H1128" s="892"/>
      <c r="I1128" s="892"/>
      <c r="J1128" s="423"/>
      <c r="K1128" s="424"/>
      <c r="L1128" s="424"/>
      <c r="M1128" s="424"/>
      <c r="N1128" s="424"/>
      <c r="O1128" s="424"/>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3"/>
      <c r="D1129" s="893"/>
      <c r="E1129" s="892"/>
      <c r="F1129" s="892"/>
      <c r="G1129" s="892"/>
      <c r="H1129" s="892"/>
      <c r="I1129" s="892"/>
      <c r="J1129" s="423"/>
      <c r="K1129" s="424"/>
      <c r="L1129" s="424"/>
      <c r="M1129" s="424"/>
      <c r="N1129" s="424"/>
      <c r="O1129" s="424"/>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3"/>
      <c r="D1130" s="893"/>
      <c r="E1130" s="892"/>
      <c r="F1130" s="892"/>
      <c r="G1130" s="892"/>
      <c r="H1130" s="892"/>
      <c r="I1130" s="892"/>
      <c r="J1130" s="423"/>
      <c r="K1130" s="424"/>
      <c r="L1130" s="424"/>
      <c r="M1130" s="424"/>
      <c r="N1130" s="424"/>
      <c r="O1130" s="424"/>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3"/>
      <c r="D1131" s="893"/>
      <c r="E1131" s="892"/>
      <c r="F1131" s="892"/>
      <c r="G1131" s="892"/>
      <c r="H1131" s="892"/>
      <c r="I1131" s="892"/>
      <c r="J1131" s="423"/>
      <c r="K1131" s="424"/>
      <c r="L1131" s="424"/>
      <c r="M1131" s="424"/>
      <c r="N1131" s="424"/>
      <c r="O1131" s="424"/>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82">
    <cfRule type="expression" dxfId="2809" priority="13893">
      <formula>IF(RIGHT(TEXT(Y782,"0.#"),1)=".",FALSE,TRUE)</formula>
    </cfRule>
    <cfRule type="expression" dxfId="2808" priority="13894">
      <formula>IF(RIGHT(TEXT(Y782,"0.#"),1)=".",TRUE,FALSE)</formula>
    </cfRule>
  </conditionalFormatting>
  <conditionalFormatting sqref="Y791">
    <cfRule type="expression" dxfId="2807" priority="13889">
      <formula>IF(RIGHT(TEXT(Y791,"0.#"),1)=".",FALSE,TRUE)</formula>
    </cfRule>
    <cfRule type="expression" dxfId="2806" priority="13890">
      <formula>IF(RIGHT(TEXT(Y791,"0.#"),1)=".",TRUE,FALSE)</formula>
    </cfRule>
  </conditionalFormatting>
  <conditionalFormatting sqref="Y822:Y829 Y820 Y809:Y816 Y807 Y796:Y803 Y794">
    <cfRule type="expression" dxfId="2805" priority="13671">
      <formula>IF(RIGHT(TEXT(Y794,"0.#"),1)=".",FALSE,TRUE)</formula>
    </cfRule>
    <cfRule type="expression" dxfId="2804" priority="13672">
      <formula>IF(RIGHT(TEXT(Y794,"0.#"),1)=".",TRUE,FALSE)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3:Y790 Y781">
    <cfRule type="expression" dxfId="2797" priority="13695">
      <formula>IF(RIGHT(TEXT(Y781,"0.#"),1)=".",FALSE,TRUE)</formula>
    </cfRule>
    <cfRule type="expression" dxfId="2796" priority="13696">
      <formula>IF(RIGHT(TEXT(Y781,"0.#"),1)=".",TRUE,FALSE)</formula>
    </cfRule>
  </conditionalFormatting>
  <conditionalFormatting sqref="AU782">
    <cfRule type="expression" dxfId="2795" priority="13693">
      <formula>IF(RIGHT(TEXT(AU782,"0.#"),1)=".",FALSE,TRUE)</formula>
    </cfRule>
    <cfRule type="expression" dxfId="2794" priority="13694">
      <formula>IF(RIGHT(TEXT(AU782,"0.#"),1)=".",TRUE,FALSE)</formula>
    </cfRule>
  </conditionalFormatting>
  <conditionalFormatting sqref="AU791">
    <cfRule type="expression" dxfId="2793" priority="13691">
      <formula>IF(RIGHT(TEXT(AU791,"0.#"),1)=".",FALSE,TRUE)</formula>
    </cfRule>
    <cfRule type="expression" dxfId="2792" priority="13692">
      <formula>IF(RIGHT(TEXT(AU791,"0.#"),1)=".",TRUE,FALSE)</formula>
    </cfRule>
  </conditionalFormatting>
  <conditionalFormatting sqref="AU783:AU790 AU781">
    <cfRule type="expression" dxfId="2791" priority="13689">
      <formula>IF(RIGHT(TEXT(AU781,"0.#"),1)=".",FALSE,TRUE)</formula>
    </cfRule>
    <cfRule type="expression" dxfId="2790" priority="13690">
      <formula>IF(RIGHT(TEXT(AU781,"0.#"),1)=".",TRUE,FALSE)</formula>
    </cfRule>
  </conditionalFormatting>
  <conditionalFormatting sqref="Y821 Y808 Y795">
    <cfRule type="expression" dxfId="2789" priority="13675">
      <formula>IF(RIGHT(TEXT(Y795,"0.#"),1)=".",FALSE,TRUE)</formula>
    </cfRule>
    <cfRule type="expression" dxfId="2788" priority="13676">
      <formula>IF(RIGHT(TEXT(Y795,"0.#"),1)=".",TRUE,FALSE)</formula>
    </cfRule>
  </conditionalFormatting>
  <conditionalFormatting sqref="Y830 Y817 Y804">
    <cfRule type="expression" dxfId="2787" priority="13673">
      <formula>IF(RIGHT(TEXT(Y804,"0.#"),1)=".",FALSE,TRUE)</formula>
    </cfRule>
    <cfRule type="expression" dxfId="2786" priority="13674">
      <formula>IF(RIGHT(TEXT(Y804,"0.#"),1)=".",TRUE,FALSE)</formula>
    </cfRule>
  </conditionalFormatting>
  <conditionalFormatting sqref="AU821 AU808 AU795">
    <cfRule type="expression" dxfId="2785" priority="13669">
      <formula>IF(RIGHT(TEXT(AU795,"0.#"),1)=".",FALSE,TRUE)</formula>
    </cfRule>
    <cfRule type="expression" dxfId="2784" priority="13670">
      <formula>IF(RIGHT(TEXT(AU795,"0.#"),1)=".",TRUE,FALSE)</formula>
    </cfRule>
  </conditionalFormatting>
  <conditionalFormatting sqref="AU830 AU817 AU804">
    <cfRule type="expression" dxfId="2783" priority="13667">
      <formula>IF(RIGHT(TEXT(AU804,"0.#"),1)=".",FALSE,TRUE)</formula>
    </cfRule>
    <cfRule type="expression" dxfId="2782" priority="13668">
      <formula>IF(RIGHT(TEXT(AU804,"0.#"),1)=".",TRUE,FALSE)</formula>
    </cfRule>
  </conditionalFormatting>
  <conditionalFormatting sqref="AU822:AU829 AU820 AU809:AU816 AU807 AU796:AU803 AU794">
    <cfRule type="expression" dxfId="2781" priority="13665">
      <formula>IF(RIGHT(TEXT(AU794,"0.#"),1)=".",FALSE,TRUE)</formula>
    </cfRule>
    <cfRule type="expression" dxfId="2780" priority="13666">
      <formula>IF(RIGHT(TEXT(AU794,"0.#"),1)=".",TRUE,FALSE)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Q134:AQ135 AU134:AU135 AM134:AM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5:AO866">
    <cfRule type="expression" dxfId="2515" priority="6643">
      <formula>IF(AND(AL845&gt;=0, RIGHT(TEXT(AL845,"0.#"),1)&lt;&gt;"."),TRUE,FALSE)</formula>
    </cfRule>
    <cfRule type="expression" dxfId="2514" priority="6644">
      <formula>IF(AND(AL845&gt;=0, RIGHT(TEXT(AL845,"0.#"),1)="."),TRUE,FALSE)</formula>
    </cfRule>
    <cfRule type="expression" dxfId="2513" priority="6645">
      <formula>IF(AND(AL845&lt;0, RIGHT(TEXT(AL845,"0.#"),1)&lt;&gt;"."),TRUE,FALSE)</formula>
    </cfRule>
    <cfRule type="expression" dxfId="2512" priority="6646">
      <formula>IF(AND(AL845&lt;0, RIGHT(TEXT(AL845,"0.#"),1)="."),TRUE,FALSE)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42 Y845: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42">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1">
    <cfRule type="expression" dxfId="2073" priority="2081">
      <formula>IF(RIGHT(TEXT(Y871,"0.#"),1)=".",FALSE,TRUE)</formula>
    </cfRule>
    <cfRule type="expression" dxfId="2072" priority="2082">
      <formula>IF(RIGHT(TEXT(Y871,"0.#"),1)=".",TRUE,FALSE)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1:AO871">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843">
    <cfRule type="expression" dxfId="711" priority="11">
      <formula>IF(RIGHT(TEXT(Y843,"0.#"),1)=".",FALSE,TRUE)</formula>
    </cfRule>
    <cfRule type="expression" dxfId="710" priority="12">
      <formula>IF(RIGHT(TEXT(Y843,"0.#"),1)=".",TRUE,FALSE)</formula>
    </cfRule>
  </conditionalFormatting>
  <conditionalFormatting sqref="AL843:AO843">
    <cfRule type="expression" dxfId="709" priority="7">
      <formula>IF(AND(AL843&gt;=0, RIGHT(TEXT(AL843,"0.#"),1)&lt;&gt;"."),TRUE,FALSE)</formula>
    </cfRule>
    <cfRule type="expression" dxfId="708" priority="8">
      <formula>IF(AND(AL843&gt;=0, RIGHT(TEXT(AL843,"0.#"),1)="."),TRUE,FALSE)</formula>
    </cfRule>
    <cfRule type="expression" dxfId="707" priority="9">
      <formula>IF(AND(AL843&lt;0, RIGHT(TEXT(AL843,"0.#"),1)&lt;&gt;"."),TRUE,FALSE)</formula>
    </cfRule>
    <cfRule type="expression" dxfId="706" priority="10">
      <formula>IF(AND(AL843&lt;0, RIGHT(TEXT(AL843,"0.#"),1)="."),TRUE,FALSE)</formula>
    </cfRule>
  </conditionalFormatting>
  <conditionalFormatting sqref="Y844">
    <cfRule type="expression" dxfId="705" priority="5">
      <formula>IF(RIGHT(TEXT(Y844,"0.#"),1)=".",FALSE,TRUE)</formula>
    </cfRule>
    <cfRule type="expression" dxfId="704" priority="6">
      <formula>IF(RIGHT(TEXT(Y844,"0.#"),1)=".",TRUE,FALSE)</formula>
    </cfRule>
  </conditionalFormatting>
  <conditionalFormatting sqref="AL844:AO844">
    <cfRule type="expression" dxfId="703" priority="1">
      <formula>IF(AND(AL844&gt;=0, RIGHT(TEXT(AL844,"0.#"),1)&lt;&gt;"."),TRUE,FALSE)</formula>
    </cfRule>
    <cfRule type="expression" dxfId="702" priority="2">
      <formula>IF(AND(AL844&gt;=0, RIGHT(TEXT(AL844,"0.#"),1)="."),TRUE,FALSE)</formula>
    </cfRule>
    <cfRule type="expression" dxfId="701" priority="3">
      <formula>IF(AND(AL844&lt;0, RIGHT(TEXT(AL844,"0.#"),1)&lt;&gt;"."),TRUE,FALSE)</formula>
    </cfRule>
    <cfRule type="expression" dxfId="700" priority="4">
      <formula>IF(AND(AL844&lt;0, RIGHT(TEXT(AL844,"0.#"),1)="."),TRUE,FALSE)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16383" man="1"/>
    <brk id="699" max="16383" man="1"/>
    <brk id="727" max="16383" man="1"/>
    <brk id="832"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624</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624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6"/>
      <c r="AA2" s="417"/>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6"/>
      <c r="AA9" s="417"/>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6"/>
      <c r="AA16" s="417"/>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6"/>
      <c r="AA23" s="417"/>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6"/>
      <c r="AA30" s="417"/>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6"/>
      <c r="AA37" s="417"/>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6"/>
      <c r="AA44" s="417"/>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6"/>
      <c r="AA51" s="417"/>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6"/>
      <c r="AA58" s="417"/>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6"/>
      <c r="AA65" s="417"/>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6">
        <v>1</v>
      </c>
      <c r="B4" s="1056">
        <v>1</v>
      </c>
      <c r="C4" s="422"/>
      <c r="D4" s="422"/>
      <c r="E4" s="422"/>
      <c r="F4" s="422"/>
      <c r="G4" s="422"/>
      <c r="H4" s="422"/>
      <c r="I4" s="422"/>
      <c r="J4" s="423"/>
      <c r="K4" s="424"/>
      <c r="L4" s="424"/>
      <c r="M4" s="424"/>
      <c r="N4" s="424"/>
      <c r="O4" s="424"/>
      <c r="P4" s="317"/>
      <c r="Q4" s="317"/>
      <c r="R4" s="317"/>
      <c r="S4" s="317"/>
      <c r="T4" s="317"/>
      <c r="U4" s="317"/>
      <c r="V4" s="317"/>
      <c r="W4" s="317"/>
      <c r="X4" s="317"/>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2"/>
      <c r="D5" s="422"/>
      <c r="E5" s="422"/>
      <c r="F5" s="422"/>
      <c r="G5" s="422"/>
      <c r="H5" s="422"/>
      <c r="I5" s="422"/>
      <c r="J5" s="423"/>
      <c r="K5" s="424"/>
      <c r="L5" s="424"/>
      <c r="M5" s="424"/>
      <c r="N5" s="424"/>
      <c r="O5" s="424"/>
      <c r="P5" s="317"/>
      <c r="Q5" s="317"/>
      <c r="R5" s="317"/>
      <c r="S5" s="317"/>
      <c r="T5" s="317"/>
      <c r="U5" s="317"/>
      <c r="V5" s="317"/>
      <c r="W5" s="317"/>
      <c r="X5" s="317"/>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2"/>
      <c r="D6" s="422"/>
      <c r="E6" s="422"/>
      <c r="F6" s="422"/>
      <c r="G6" s="422"/>
      <c r="H6" s="422"/>
      <c r="I6" s="422"/>
      <c r="J6" s="423"/>
      <c r="K6" s="424"/>
      <c r="L6" s="424"/>
      <c r="M6" s="424"/>
      <c r="N6" s="424"/>
      <c r="O6" s="424"/>
      <c r="P6" s="317"/>
      <c r="Q6" s="317"/>
      <c r="R6" s="317"/>
      <c r="S6" s="317"/>
      <c r="T6" s="317"/>
      <c r="U6" s="317"/>
      <c r="V6" s="317"/>
      <c r="W6" s="317"/>
      <c r="X6" s="317"/>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2"/>
      <c r="D7" s="422"/>
      <c r="E7" s="422"/>
      <c r="F7" s="422"/>
      <c r="G7" s="422"/>
      <c r="H7" s="422"/>
      <c r="I7" s="422"/>
      <c r="J7" s="423"/>
      <c r="K7" s="424"/>
      <c r="L7" s="424"/>
      <c r="M7" s="424"/>
      <c r="N7" s="424"/>
      <c r="O7" s="424"/>
      <c r="P7" s="317"/>
      <c r="Q7" s="317"/>
      <c r="R7" s="317"/>
      <c r="S7" s="317"/>
      <c r="T7" s="317"/>
      <c r="U7" s="317"/>
      <c r="V7" s="317"/>
      <c r="W7" s="317"/>
      <c r="X7" s="317"/>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2"/>
      <c r="D8" s="422"/>
      <c r="E8" s="422"/>
      <c r="F8" s="422"/>
      <c r="G8" s="422"/>
      <c r="H8" s="422"/>
      <c r="I8" s="422"/>
      <c r="J8" s="423"/>
      <c r="K8" s="424"/>
      <c r="L8" s="424"/>
      <c r="M8" s="424"/>
      <c r="N8" s="424"/>
      <c r="O8" s="424"/>
      <c r="P8" s="317"/>
      <c r="Q8" s="317"/>
      <c r="R8" s="317"/>
      <c r="S8" s="317"/>
      <c r="T8" s="317"/>
      <c r="U8" s="317"/>
      <c r="V8" s="317"/>
      <c r="W8" s="317"/>
      <c r="X8" s="317"/>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2"/>
      <c r="D9" s="422"/>
      <c r="E9" s="422"/>
      <c r="F9" s="422"/>
      <c r="G9" s="422"/>
      <c r="H9" s="422"/>
      <c r="I9" s="422"/>
      <c r="J9" s="423"/>
      <c r="K9" s="424"/>
      <c r="L9" s="424"/>
      <c r="M9" s="424"/>
      <c r="N9" s="424"/>
      <c r="O9" s="424"/>
      <c r="P9" s="317"/>
      <c r="Q9" s="317"/>
      <c r="R9" s="317"/>
      <c r="S9" s="317"/>
      <c r="T9" s="317"/>
      <c r="U9" s="317"/>
      <c r="V9" s="317"/>
      <c r="W9" s="317"/>
      <c r="X9" s="317"/>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6">
        <v>1</v>
      </c>
      <c r="B37" s="1056">
        <v>1</v>
      </c>
      <c r="C37" s="422"/>
      <c r="D37" s="422"/>
      <c r="E37" s="422"/>
      <c r="F37" s="422"/>
      <c r="G37" s="422"/>
      <c r="H37" s="422"/>
      <c r="I37" s="422"/>
      <c r="J37" s="423"/>
      <c r="K37" s="424"/>
      <c r="L37" s="424"/>
      <c r="M37" s="424"/>
      <c r="N37" s="424"/>
      <c r="O37" s="424"/>
      <c r="P37" s="317"/>
      <c r="Q37" s="317"/>
      <c r="R37" s="317"/>
      <c r="S37" s="317"/>
      <c r="T37" s="317"/>
      <c r="U37" s="317"/>
      <c r="V37" s="317"/>
      <c r="W37" s="317"/>
      <c r="X37" s="317"/>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6">
        <v>1</v>
      </c>
      <c r="B70" s="1056">
        <v>1</v>
      </c>
      <c r="C70" s="422"/>
      <c r="D70" s="422"/>
      <c r="E70" s="422"/>
      <c r="F70" s="422"/>
      <c r="G70" s="422"/>
      <c r="H70" s="422"/>
      <c r="I70" s="422"/>
      <c r="J70" s="423"/>
      <c r="K70" s="424"/>
      <c r="L70" s="424"/>
      <c r="M70" s="424"/>
      <c r="N70" s="424"/>
      <c r="O70" s="424"/>
      <c r="P70" s="317"/>
      <c r="Q70" s="317"/>
      <c r="R70" s="317"/>
      <c r="S70" s="317"/>
      <c r="T70" s="317"/>
      <c r="U70" s="317"/>
      <c r="V70" s="317"/>
      <c r="W70" s="317"/>
      <c r="X70" s="317"/>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6">
        <v>1</v>
      </c>
      <c r="B103" s="1056">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6">
        <v>1</v>
      </c>
      <c r="B136" s="1056">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6">
        <v>1</v>
      </c>
      <c r="B169" s="1056">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6">
        <v>1</v>
      </c>
      <c r="B202" s="1056">
        <v>1</v>
      </c>
      <c r="C202" s="422"/>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6">
        <v>1</v>
      </c>
      <c r="B235" s="1056">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6">
        <v>1</v>
      </c>
      <c r="B268" s="1056">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6">
        <v>1</v>
      </c>
      <c r="B301" s="1056">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6">
        <v>1</v>
      </c>
      <c r="B334" s="1056">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6">
        <v>1</v>
      </c>
      <c r="B367" s="1056">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6">
        <v>1</v>
      </c>
      <c r="B400" s="1056">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6">
        <v>1</v>
      </c>
      <c r="B433" s="1056">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6">
        <v>1</v>
      </c>
      <c r="B466" s="1056">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6">
        <v>1</v>
      </c>
      <c r="B499" s="1056">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6">
        <v>1</v>
      </c>
      <c r="B532" s="1056">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6">
        <v>1</v>
      </c>
      <c r="B565" s="1056">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6">
        <v>1</v>
      </c>
      <c r="B598" s="1056">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6">
        <v>1</v>
      </c>
      <c r="B631" s="1056">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6">
        <v>1</v>
      </c>
      <c r="B664" s="1056">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6">
        <v>1</v>
      </c>
      <c r="B697" s="1056">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6">
        <v>1</v>
      </c>
      <c r="B730" s="1056">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6">
        <v>1</v>
      </c>
      <c r="B763" s="1056">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6">
        <v>1</v>
      </c>
      <c r="B796" s="1056">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6">
        <v>1</v>
      </c>
      <c r="B829" s="1056">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6">
        <v>1</v>
      </c>
      <c r="B862" s="1056">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6">
        <v>1</v>
      </c>
      <c r="B895" s="1056">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6">
        <v>1</v>
      </c>
      <c r="B928" s="1056">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6">
        <v>1</v>
      </c>
      <c r="B961" s="1056">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6">
        <v>1</v>
      </c>
      <c r="B994" s="1056">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6">
        <v>1</v>
      </c>
      <c r="B1027" s="1056">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6">
        <v>1</v>
      </c>
      <c r="B1060" s="1056">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6">
        <v>1</v>
      </c>
      <c r="B1093" s="1056">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6">
        <v>1</v>
      </c>
      <c r="B1126" s="1056">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6">
        <v>1</v>
      </c>
      <c r="B1159" s="1056">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6">
        <v>1</v>
      </c>
      <c r="B1192" s="1056">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6">
        <v>1</v>
      </c>
      <c r="B1225" s="1056">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6">
        <v>1</v>
      </c>
      <c r="B1258" s="1056">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6">
        <v>1</v>
      </c>
      <c r="B1291" s="1056">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2019-05-31T07:17:29Z</cp:lastPrinted>
  <dcterms:created xsi:type="dcterms:W3CDTF">2012-03-13T00:50:25Z</dcterms:created>
  <dcterms:modified xsi:type="dcterms:W3CDTF">2019-07-19T04:08:05Z</dcterms:modified>
</cp:coreProperties>
</file>