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H31レビュー関係\05_【中間公表用】HP作業用\★最終公表に向けた配布用レビューシート\"/>
    </mc:Choice>
  </mc:AlternateContent>
  <xr:revisionPtr revIDLastSave="0" documentId="13_ncr:1_{0D01D359-C8AA-459B-B52D-C300E58A5B66}" xr6:coauthVersionLast="36" xr6:coauthVersionMax="36" xr10:uidLastSave="{00000000-0000-0000-0000-000000000000}"/>
  <bookViews>
    <workbookView xWindow="231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<sst xmlns="http://schemas.openxmlformats.org/spreadsheetml/2006/main" count="2905" uniqueCount="655">
  <si>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</si>
  <si>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</si>
  <si>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</si>
  <si>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</si>
  <si>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</si>
  <si>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</si>
  <si>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</si>
  <si>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</si>
  <si>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</si>
  <si>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</si>
  <si>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</si>
  <si>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</si>
  <si>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</si>
  <si>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</si>
  <si>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</si>
  <si>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</si>
  <si>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</si>
  <si>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</si>
  <si>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</si>
  <si>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</si>
  <si>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</si>
  <si>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</si>
  <si>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</si>
  <si>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</si>
  <si>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</si>
  <si>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</si>
  <si>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</si>
  <si>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</si>
  <si>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</si>
  <si>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</si>
  <si>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</si>
  <si>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</si>
  <si>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</si>
  <si>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</si>
  <si>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</si>
  <si>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</si>
  <si>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</si>
  <si>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</si>
  <si>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</si>
  <si>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</si>
  <si>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</si>
  <si>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</si>
  <si>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</si>
  <si>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</si>
  <si>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</si>
  <si>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</si>
  <si>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</si>
  <si>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</si>
  <si>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</si>
  <si>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</si>
  <si>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</si>
  <si>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</si>
  <si>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</si>
  <si>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</si>
  <si>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</si>
  <si>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</si>
  <si>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</si>
  <si>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</si>
  <si>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</si>
  <si>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</si>
  <si>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</si>
  <si>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</si>
  <si>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</si>
  <si>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</si>
  <si>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</si>
  <si>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</si>
  <si>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</si>
  <si>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</si>
  <si>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</si>
  <si>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</si>
  <si>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</si>
  <si>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</si>
  <si>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</si>
  <si>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</si>
  <si>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</si>
  <si>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</si>
  <si>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</si>
  <si>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</si>
  <si>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</si>
  <si>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</si>
  <si>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</si>
  <si>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</si>
  <si>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</si>
  <si>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</si>
  <si>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</si>
  <si>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</si>
  <si>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</si>
  <si>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</si>
  <si>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</si>
  <si>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</si>
  <si>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</si>
  <si>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</si>
  <si>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</si>
  <si>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</si>
  <si>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</si>
  <si>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</si>
  <si>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</si>
  <si>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</si>
  <si>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</si>
  <si>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</si>
  <si>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</si>
  <si>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</si>
  <si>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</si>
  <si>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</si>
  <si>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</si>
  <si>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</si>
  <si>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</si>
  <si>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</si>
  <si>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</si>
  <si>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</si>
  <si>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</si>
  <si>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</si>
  <si>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</si>
  <si>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</si>
  <si>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</si>
  <si>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</si>
  <si>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</si>
  <si>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</si>
  <si>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</si>
  <si>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</si>
  <si>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</si>
  <si>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</si>
  <si>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</si>
  <si>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</si>
  <si>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</si>
  <si>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</si>
  <si>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</si>
  <si>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</si>
  <si>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</si>
  <si>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</si>
  <si>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</si>
  <si>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</si>
  <si>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</si>
  <si>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</si>
  <si>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</si>
  <si>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</si>
  <si>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</si>
  <si>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</si>
  <si>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</si>
  <si>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</si>
  <si>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</si>
  <si>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</si>
  <si>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</si>
  <si>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</si>
  <si>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</si>
  <si>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</si>
  <si>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</si>
  <si>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</si>
  <si>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</si>
  <si>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</si>
  <si>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</si>
  <si>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</si>
  <si>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</si>
  <si>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</si>
  <si>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</si>
  <si>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</si>
  <si>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</si>
  <si>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</si>
  <si>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</si>
  <si>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</si>
  <si>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</si>
  <si>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</si>
  <si>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</si>
  <si>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</si>
  <si>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</si>
  <si>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</si>
  <si>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</si>
  <si>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</si>
  <si>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</si>
  <si>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</si>
  <si>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</si>
  <si>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</si>
  <si>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</si>
  <si>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</si>
  <si>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</si>
  <si>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</si>
  <si>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</si>
  <si>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</si>
  <si>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</si>
  <si>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</si>
  <si>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</si>
  <si>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</si>
  <si>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</si>
  <si>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</si>
  <si>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</si>
  <si>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</si>
  <si>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</si>
  <si>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</si>
  <si>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</si>
  <si>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</si>
  <si>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</si>
  <si>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</si>
  <si>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</si>
  <si>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</si>
  <si>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</si>
  <si>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</si>
  <si>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</si>
  <si>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</si>
  <si>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</si>
  <si>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</si>
  <si>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</si>
  <si>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</si>
  <si>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</si>
  <si>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</si>
  <si>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</si>
  <si>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</si>
  <si>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</si>
  <si>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</si>
  <si>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</si>
  <si>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</si>
  <si>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</si>
  <si>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</si>
  <si>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</si>
  <si>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</si>
  <si>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</si>
  <si>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</si>
  <si>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</si>
  <si>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</si>
  <si>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</si>
  <si>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</si>
  <si>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</si>
  <si>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</si>
  <si>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</si>
  <si>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</si>
  <si>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</si>
  <si>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</si>
  <si>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</si>
  <si>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</si>
  <si>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</si>
  <si>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</si>
  <si>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</si>
  <si>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</si>
  <si>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</si>
  <si>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</si>
  <si>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</si>
  <si>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</si>
  <si>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</si>
  <si>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</si>
  <si>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</si>
  <si>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</si>
  <si>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</si>
  <si>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</si>
  <si>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</si>
  <si>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</si>
  <si>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</si>
  <si>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</si>
  <si>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</si>
  <si>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</si>
  <si>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</si>
  <si>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</si>
  <si>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</si>
  <si>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</si>
  <si>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</si>
  <si>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</si>
  <si>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</si>
  <si>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</si>
  <si>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</si>
  <si>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</si>
  <si>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</si>
  <si>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</si>
  <si>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</si>
  <si>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</si>
  <si>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</si>
  <si>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</si>
  <si>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</si>
  <si>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</si>
  <si>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</si>
  <si>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</si>
  <si>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</si>
  <si>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</si>
  <si>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</si>
  <si>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</si>
  <si>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</si>
  <si>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</si>
  <si>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</si>
  <si>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</si>
  <si>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</si>
  <si>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</si>
  <si>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</si>
  <si>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</si>
  <si>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</si>
  <si>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</si>
  <si>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</si>
  <si>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</si>
  <si>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</si>
  <si>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</si>
  <si>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</si>
  <si>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</si>
  <si>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</si>
  <si>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</si>
  <si>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</si>
  <si>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</si>
  <si>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</si>
  <si>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</si>
  <si>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</si>
  <si>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</si>
  <si>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</si>
  <si>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</si>
  <si>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</si>
  <si>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</si>
  <si>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</si>
  <si>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</si>
  <si>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</si>
  <si>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</si>
  <si>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</si>
  <si>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</si>
  <si>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</si>
  <si>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</si>
  <si>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</si>
  <si>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</si>
  <si>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</si>
  <si>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</si>
  <si>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</si>
  <si>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</si>
  <si>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</si>
  <si>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</si>
  <si>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</si>
  <si>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</si>
  <si>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</si>
  <si>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</si>
  <si>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</si>
  <si>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</si>
  <si>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</si>
  <si>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</si>
  <si>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</si>
  <si>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</si>
  <si>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</si>
  <si>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</si>
  <si>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</si>
  <si>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</si>
  <si>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</si>
  <si>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</si>
  <si>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</si>
  <si>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</si>
  <si>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</si>
  <si>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</si>
  <si>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</si>
  <si>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</si>
  <si>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</si>
  <si>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</si>
  <si>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</si>
  <si>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</si>
  <si>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</si>
  <si>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</si>
  <si>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</si>
  <si>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</si>
  <si>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</si>
  <si>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</si>
  <si>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</si>
  <si>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</si>
  <si>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</si>
  <si>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</si>
  <si>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</si>
  <si>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</si>
  <si>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</si>
  <si>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</si>
  <si>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</si>
  <si>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</si>
  <si>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</si>
  <si>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</si>
  <si>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</si>
  <si>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</si>
  <si>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</si>
  <si>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</si>
  <si>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</si>
  <si>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</si>
  <si>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</si>
  <si>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</si>
  <si>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</si>
  <si>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</si>
  <si>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</si>
  <si>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</si>
  <si>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</si>
  <si>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</si>
  <si>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</si>
  <si>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</si>
  <si>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</si>
  <si>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</si>
  <si>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</si>
  <si>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</si>
  <si>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</si>
  <si>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</si>
  <si>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</si>
  <si>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</si>
  <si>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</si>
  <si>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</si>
  <si>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</si>
  <si>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</si>
  <si>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</si>
  <si>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</si>
  <si>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</si>
  <si>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</si>
  <si>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</si>
  <si>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</si>
  <si>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</si>
  <si>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</si>
  <si>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</si>
  <si>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</si>
  <si>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</si>
  <si>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</si>
  <si>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</si>
  <si>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</si>
  <si>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</si>
  <si>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</si>
  <si>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</si>
  <si>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</si>
  <si>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</si>
  <si>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</si>
  <si>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</si>
  <si>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</si>
  <si>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</si>
  <si>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</si>
  <si>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</si>
  <si>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</si>
  <si>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</si>
  <si>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</si>
  <si>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</si>
  <si>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</si>
  <si>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</si>
  <si>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</si>
  <si>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</si>
  <si>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</si>
  <si>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</si>
  <si>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</si>
  <si>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</si>
  <si>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</si>
  <si>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</si>
  <si>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</si>
  <si>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</si>
  <si>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</si>
  <si>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</si>
  <si>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</si>
  <si>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</si>
  <si>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</si>
  <si>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</si>
  <si>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</si>
  <si>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</si>
  <si>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</si>
  <si>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</si>
  <si>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</si>
  <si>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</si>
  <si>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</si>
  <si>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</si>
  <si>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</si>
  <si>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</si>
  <si>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</si>
  <si>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</si>
  <si>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</si>
  <si>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</si>
  <si>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</si>
  <si>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</si>
  <si>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</si>
  <si>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</si>
  <si>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</si>
  <si>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</si>
  <si>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</si>
  <si>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</si>
  <si>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</si>
  <si>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</si>
  <si>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</si>
  <si>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</si>
  <si>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</si>
  <si>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</si>
  <si>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</si>
  <si>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</si>
  <si>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</si>
  <si>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</si>
  <si>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</si>
  <si>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</si>
  <si>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</si>
  <si>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</si>
  <si>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</si>
  <si>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</si>
  <si>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</si>
  <si>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</si>
  <si>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</si>
  <si>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</si>
  <si>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</si>
  <si>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</si>
  <si>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</si>
  <si>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</si>
  <si>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</si>
  <si>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</si>
  <si>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</si>
  <si>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</si>
  <si>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</si>
  <si>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</si>
  <si>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</si>
  <si>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</si>
  <si>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</si>
  <si>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</si>
  <si>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</si>
  <si>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</si>
  <si>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</si>
  <si>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</si>
  <si>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</si>
  <si>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</si>
  <si>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</si>
  <si>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</si>
  <si>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</si>
  <si>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</si>
  <si>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</si>
  <si>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</si>
  <si>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</si>
  <si>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</si>
  <si>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</si>
  <si>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</si>
  <si>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</si>
  <si>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</si>
  <si>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</si>
  <si>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</si>
  <si>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</si>
  <si>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</si>
  <si>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</si>
  <si>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</si>
  <si>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</si>
  <si>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</si>
  <si>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</si>
  <si>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</si>
  <si>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</si>
  <si>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</si>
  <si>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</si>
  <si>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</si>
  <si>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</si>
  <si>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</si>
  <si>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</si>
  <si>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</si>
  <si>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</si>
  <si>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</si>
  <si>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</si>
  <si>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</si>
  <si>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</si>
  <si>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</si>
  <si>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</si>
  <si>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</si>
  <si>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</si>
  <si>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</si>
  <si>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</si>
  <si>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</si>
  <si>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</si>
  <si>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</si>
  <si>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</si>
  <si>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</si>
  <si>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</si>
  <si>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</si>
  <si>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</si>
  <si>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</si>
  <si>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</si>
  <si>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</si>
  <si>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</si>
  <si>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</si>
  <si>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</si>
  <si>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</si>
  <si>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</si>
  <si>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</si>
  <si>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</si>
  <si>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</si>
  <si>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</si>
  <si>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</si>
  <si>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</si>
  <si>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</si>
  <si>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</si>
  <si>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</si>
  <si>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</si>
  <si>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</si>
  <si>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</si>
  <si>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</si>
  <si>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</si>
  <si>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</si>
  <si>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</si>
  <si>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</si>
  <si>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</si>
  <si>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</si>
  <si>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</si>
  <si>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</si>
  <si>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</si>
  <si>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</si>
  <si>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平成９年度</t>
  </si>
  <si>
    <t>平成３０年度</t>
  </si>
  <si>
    <t>教育基本法第3条</t>
  </si>
  <si>
    <t>調査研究報告書が広く生涯学習施策の企画立案・実施に活用される。</t>
  </si>
  <si>
    <t>調査研究報告書掲載のホームページへの年度ごとのアクセス件数</t>
  </si>
  <si>
    <t>件</t>
  </si>
  <si>
    <t>調査報告書の作成</t>
  </si>
  <si>
    <t>執行額／調査採択件数</t>
    <phoneticPr fontId="5"/>
  </si>
  <si>
    <t>千円</t>
  </si>
  <si>
    <t>　　千円/件</t>
    <phoneticPr fontId="5"/>
  </si>
  <si>
    <t>32,747/4</t>
  </si>
  <si>
    <t>29,599/5</t>
  </si>
  <si>
    <t>これまでの学習を通じて身につけた知識・技能や経験を仕事や就職の上で生かしている者の割合</t>
  </si>
  <si>
    <t>実施した調査テーマの調査結果を生涯学習施策の企画・立案等に活用することにより、学習者の多様なニーズに対応した、生涯を通じた幅広い学習機会が提供される。</t>
  </si>
  <si>
    <t>-</t>
    <phoneticPr fontId="5"/>
  </si>
  <si>
    <t>-</t>
    <phoneticPr fontId="5"/>
  </si>
  <si>
    <t>-</t>
    <phoneticPr fontId="5"/>
  </si>
  <si>
    <t>国民や社会のニーズを把握し、生涯学習施策の企画・立案等に活用するものである。</t>
  </si>
  <si>
    <t>国の生涯学習施策の企画・立案等のために行う事業であり、地方自治体や民間に委ねることはできない。</t>
  </si>
  <si>
    <t>本事業の結果は、国の生涯学習施策の企画・立案等の前提となるものであり，優先度の高い事業である。</t>
  </si>
  <si>
    <t>経費は真に必要なものに限るなどコストの削減に努めており、水準は妥当である。</t>
  </si>
  <si>
    <t>審査委員会の謝金、委託経費等、真に必要な経費に限定されている。</t>
  </si>
  <si>
    <t>委託要項等に経費の効率的執行、使途の明確化、収支簿の整理等を定め、単位当たりコストの削減に努めている。</t>
  </si>
  <si>
    <t>国民や社会のニーズを把握し、生涯学習施策の企画・立案等に活用させることを目標としており、本事業の実績は当該目標に見合ったものとなっている。</t>
  </si>
  <si>
    <t>調査結果については、生涯学習施策の企画・立案等に活用されている。</t>
  </si>
  <si>
    <t>成果は、教育関係機関を始め広く一般でも利用できるよう、ウェブサイト（http://www.mext.go.jp/a_menu/ikusei/chousa/）に掲載するなどの周知を図っている。</t>
  </si>
  <si>
    <t>0018</t>
  </si>
  <si>
    <t>0049</t>
  </si>
  <si>
    <t>0048</t>
  </si>
  <si>
    <t>0013</t>
  </si>
  <si>
    <t>0011</t>
  </si>
  <si>
    <t>○</t>
  </si>
  <si>
    <t>1　新しい時代に向けた教育政策の推進</t>
    <phoneticPr fontId="5"/>
  </si>
  <si>
    <t>1-4 生涯を通じた学習機会の拡大</t>
    <phoneticPr fontId="5"/>
  </si>
  <si>
    <t>生涯学習施策に関する調査研究</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</si>
  <si>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</si>
  <si>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</si>
  <si>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</si>
  <si>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</si>
  <si>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文部科学省ホームページ（URL:http://www.mext.go.jp/a_menu/ikusei/chousa/）</t>
    <phoneticPr fontId="5"/>
  </si>
  <si>
    <t>有</t>
  </si>
  <si>
    <t>無</t>
  </si>
  <si>
    <t>‐</t>
  </si>
  <si>
    <t>-</t>
    <phoneticPr fontId="5"/>
  </si>
  <si>
    <t>-</t>
    <phoneticPr fontId="5"/>
  </si>
  <si>
    <t>-</t>
    <phoneticPr fontId="5"/>
  </si>
  <si>
    <t>-</t>
    <phoneticPr fontId="5"/>
  </si>
  <si>
    <t>24,317/5</t>
    <phoneticPr fontId="5"/>
  </si>
  <si>
    <t>A.エヌ・ティ・ティラーニングシステムズ株式会社</t>
    <phoneticPr fontId="5"/>
  </si>
  <si>
    <t>人件費</t>
    <rPh sb="0" eb="3">
      <t>ジンケンヒ</t>
    </rPh>
    <phoneticPr fontId="5"/>
  </si>
  <si>
    <t>雑役務費</t>
    <rPh sb="0" eb="1">
      <t>ザツ</t>
    </rPh>
    <rPh sb="1" eb="3">
      <t>エキム</t>
    </rPh>
    <rPh sb="3" eb="4">
      <t>ヒ</t>
    </rPh>
    <phoneticPr fontId="5"/>
  </si>
  <si>
    <t>その他</t>
    <rPh sb="2" eb="3">
      <t>タ</t>
    </rPh>
    <phoneticPr fontId="5"/>
  </si>
  <si>
    <t>一般管理費等</t>
    <rPh sb="0" eb="2">
      <t>イッパン</t>
    </rPh>
    <rPh sb="2" eb="5">
      <t>カンリヒ</t>
    </rPh>
    <rPh sb="5" eb="6">
      <t>トウ</t>
    </rPh>
    <phoneticPr fontId="5"/>
  </si>
  <si>
    <t>教材作成等の事業支援業務</t>
    <rPh sb="0" eb="2">
      <t>キョウザイ</t>
    </rPh>
    <rPh sb="2" eb="4">
      <t>サクセイ</t>
    </rPh>
    <rPh sb="4" eb="5">
      <t>トウ</t>
    </rPh>
    <rPh sb="6" eb="8">
      <t>ジギョウ</t>
    </rPh>
    <rPh sb="8" eb="10">
      <t>シエン</t>
    </rPh>
    <rPh sb="10" eb="12">
      <t>ギョウム</t>
    </rPh>
    <phoneticPr fontId="5"/>
  </si>
  <si>
    <t>調査分析職員費</t>
    <rPh sb="0" eb="2">
      <t>チョウサ</t>
    </rPh>
    <rPh sb="2" eb="4">
      <t>ブンセキ</t>
    </rPh>
    <rPh sb="4" eb="6">
      <t>ショクイン</t>
    </rPh>
    <rPh sb="6" eb="7">
      <t>ヒ</t>
    </rPh>
    <phoneticPr fontId="5"/>
  </si>
  <si>
    <t>※金額は単位未満四捨五入して記載していることから、合計が一致しない場合がある
※平成３０年度で事業を終了</t>
    <rPh sb="40" eb="42">
      <t>ヘイセイ</t>
    </rPh>
    <rPh sb="44" eb="46">
      <t>ネンド</t>
    </rPh>
    <rPh sb="47" eb="49">
      <t>ジギョウ</t>
    </rPh>
    <rPh sb="50" eb="52">
      <t>シュウリョウ</t>
    </rPh>
    <phoneticPr fontId="5"/>
  </si>
  <si>
    <t>-</t>
    <phoneticPr fontId="5"/>
  </si>
  <si>
    <t>-</t>
    <phoneticPr fontId="5"/>
  </si>
  <si>
    <t>エヌ・ティ・ティラーニングシステムズ株式会社</t>
    <phoneticPr fontId="5"/>
  </si>
  <si>
    <t>株式会社インテージリサーチ</t>
    <phoneticPr fontId="5"/>
  </si>
  <si>
    <t>株式会社リベルタス・コンサルティング</t>
    <phoneticPr fontId="5"/>
  </si>
  <si>
    <t>特定非営利活動法人全国検定振興機構</t>
    <phoneticPr fontId="5"/>
  </si>
  <si>
    <t>国立大学法人東京大学</t>
    <rPh sb="0" eb="2">
      <t>コクリツ</t>
    </rPh>
    <rPh sb="2" eb="4">
      <t>ダイガク</t>
    </rPh>
    <rPh sb="4" eb="6">
      <t>ホウジン</t>
    </rPh>
    <rPh sb="6" eb="8">
      <t>トウキョウ</t>
    </rPh>
    <rPh sb="8" eb="10">
      <t>ダイガク</t>
    </rPh>
    <phoneticPr fontId="5"/>
  </si>
  <si>
    <t>「専修学校における消費者教育に関する取組状況調査」の実施</t>
    <rPh sb="26" eb="28">
      <t>ジッシ</t>
    </rPh>
    <phoneticPr fontId="5"/>
  </si>
  <si>
    <t>「検定試験の第三者評価に関する調査研究」の実施</t>
    <rPh sb="21" eb="23">
      <t>ジッシ</t>
    </rPh>
    <phoneticPr fontId="5"/>
  </si>
  <si>
    <t>「グローカルな人材育成に資する国際協働型プロジェクト学習の効果に関する調査研究」の実施</t>
    <rPh sb="7" eb="9">
      <t>ジンザイ</t>
    </rPh>
    <rPh sb="9" eb="11">
      <t>イクセイ</t>
    </rPh>
    <rPh sb="12" eb="13">
      <t>シ</t>
    </rPh>
    <rPh sb="15" eb="17">
      <t>コクサイ</t>
    </rPh>
    <rPh sb="17" eb="19">
      <t>キョウドウ</t>
    </rPh>
    <rPh sb="19" eb="20">
      <t>ガタ</t>
    </rPh>
    <rPh sb="26" eb="28">
      <t>ガクシュウ</t>
    </rPh>
    <rPh sb="29" eb="31">
      <t>コウカ</t>
    </rPh>
    <rPh sb="32" eb="33">
      <t>カン</t>
    </rPh>
    <rPh sb="35" eb="37">
      <t>チョウサ</t>
    </rPh>
    <rPh sb="37" eb="39">
      <t>ケンキュウ</t>
    </rPh>
    <rPh sb="41" eb="43">
      <t>ジッシ</t>
    </rPh>
    <phoneticPr fontId="5"/>
  </si>
  <si>
    <t>「ＥＢＰＭをはじめとした統計改革推進に関する調査研究」の実施</t>
    <rPh sb="28" eb="30">
      <t>ジッシ</t>
    </rPh>
    <phoneticPr fontId="5"/>
  </si>
  <si>
    <t>「現代的課題に対応した効果的な情報モラル教材に関する調査研究」の実施</t>
    <rPh sb="32" eb="34">
      <t>ジッシ</t>
    </rPh>
    <phoneticPr fontId="5"/>
  </si>
  <si>
    <t>すべて一般競争入札にて入札を実施したが、一者応札となった事業があった。対策として、公告期間の延長や、競争参加資格を「文部科学省競争参加資格（全省庁統一資格）において、開札時までに平成３０年度に関東・甲信越地域の「役務の提供等」のＡ、Ｂ、Ｃ又はＤ等級に格付けされている者であること。」とし、資格の範囲を確保するなど、広く公募を実施しているところであるが、結果として一者応札となったのは、調査研究内容の専門性が高いことがあると考えられる。入札説明会での説明をより詳細に実施することなどの方策を行うことで複数者の応札を目指すこととしたい。</t>
    <phoneticPr fontId="5"/>
  </si>
  <si>
    <t>生涯学習施策に関する各種調査研究を実施し、多様な学習ニーズや学習機会の提供者等の実態を的確に把握するとともに、そのデータを分析・活用し、生涯学習施策の企画・立案等に活用する。</t>
    <phoneticPr fontId="5"/>
  </si>
  <si>
    <t>有識者等による委員会を開催し、調査研究の方向性を検討するとともに、調査研究の実施はテーマに知見のある外部機関へ委託し、生涯学習施策に関する調査研究を進める。
また、本事業における成果は、文部科学省において活用するだけでなく、地方自治体における生涯学習施策に係る企画立案をはじめ、教育機関・生涯学習関係団体等において事業計画等を策定する際の資料として活用されるよう、広く普及を行う。</t>
    <phoneticPr fontId="5"/>
  </si>
  <si>
    <t>-</t>
    <phoneticPr fontId="5"/>
  </si>
  <si>
    <t>本事業により生涯学習施策の企画・立案に資する調査研究が着実に実施され、効率的な執行、効果的・効率的な施策の推進に努めている。
なお、本事業は、総合評価落札方式による一般競争入札により業者を選定しており、競争参加条件等のより一層の見直しを図ってきたが、一部の案件においては一者応札となった。</t>
    <phoneticPr fontId="5"/>
  </si>
  <si>
    <t>調査担当部署との連絡を緊密に図ることにより効率的な執行に努めたが、一部の案件において一者応札があることから、よりわかりやすい仕様の作成や十分な公告期間の確保など 契約の競争性、公平性、透明性を確保する必要がある。</t>
    <rPh sb="100" eb="102">
      <t>ヒツヨウ</t>
    </rPh>
    <phoneticPr fontId="5"/>
  </si>
  <si>
    <t>0014</t>
    <phoneticPr fontId="5"/>
  </si>
  <si>
    <t>第3期教育振興基本計画（平成30年6月15日閣議決定）</t>
    <phoneticPr fontId="5"/>
  </si>
  <si>
    <t>-</t>
    <phoneticPr fontId="5"/>
  </si>
  <si>
    <t>同種の他の契約の予定価格を類推させるおそれがあるため非公表</t>
    <rPh sb="0" eb="2">
      <t>ドウシュ</t>
    </rPh>
    <rPh sb="3" eb="4">
      <t>ホカ</t>
    </rPh>
    <rPh sb="5" eb="7">
      <t>ケイヤク</t>
    </rPh>
    <rPh sb="8" eb="10">
      <t>ヨテイ</t>
    </rPh>
    <rPh sb="10" eb="12">
      <t>カカク</t>
    </rPh>
    <rPh sb="13" eb="15">
      <t>ルイスイ</t>
    </rPh>
    <rPh sb="26" eb="27">
      <t>ヒ</t>
    </rPh>
    <rPh sb="27" eb="29">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</si>
</sst>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8</xdr:col>
      <xdr:colOff>8217</xdr:colOff>
      <xdr:row>741</xdr:row>
      <xdr:rowOff>190500</xdr:rowOff>
    </xdr:from>
    <xdr:to>
      <xdr:col>30</xdr:col>
      <xdr:colOff>7404</xdr:colOff>
      <xdr:row>743</xdr:row>
      <xdr:rowOff>229320</xdr:rowOff>
    </xdr:to>
    <xdr:sp macro="" textlink="">
      <xdr:nvSpPr>
        <xdr:cNvPr id="3" name="Rectangle 1">
          <a:extLst>
            <a:ext uri="{FF2B5EF4-FFF2-40B4-BE49-F238E27FC236}">
              <a16:creationId xmlns:a16="http://schemas.microsoft.com/office/drawing/2014/main" id="{36C77024-A840-4080-B494-68FF271E1C9C}"/>
            </a:ext>
          </a:extLst>
        </xdr:cNvPr>
        <xdr:cNvSpPr>
          <a:spLocks noChangeArrowheads="1"/>
        </xdr:cNvSpPr>
      </xdr:nvSpPr>
      <xdr:spPr bwMode="auto">
        <a:xfrm>
          <a:off x="1621864" y="36923382"/>
          <a:ext cx="4436716" cy="7335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2242</xdr:colOff>
      <xdr:row>741</xdr:row>
      <xdr:rowOff>224118</xdr:rowOff>
    </xdr:from>
    <xdr:to>
      <xdr:col>41</xdr:col>
      <xdr:colOff>144916</xdr:colOff>
      <xdr:row>743</xdr:row>
      <xdr:rowOff>239512</xdr:rowOff>
    </xdr:to>
    <xdr:sp macro="" textlink="">
      <xdr:nvSpPr>
        <xdr:cNvPr id="4" name="Rectangle 11">
          <a:extLst>
            <a:ext uri="{FF2B5EF4-FFF2-40B4-BE49-F238E27FC236}">
              <a16:creationId xmlns:a16="http://schemas.microsoft.com/office/drawing/2014/main" id="{8B61C3F9-7A93-4F1C-8103-750CA32AD6D1}"/>
            </a:ext>
          </a:extLst>
        </xdr:cNvPr>
        <xdr:cNvSpPr>
          <a:spLocks noChangeArrowheads="1"/>
        </xdr:cNvSpPr>
      </xdr:nvSpPr>
      <xdr:spPr bwMode="auto">
        <a:xfrm>
          <a:off x="6456830" y="36957000"/>
          <a:ext cx="1958027" cy="710159"/>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    0.4</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3.7</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38100</xdr:colOff>
      <xdr:row>744</xdr:row>
      <xdr:rowOff>177052</xdr:rowOff>
    </xdr:from>
    <xdr:to>
      <xdr:col>30</xdr:col>
      <xdr:colOff>136979</xdr:colOff>
      <xdr:row>745</xdr:row>
      <xdr:rowOff>167756</xdr:rowOff>
    </xdr:to>
    <xdr:sp macro="" textlink="">
      <xdr:nvSpPr>
        <xdr:cNvPr id="5" name="大かっこ 4">
          <a:extLst>
            <a:ext uri="{FF2B5EF4-FFF2-40B4-BE49-F238E27FC236}">
              <a16:creationId xmlns:a16="http://schemas.microsoft.com/office/drawing/2014/main" id="{DDBAB2DA-8F75-4BF0-A862-E4334D57D068}"/>
            </a:ext>
          </a:extLst>
        </xdr:cNvPr>
        <xdr:cNvSpPr/>
      </xdr:nvSpPr>
      <xdr:spPr>
        <a:xfrm>
          <a:off x="1450041" y="43465376"/>
          <a:ext cx="4738114" cy="338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一般競争入札（総合評価）によって業者を選定し、委託契約を締結</a:t>
          </a:r>
        </a:p>
      </xdr:txBody>
    </xdr:sp>
    <xdr:clientData/>
  </xdr:twoCellAnchor>
  <xdr:twoCellAnchor editAs="absolute">
    <xdr:from>
      <xdr:col>31</xdr:col>
      <xdr:colOff>24653</xdr:colOff>
      <xdr:row>743</xdr:row>
      <xdr:rowOff>253999</xdr:rowOff>
    </xdr:from>
    <xdr:to>
      <xdr:col>48</xdr:col>
      <xdr:colOff>173538</xdr:colOff>
      <xdr:row>745</xdr:row>
      <xdr:rowOff>137221</xdr:rowOff>
    </xdr:to>
    <xdr:sp macro="" textlink="">
      <xdr:nvSpPr>
        <xdr:cNvPr id="6" name="テキスト ボックス 5">
          <a:extLst>
            <a:ext uri="{FF2B5EF4-FFF2-40B4-BE49-F238E27FC236}">
              <a16:creationId xmlns:a16="http://schemas.microsoft.com/office/drawing/2014/main" id="{3667D806-C7CF-402A-8758-9D3AEEDF80BC}"/>
            </a:ext>
          </a:extLst>
        </xdr:cNvPr>
        <xdr:cNvSpPr txBox="1"/>
      </xdr:nvSpPr>
      <xdr:spPr>
        <a:xfrm>
          <a:off x="6277535" y="37681646"/>
          <a:ext cx="3577885" cy="57798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庁費は会場借料、報告書印刷、消耗品の購入等の</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支出であり、１件百万円以上の支出はない。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116541</xdr:colOff>
      <xdr:row>745</xdr:row>
      <xdr:rowOff>197968</xdr:rowOff>
    </xdr:from>
    <xdr:to>
      <xdr:col>19</xdr:col>
      <xdr:colOff>149745</xdr:colOff>
      <xdr:row>746</xdr:row>
      <xdr:rowOff>226770</xdr:rowOff>
    </xdr:to>
    <xdr:sp macro="" textlink="">
      <xdr:nvSpPr>
        <xdr:cNvPr id="7" name="下矢印 21">
          <a:extLst>
            <a:ext uri="{FF2B5EF4-FFF2-40B4-BE49-F238E27FC236}">
              <a16:creationId xmlns:a16="http://schemas.microsoft.com/office/drawing/2014/main" id="{0B490CC9-49A0-47E2-B9E5-A2F140223B9D}"/>
            </a:ext>
          </a:extLst>
        </xdr:cNvPr>
        <xdr:cNvSpPr/>
      </xdr:nvSpPr>
      <xdr:spPr>
        <a:xfrm>
          <a:off x="3545541" y="43833674"/>
          <a:ext cx="436616" cy="37618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7</xdr:col>
      <xdr:colOff>190500</xdr:colOff>
      <xdr:row>746</xdr:row>
      <xdr:rowOff>141194</xdr:rowOff>
    </xdr:from>
    <xdr:to>
      <xdr:col>25</xdr:col>
      <xdr:colOff>137678</xdr:colOff>
      <xdr:row>747</xdr:row>
      <xdr:rowOff>14611</xdr:rowOff>
    </xdr:to>
    <xdr:sp macro="" textlink="">
      <xdr:nvSpPr>
        <xdr:cNvPr id="8" name="テキスト ボックス 7">
          <a:extLst>
            <a:ext uri="{FF2B5EF4-FFF2-40B4-BE49-F238E27FC236}">
              <a16:creationId xmlns:a16="http://schemas.microsoft.com/office/drawing/2014/main" id="{127E1295-1699-472D-90B9-C782DA467E66}"/>
            </a:ext>
          </a:extLst>
        </xdr:cNvPr>
        <xdr:cNvSpPr txBox="1"/>
      </xdr:nvSpPr>
      <xdr:spPr>
        <a:xfrm>
          <a:off x="1602441" y="38610988"/>
          <a:ext cx="3577884" cy="22079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委託</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一般競争入札（総合評価）</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clientData/>
  </xdr:twoCellAnchor>
  <xdr:twoCellAnchor editAs="absolute">
    <xdr:from>
      <xdr:col>7</xdr:col>
      <xdr:colOff>194982</xdr:colOff>
      <xdr:row>747</xdr:row>
      <xdr:rowOff>41089</xdr:rowOff>
    </xdr:from>
    <xdr:to>
      <xdr:col>30</xdr:col>
      <xdr:colOff>12634</xdr:colOff>
      <xdr:row>749</xdr:row>
      <xdr:rowOff>217661</xdr:rowOff>
    </xdr:to>
    <xdr:sp macro="" textlink="">
      <xdr:nvSpPr>
        <xdr:cNvPr id="9" name="Rectangle 3">
          <a:extLst>
            <a:ext uri="{FF2B5EF4-FFF2-40B4-BE49-F238E27FC236}">
              <a16:creationId xmlns:a16="http://schemas.microsoft.com/office/drawing/2014/main" id="{25B0E908-67B6-43C7-8661-71443C7B4678}"/>
            </a:ext>
          </a:extLst>
        </xdr:cNvPr>
        <xdr:cNvSpPr>
          <a:spLocks noChangeArrowheads="1"/>
        </xdr:cNvSpPr>
      </xdr:nvSpPr>
      <xdr:spPr bwMode="auto">
        <a:xfrm>
          <a:off x="1606923" y="38858265"/>
          <a:ext cx="4456887" cy="871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A．生涯学習施策に関する調査研究</a:t>
          </a:r>
        </a:p>
        <a:p>
          <a:pPr algn="ctr" rtl="0">
            <a:lnSpc>
              <a:spcPts val="1400"/>
            </a:lnSpc>
            <a:defRPr sz="1000"/>
          </a:pPr>
          <a:r>
            <a:rPr lang="ja-JP" altLang="en-US" sz="1100" b="0" i="0" u="none" strike="noStrike" baseline="0">
              <a:solidFill>
                <a:sysClr val="windowText" lastClr="000000"/>
              </a:solidFill>
              <a:latin typeface="ＭＳ Ｐゴシック"/>
              <a:ea typeface="ＭＳ Ｐゴシック"/>
            </a:rPr>
            <a:t>民間企業、ＮＰＯ法人、国立大学法人（全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機関）</a:t>
          </a:r>
        </a:p>
        <a:p>
          <a:pPr algn="ctr"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18.9</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76200</xdr:colOff>
      <xdr:row>751</xdr:row>
      <xdr:rowOff>5976</xdr:rowOff>
    </xdr:from>
    <xdr:to>
      <xdr:col>30</xdr:col>
      <xdr:colOff>123265</xdr:colOff>
      <xdr:row>751</xdr:row>
      <xdr:rowOff>344061</xdr:rowOff>
    </xdr:to>
    <xdr:sp macro="" textlink="">
      <xdr:nvSpPr>
        <xdr:cNvPr id="10" name="大かっこ 9">
          <a:extLst>
            <a:ext uri="{FF2B5EF4-FFF2-40B4-BE49-F238E27FC236}">
              <a16:creationId xmlns:a16="http://schemas.microsoft.com/office/drawing/2014/main" id="{07169B34-953F-436C-8E44-5070F0094D7C}"/>
            </a:ext>
          </a:extLst>
        </xdr:cNvPr>
        <xdr:cNvSpPr/>
      </xdr:nvSpPr>
      <xdr:spPr>
        <a:xfrm>
          <a:off x="1488141" y="40055800"/>
          <a:ext cx="4686300" cy="3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国との委託契約に基づき、全５テーマの調査研究を実施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613</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652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高齢社会対策、子ども・若者育成支援、男女共同参画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43.9</v>
      </c>
      <c r="Q13" s="658"/>
      <c r="R13" s="658"/>
      <c r="S13" s="658"/>
      <c r="T13" s="658"/>
      <c r="U13" s="658"/>
      <c r="V13" s="659"/>
      <c r="W13" s="657">
        <v>35</v>
      </c>
      <c r="X13" s="658"/>
      <c r="Y13" s="658"/>
      <c r="Z13" s="658"/>
      <c r="AA13" s="658"/>
      <c r="AB13" s="658"/>
      <c r="AC13" s="659"/>
      <c r="AD13" s="657">
        <v>27.7</v>
      </c>
      <c r="AE13" s="658"/>
      <c r="AF13" s="658"/>
      <c r="AG13" s="658"/>
      <c r="AH13" s="658"/>
      <c r="AI13" s="658"/>
      <c r="AJ13" s="659"/>
      <c r="AK13" s="657" t="s">
        <v>571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614</v>
      </c>
      <c r="AE14" s="658"/>
      <c r="AF14" s="658"/>
      <c r="AG14" s="658"/>
      <c r="AH14" s="658"/>
      <c r="AI14" s="658"/>
      <c r="AJ14" s="659"/>
      <c r="AK14" s="657" t="s">
        <v>620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622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623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43.9</v>
      </c>
      <c r="Q18" s="879"/>
      <c r="R18" s="879"/>
      <c r="S18" s="879"/>
      <c r="T18" s="879"/>
      <c r="U18" s="879"/>
      <c r="V18" s="880"/>
      <c r="W18" s="878">
        <f>SUM(W13:AC17)</f>
        <v>35</v>
      </c>
      <c r="X18" s="879"/>
      <c r="Y18" s="879"/>
      <c r="Z18" s="879"/>
      <c r="AA18" s="879"/>
      <c r="AB18" s="879"/>
      <c r="AC18" s="880"/>
      <c r="AD18" s="878">
        <f>SUM(AD13:AJ17)</f>
        <v>27.7</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32.799999999999997</v>
      </c>
      <c r="Q19" s="658"/>
      <c r="R19" s="658"/>
      <c r="S19" s="658"/>
      <c r="T19" s="658"/>
      <c r="U19" s="658"/>
      <c r="V19" s="659"/>
      <c r="W19" s="657">
        <v>29.6</v>
      </c>
      <c r="X19" s="658"/>
      <c r="Y19" s="658"/>
      <c r="Z19" s="658"/>
      <c r="AA19" s="658"/>
      <c r="AB19" s="658"/>
      <c r="AC19" s="659"/>
      <c r="AD19" s="657">
        <v>24.3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0.74715261958997714</v>
      </c>
      <c r="Q20" s="318"/>
      <c r="R20" s="318"/>
      <c r="S20" s="318"/>
      <c r="T20" s="318"/>
      <c r="U20" s="318"/>
      <c r="V20" s="318"/>
      <c r="W20" s="318">
        <f t="shared" ref="W20" si="0">IF(W18=0, "-", SUM(W19)/W18)</f>
        <v>0.84571428571428575</v>
      </c>
      <c r="X20" s="318"/>
      <c r="Y20" s="318"/>
      <c r="Z20" s="318"/>
      <c r="AA20" s="318"/>
      <c r="AB20" s="318"/>
      <c r="AC20" s="318"/>
      <c r="AD20" s="318">
        <f t="shared" ref="AD20" si="1">IF(AD18=0, "-", SUM(AD19)/AD18)</f>
        <v>0.87725631768953072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0.74715261958997714</v>
      </c>
      <c r="Q21" s="318"/>
      <c r="R21" s="318"/>
      <c r="S21" s="318"/>
      <c r="T21" s="318"/>
      <c r="U21" s="318"/>
      <c r="V21" s="318"/>
      <c r="W21" s="318">
        <f t="shared" ref="W21" si="2">IF(W19=0, "-", SUM(W19)/SUM(W13,W14))</f>
        <v>0.84571428571428575</v>
      </c>
      <c r="X21" s="318"/>
      <c r="Y21" s="318"/>
      <c r="Z21" s="318"/>
      <c r="AA21" s="318"/>
      <c r="AB21" s="318"/>
      <c r="AC21" s="318"/>
      <c r="AD21" s="318">
        <f t="shared" ref="AD21" si="3">IF(AD19=0, "-", SUM(AD19)/SUM(AD13,AD14))</f>
        <v>0.87725631768953072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hidden="1" customHeight="1" x14ac:dyDescent="0.15">
      <c r="A23" s="967"/>
      <c r="B23" s="968"/>
      <c r="C23" s="968"/>
      <c r="D23" s="968"/>
      <c r="E23" s="968"/>
      <c r="F23" s="969"/>
      <c r="G23" s="952"/>
      <c r="H23" s="953"/>
      <c r="I23" s="953"/>
      <c r="J23" s="953"/>
      <c r="K23" s="953"/>
      <c r="L23" s="953"/>
      <c r="M23" s="953"/>
      <c r="N23" s="953"/>
      <c r="O23" s="954"/>
      <c r="P23" s="919" t="s">
        <v>648</v>
      </c>
      <c r="Q23" s="920"/>
      <c r="R23" s="920"/>
      <c r="S23" s="920"/>
      <c r="T23" s="920"/>
      <c r="U23" s="920"/>
      <c r="V23" s="937"/>
      <c r="W23" s="919"/>
      <c r="X23" s="920"/>
      <c r="Y23" s="920"/>
      <c r="Z23" s="920"/>
      <c r="AA23" s="920"/>
      <c r="AB23" s="920"/>
      <c r="AC23" s="937"/>
      <c r="AD23" s="974" t="s">
        <v>632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t="s">
        <v>648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t="s">
        <v>648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t="s">
        <v>648</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t="s">
        <v>648</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30</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2066</v>
      </c>
      <c r="AF32" s="219"/>
      <c r="AG32" s="219"/>
      <c r="AH32" s="219"/>
      <c r="AI32" s="218">
        <v>1875</v>
      </c>
      <c r="AJ32" s="219"/>
      <c r="AK32" s="219"/>
      <c r="AL32" s="219"/>
      <c r="AM32" s="218">
        <v>1532</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2000</v>
      </c>
      <c r="AF33" s="219"/>
      <c r="AG33" s="219"/>
      <c r="AH33" s="219"/>
      <c r="AI33" s="218">
        <v>2000</v>
      </c>
      <c r="AJ33" s="219"/>
      <c r="AK33" s="219"/>
      <c r="AL33" s="219"/>
      <c r="AM33" s="218">
        <v>2000</v>
      </c>
      <c r="AN33" s="219"/>
      <c r="AO33" s="219"/>
      <c r="AP33" s="219"/>
      <c r="AQ33" s="340" t="s">
        <v>571</v>
      </c>
      <c r="AR33" s="207"/>
      <c r="AS33" s="207"/>
      <c r="AT33" s="341"/>
      <c r="AU33" s="219">
        <v>2000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v>
      </c>
      <c r="AF34" s="219"/>
      <c r="AG34" s="219"/>
      <c r="AH34" s="219"/>
      <c r="AI34" s="218">
        <v>94</v>
      </c>
      <c r="AJ34" s="219"/>
      <c r="AK34" s="219"/>
      <c r="AL34" s="219"/>
      <c r="AM34" s="218">
        <v>77</v>
      </c>
      <c r="AN34" s="219"/>
      <c r="AO34" s="219"/>
      <c r="AP34" s="219"/>
      <c r="AQ34" s="340" t="s">
        <v>571</v>
      </c>
      <c r="AR34" s="207"/>
      <c r="AS34" s="207"/>
      <c r="AT34" s="341"/>
      <c r="AU34" s="219" t="s">
        <v>571</v>
      </c>
      <c r="AV34" s="219"/>
      <c r="AW34" s="219"/>
      <c r="AX34" s="221"/>
    </row>
    <row r="35" spans="1:50" ht="23.25" customHeight="1" x14ac:dyDescent="0.15">
      <c r="A35" s="226" t="s">
        <v>505</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4</v>
      </c>
      <c r="AF101" s="219"/>
      <c r="AG101" s="219"/>
      <c r="AH101" s="220"/>
      <c r="AI101" s="218">
        <v>5</v>
      </c>
      <c r="AJ101" s="219"/>
      <c r="AK101" s="219"/>
      <c r="AL101" s="220"/>
      <c r="AM101" s="218">
        <v>5</v>
      </c>
      <c r="AN101" s="219"/>
      <c r="AO101" s="219"/>
      <c r="AP101" s="220"/>
      <c r="AQ101" s="218" t="s">
        <v>571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4</v>
      </c>
      <c r="AF102" s="418"/>
      <c r="AG102" s="418"/>
      <c r="AH102" s="418"/>
      <c r="AI102" s="418">
        <v>4</v>
      </c>
      <c r="AJ102" s="418"/>
      <c r="AK102" s="418"/>
      <c r="AL102" s="418"/>
      <c r="AM102" s="418">
        <v>3</v>
      </c>
      <c r="AN102" s="418"/>
      <c r="AO102" s="418"/>
      <c r="AP102" s="418"/>
      <c r="AQ102" s="273" t="s">
        <v>571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8186.8</v>
      </c>
      <c r="AF116" s="418"/>
      <c r="AG116" s="418"/>
      <c r="AH116" s="418"/>
      <c r="AI116" s="418">
        <v>5919.8</v>
      </c>
      <c r="AJ116" s="418"/>
      <c r="AK116" s="418"/>
      <c r="AL116" s="418"/>
      <c r="AM116" s="418">
        <v>4863.3999999999996</v>
      </c>
      <c r="AN116" s="418"/>
      <c r="AO116" s="418"/>
      <c r="AP116" s="418"/>
      <c r="AQ116" s="218" t="s">
        <v>648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624</v>
      </c>
      <c r="AN117" s="551"/>
      <c r="AO117" s="551"/>
      <c r="AP117" s="551"/>
      <c r="AQ117" s="551" t="s">
        <v>648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t="s">
        <v>571</v>
      </c>
      <c r="AF134" s="207"/>
      <c r="AG134" s="207"/>
      <c r="AH134" s="207"/>
      <c r="AI134" s="206" t="s">
        <v>571</v>
      </c>
      <c r="AJ134" s="207"/>
      <c r="AK134" s="207"/>
      <c r="AL134" s="207"/>
      <c r="AM134" s="206" t="s">
        <v>633</v>
      </c>
      <c r="AN134" s="207"/>
      <c r="AO134" s="207"/>
      <c r="AP134" s="207"/>
      <c r="AQ134" s="206" t="s">
        <v>633</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634</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t="s">
        <v>591</v>
      </c>
      <c r="K430" s="901"/>
      <c r="L430" s="901"/>
      <c r="M430" s="901"/>
      <c r="N430" s="901"/>
      <c r="O430" s="901"/>
      <c r="P430" s="901"/>
      <c r="Q430" s="901"/>
      <c r="R430" s="901"/>
      <c r="S430" s="901"/>
      <c r="T430" s="902"/>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t="s">
        <v>566</v>
      </c>
      <c r="AV432" s="200"/>
      <c r="AW432" s="133" t="s">
        <v>300</v>
      </c>
      <c r="AX432" s="195"/>
    </row>
    <row r="433" spans="1:50" ht="23.25" hidden="1"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591</v>
      </c>
      <c r="AF433" s="207"/>
      <c r="AG433" s="207"/>
      <c r="AH433" s="341"/>
      <c r="AI433" s="340" t="s">
        <v>591</v>
      </c>
      <c r="AJ433" s="207"/>
      <c r="AK433" s="207"/>
      <c r="AL433" s="207"/>
      <c r="AM433" s="340" t="s">
        <v>571</v>
      </c>
      <c r="AN433" s="207"/>
      <c r="AO433" s="207"/>
      <c r="AP433" s="341"/>
      <c r="AQ433" s="340" t="s">
        <v>591</v>
      </c>
      <c r="AR433" s="207"/>
      <c r="AS433" s="207"/>
      <c r="AT433" s="341"/>
      <c r="AU433" s="207" t="s">
        <v>591</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591</v>
      </c>
      <c r="AF434" s="207"/>
      <c r="AG434" s="207"/>
      <c r="AH434" s="341"/>
      <c r="AI434" s="340" t="s">
        <v>591</v>
      </c>
      <c r="AJ434" s="207"/>
      <c r="AK434" s="207"/>
      <c r="AL434" s="207"/>
      <c r="AM434" s="340" t="s">
        <v>571</v>
      </c>
      <c r="AN434" s="207"/>
      <c r="AO434" s="207"/>
      <c r="AP434" s="341"/>
      <c r="AQ434" s="340" t="s">
        <v>591</v>
      </c>
      <c r="AR434" s="207"/>
      <c r="AS434" s="207"/>
      <c r="AT434" s="341"/>
      <c r="AU434" s="207" t="s">
        <v>591</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571</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566</v>
      </c>
      <c r="AR457" s="200"/>
      <c r="AS457" s="133" t="s">
        <v>355</v>
      </c>
      <c r="AT457" s="134"/>
      <c r="AU457" s="200" t="s">
        <v>566</v>
      </c>
      <c r="AV457" s="200"/>
      <c r="AW457" s="133" t="s">
        <v>300</v>
      </c>
      <c r="AX457" s="195"/>
    </row>
    <row r="458" spans="1:50" ht="23.25" hidden="1"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591</v>
      </c>
      <c r="AF458" s="207"/>
      <c r="AG458" s="207"/>
      <c r="AH458" s="207"/>
      <c r="AI458" s="340" t="s">
        <v>591</v>
      </c>
      <c r="AJ458" s="207"/>
      <c r="AK458" s="207"/>
      <c r="AL458" s="207"/>
      <c r="AM458" s="340" t="s">
        <v>571</v>
      </c>
      <c r="AN458" s="207"/>
      <c r="AO458" s="207"/>
      <c r="AP458" s="341"/>
      <c r="AQ458" s="340" t="s">
        <v>591</v>
      </c>
      <c r="AR458" s="207"/>
      <c r="AS458" s="207"/>
      <c r="AT458" s="341"/>
      <c r="AU458" s="207" t="s">
        <v>593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591</v>
      </c>
      <c r="AF459" s="207"/>
      <c r="AG459" s="207"/>
      <c r="AH459" s="341"/>
      <c r="AI459" s="340" t="s">
        <v>591</v>
      </c>
      <c r="AJ459" s="207"/>
      <c r="AK459" s="207"/>
      <c r="AL459" s="207"/>
      <c r="AM459" s="340" t="s">
        <v>571</v>
      </c>
      <c r="AN459" s="207"/>
      <c r="AO459" s="207"/>
      <c r="AP459" s="341"/>
      <c r="AQ459" s="340" t="s">
        <v>591</v>
      </c>
      <c r="AR459" s="207"/>
      <c r="AS459" s="207"/>
      <c r="AT459" s="341"/>
      <c r="AU459" s="207" t="s">
        <v>593</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591</v>
      </c>
      <c r="AF460" s="207"/>
      <c r="AG460" s="207"/>
      <c r="AH460" s="341"/>
      <c r="AI460" s="340" t="s">
        <v>591</v>
      </c>
      <c r="AJ460" s="207"/>
      <c r="AK460" s="207"/>
      <c r="AL460" s="207"/>
      <c r="AM460" s="340" t="s">
        <v>571</v>
      </c>
      <c r="AN460" s="207"/>
      <c r="AO460" s="207"/>
      <c r="AP460" s="341"/>
      <c r="AQ460" s="340" t="s">
        <v>591</v>
      </c>
      <c r="AR460" s="207"/>
      <c r="AS460" s="207"/>
      <c r="AT460" s="341"/>
      <c r="AU460" s="207" t="s">
        <v>591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608</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3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608</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608</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42.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645</v>
      </c>
      <c r="AH705" s="105"/>
      <c r="AI705" s="105"/>
      <c r="AJ705" s="105"/>
      <c r="AK705" s="105"/>
      <c r="AL705" s="105"/>
      <c r="AM705" s="105"/>
      <c r="AN705" s="105"/>
      <c r="AO705" s="105"/>
      <c r="AP705" s="105"/>
      <c r="AQ705" s="105"/>
      <c r="AR705" s="105"/>
      <c r="AS705" s="105"/>
      <c r="AT705" s="105"/>
      <c r="AU705" s="105"/>
      <c r="AV705" s="105"/>
      <c r="AW705" s="105"/>
      <c r="AX705" s="126"/>
    </row>
    <row r="706" spans="1:50" ht="45.7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603</v>
      </c>
      <c r="F737" s="990"/>
      <c r="G737" s="990"/>
      <c r="H737" s="990"/>
      <c r="I737" s="990"/>
      <c r="J737" s="990"/>
      <c r="K737" s="990"/>
      <c r="L737" s="990"/>
      <c r="M737" s="990"/>
      <c r="N737" s="365" t="s">
        <v>542</v>
      </c>
      <c r="O737" s="365"/>
      <c r="P737" s="365"/>
      <c r="Q737" s="365"/>
      <c r="R737" s="990" t="s">
        <v>604</v>
      </c>
      <c r="S737" s="990"/>
      <c r="T737" s="990"/>
      <c r="U737" s="990"/>
      <c r="V737" s="990"/>
      <c r="W737" s="990"/>
      <c r="X737" s="990"/>
      <c r="Y737" s="990"/>
      <c r="Z737" s="990"/>
      <c r="AA737" s="365" t="s">
        <v>541</v>
      </c>
      <c r="AB737" s="365"/>
      <c r="AC737" s="365"/>
      <c r="AD737" s="365"/>
      <c r="AE737" s="990" t="s">
        <v>605</v>
      </c>
      <c r="AF737" s="990"/>
      <c r="AG737" s="990"/>
      <c r="AH737" s="990"/>
      <c r="AI737" s="990"/>
      <c r="AJ737" s="990"/>
      <c r="AK737" s="990"/>
      <c r="AL737" s="990"/>
      <c r="AM737" s="990"/>
      <c r="AN737" s="365" t="s">
        <v>540</v>
      </c>
      <c r="AO737" s="365"/>
      <c r="AP737" s="365"/>
      <c r="AQ737" s="365"/>
      <c r="AR737" s="982" t="s">
        <v>606</v>
      </c>
      <c r="AS737" s="983"/>
      <c r="AT737" s="983"/>
      <c r="AU737" s="983"/>
      <c r="AV737" s="983"/>
      <c r="AW737" s="983"/>
      <c r="AX737" s="984"/>
      <c r="AY737" s="89"/>
      <c r="AZ737" s="89"/>
    </row>
    <row r="738" spans="1:52" ht="24.75" customHeight="1" x14ac:dyDescent="0.15">
      <c r="A738" s="991" t="s">
        <v>539</v>
      </c>
      <c r="B738" s="210"/>
      <c r="C738" s="210"/>
      <c r="D738" s="211"/>
      <c r="E738" s="990" t="s">
        <v>607</v>
      </c>
      <c r="F738" s="990"/>
      <c r="G738" s="990"/>
      <c r="H738" s="990"/>
      <c r="I738" s="990"/>
      <c r="J738" s="990"/>
      <c r="K738" s="990"/>
      <c r="L738" s="990"/>
      <c r="M738" s="990"/>
      <c r="N738" s="365" t="s">
        <v>538</v>
      </c>
      <c r="O738" s="365"/>
      <c r="P738" s="365"/>
      <c r="Q738" s="365"/>
      <c r="R738" s="990" t="s">
        <v>607</v>
      </c>
      <c r="S738" s="990"/>
      <c r="T738" s="990"/>
      <c r="U738" s="990"/>
      <c r="V738" s="990"/>
      <c r="W738" s="990"/>
      <c r="X738" s="990"/>
      <c r="Y738" s="990"/>
      <c r="Z738" s="990"/>
      <c r="AA738" s="365" t="s">
        <v>537</v>
      </c>
      <c r="AB738" s="365"/>
      <c r="AC738" s="365"/>
      <c r="AD738" s="365"/>
      <c r="AE738" s="990" t="s">
        <v>606</v>
      </c>
      <c r="AF738" s="990"/>
      <c r="AG738" s="990"/>
      <c r="AH738" s="990"/>
      <c r="AI738" s="990"/>
      <c r="AJ738" s="990"/>
      <c r="AK738" s="990"/>
      <c r="AL738" s="990"/>
      <c r="AM738" s="990"/>
      <c r="AN738" s="365" t="s">
        <v>533</v>
      </c>
      <c r="AO738" s="365"/>
      <c r="AP738" s="365"/>
      <c r="AQ738" s="365"/>
      <c r="AR738" s="982" t="s">
        <v>651</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630</v>
      </c>
      <c r="M781" s="665"/>
      <c r="N781" s="665"/>
      <c r="O781" s="665"/>
      <c r="P781" s="665"/>
      <c r="Q781" s="665"/>
      <c r="R781" s="665"/>
      <c r="S781" s="665"/>
      <c r="T781" s="665"/>
      <c r="U781" s="665"/>
      <c r="V781" s="665"/>
      <c r="W781" s="665"/>
      <c r="X781" s="666"/>
      <c r="Y781" s="388">
        <v>3.2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626</v>
      </c>
      <c r="H782" s="607"/>
      <c r="I782" s="607"/>
      <c r="J782" s="607"/>
      <c r="K782" s="608"/>
      <c r="L782" s="598" t="s">
        <v>631</v>
      </c>
      <c r="M782" s="599"/>
      <c r="N782" s="599"/>
      <c r="O782" s="599"/>
      <c r="P782" s="599"/>
      <c r="Q782" s="599"/>
      <c r="R782" s="599"/>
      <c r="S782" s="599"/>
      <c r="T782" s="599"/>
      <c r="U782" s="599"/>
      <c r="V782" s="599"/>
      <c r="W782" s="599"/>
      <c r="X782" s="600"/>
      <c r="Y782" s="601">
        <v>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4.8000000000000007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15">
      <c r="A837" s="376">
        <v>1</v>
      </c>
      <c r="B837" s="376">
        <v>1</v>
      </c>
      <c r="C837" s="361" t="s">
        <v>635</v>
      </c>
      <c r="D837" s="347"/>
      <c r="E837" s="347"/>
      <c r="F837" s="347"/>
      <c r="G837" s="347"/>
      <c r="H837" s="347"/>
      <c r="I837" s="347"/>
      <c r="J837" s="348">
        <v>9010401005010</v>
      </c>
      <c r="K837" s="349"/>
      <c r="L837" s="349"/>
      <c r="M837" s="349"/>
      <c r="N837" s="349"/>
      <c r="O837" s="349"/>
      <c r="P837" s="362" t="s">
        <v>644</v>
      </c>
      <c r="Q837" s="350"/>
      <c r="R837" s="350"/>
      <c r="S837" s="350"/>
      <c r="T837" s="350"/>
      <c r="U837" s="350"/>
      <c r="V837" s="350"/>
      <c r="W837" s="350"/>
      <c r="X837" s="350"/>
      <c r="Y837" s="351">
        <v>4.7</v>
      </c>
      <c r="Z837" s="352"/>
      <c r="AA837" s="352"/>
      <c r="AB837" s="353"/>
      <c r="AC837" s="363" t="s">
        <v>498</v>
      </c>
      <c r="AD837" s="371"/>
      <c r="AE837" s="371"/>
      <c r="AF837" s="371"/>
      <c r="AG837" s="371"/>
      <c r="AH837" s="372">
        <v>1</v>
      </c>
      <c r="AI837" s="373"/>
      <c r="AJ837" s="373"/>
      <c r="AK837" s="373"/>
      <c r="AL837" s="357">
        <v>62.554900000000004</v>
      </c>
      <c r="AM837" s="358"/>
      <c r="AN837" s="358"/>
      <c r="AO837" s="359"/>
      <c r="AP837" s="360"/>
      <c r="AQ837" s="360"/>
      <c r="AR837" s="360"/>
      <c r="AS837" s="360"/>
      <c r="AT837" s="360"/>
      <c r="AU837" s="360"/>
      <c r="AV837" s="360"/>
      <c r="AW837" s="360"/>
      <c r="AX837" s="360"/>
    </row>
    <row r="838" spans="1:50" ht="55.5" customHeight="1" x14ac:dyDescent="0.15">
      <c r="A838" s="376">
        <v>2</v>
      </c>
      <c r="B838" s="376">
        <v>1</v>
      </c>
      <c r="C838" s="361" t="s">
        <v>637</v>
      </c>
      <c r="D838" s="347"/>
      <c r="E838" s="347"/>
      <c r="F838" s="347"/>
      <c r="G838" s="347"/>
      <c r="H838" s="347"/>
      <c r="I838" s="347"/>
      <c r="J838" s="348">
        <v>4010401058533</v>
      </c>
      <c r="K838" s="349"/>
      <c r="L838" s="349"/>
      <c r="M838" s="349"/>
      <c r="N838" s="349"/>
      <c r="O838" s="349"/>
      <c r="P838" s="362" t="s">
        <v>643</v>
      </c>
      <c r="Q838" s="350"/>
      <c r="R838" s="350"/>
      <c r="S838" s="350"/>
      <c r="T838" s="350"/>
      <c r="U838" s="350"/>
      <c r="V838" s="350"/>
      <c r="W838" s="350"/>
      <c r="X838" s="350"/>
      <c r="Y838" s="351">
        <v>4.5999999999999996</v>
      </c>
      <c r="Z838" s="352"/>
      <c r="AA838" s="352"/>
      <c r="AB838" s="353"/>
      <c r="AC838" s="363" t="s">
        <v>498</v>
      </c>
      <c r="AD838" s="363"/>
      <c r="AE838" s="363"/>
      <c r="AF838" s="363"/>
      <c r="AG838" s="363"/>
      <c r="AH838" s="372" t="s">
        <v>653</v>
      </c>
      <c r="AI838" s="373"/>
      <c r="AJ838" s="373"/>
      <c r="AK838" s="373"/>
      <c r="AL838" s="357" t="s">
        <v>653</v>
      </c>
      <c r="AM838" s="358"/>
      <c r="AN838" s="358"/>
      <c r="AO838" s="359"/>
      <c r="AP838" s="360" t="s">
        <v>654</v>
      </c>
      <c r="AQ838" s="360"/>
      <c r="AR838" s="360"/>
      <c r="AS838" s="360"/>
      <c r="AT838" s="360"/>
      <c r="AU838" s="360"/>
      <c r="AV838" s="360"/>
      <c r="AW838" s="360"/>
      <c r="AX838" s="360"/>
    </row>
    <row r="839" spans="1:50" ht="61.5" customHeight="1" x14ac:dyDescent="0.15">
      <c r="A839" s="376">
        <v>3</v>
      </c>
      <c r="B839" s="376">
        <v>1</v>
      </c>
      <c r="C839" s="361" t="s">
        <v>639</v>
      </c>
      <c r="D839" s="347"/>
      <c r="E839" s="347"/>
      <c r="F839" s="347"/>
      <c r="G839" s="347"/>
      <c r="H839" s="347"/>
      <c r="I839" s="347"/>
      <c r="J839" s="348">
        <v>5010005007398</v>
      </c>
      <c r="K839" s="349"/>
      <c r="L839" s="349"/>
      <c r="M839" s="349"/>
      <c r="N839" s="349"/>
      <c r="O839" s="349"/>
      <c r="P839" s="362" t="s">
        <v>642</v>
      </c>
      <c r="Q839" s="350"/>
      <c r="R839" s="350"/>
      <c r="S839" s="350"/>
      <c r="T839" s="350"/>
      <c r="U839" s="350"/>
      <c r="V839" s="350"/>
      <c r="W839" s="350"/>
      <c r="X839" s="350"/>
      <c r="Y839" s="351">
        <v>4.4000000000000004</v>
      </c>
      <c r="Z839" s="352"/>
      <c r="AA839" s="352"/>
      <c r="AB839" s="353"/>
      <c r="AC839" s="363" t="s">
        <v>498</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49.5" customHeight="1" x14ac:dyDescent="0.15">
      <c r="A840" s="376">
        <v>4</v>
      </c>
      <c r="B840" s="376">
        <v>1</v>
      </c>
      <c r="C840" s="361" t="s">
        <v>638</v>
      </c>
      <c r="D840" s="347"/>
      <c r="E840" s="347"/>
      <c r="F840" s="347"/>
      <c r="G840" s="347"/>
      <c r="H840" s="347"/>
      <c r="I840" s="347"/>
      <c r="J840" s="348">
        <v>7011105004135</v>
      </c>
      <c r="K840" s="349"/>
      <c r="L840" s="349"/>
      <c r="M840" s="349"/>
      <c r="N840" s="349"/>
      <c r="O840" s="349"/>
      <c r="P840" s="362" t="s">
        <v>641</v>
      </c>
      <c r="Q840" s="350"/>
      <c r="R840" s="350"/>
      <c r="S840" s="350"/>
      <c r="T840" s="350"/>
      <c r="U840" s="350"/>
      <c r="V840" s="350"/>
      <c r="W840" s="350"/>
      <c r="X840" s="350"/>
      <c r="Y840" s="351">
        <v>2.7</v>
      </c>
      <c r="Z840" s="352"/>
      <c r="AA840" s="352"/>
      <c r="AB840" s="353"/>
      <c r="AC840" s="363" t="s">
        <v>498</v>
      </c>
      <c r="AD840" s="363"/>
      <c r="AE840" s="363"/>
      <c r="AF840" s="363"/>
      <c r="AG840" s="363"/>
      <c r="AH840" s="355">
        <v>1</v>
      </c>
      <c r="AI840" s="356"/>
      <c r="AJ840" s="356"/>
      <c r="AK840" s="356"/>
      <c r="AL840" s="357">
        <v>88.6</v>
      </c>
      <c r="AM840" s="358"/>
      <c r="AN840" s="358"/>
      <c r="AO840" s="359"/>
      <c r="AP840" s="360"/>
      <c r="AQ840" s="360"/>
      <c r="AR840" s="360"/>
      <c r="AS840" s="360"/>
      <c r="AT840" s="360"/>
      <c r="AU840" s="360"/>
      <c r="AV840" s="360"/>
      <c r="AW840" s="360"/>
      <c r="AX840" s="360"/>
    </row>
    <row r="841" spans="1:50" ht="63.75" customHeight="1" x14ac:dyDescent="0.15">
      <c r="A841" s="376">
        <v>5</v>
      </c>
      <c r="B841" s="376">
        <v>1</v>
      </c>
      <c r="C841" s="361" t="s">
        <v>636</v>
      </c>
      <c r="D841" s="347"/>
      <c r="E841" s="347"/>
      <c r="F841" s="347"/>
      <c r="G841" s="347"/>
      <c r="H841" s="347"/>
      <c r="I841" s="347"/>
      <c r="J841" s="348">
        <v>6012701004917</v>
      </c>
      <c r="K841" s="349"/>
      <c r="L841" s="349"/>
      <c r="M841" s="349"/>
      <c r="N841" s="349"/>
      <c r="O841" s="349"/>
      <c r="P841" s="362" t="s">
        <v>640</v>
      </c>
      <c r="Q841" s="350"/>
      <c r="R841" s="350"/>
      <c r="S841" s="350"/>
      <c r="T841" s="350"/>
      <c r="U841" s="350"/>
      <c r="V841" s="350"/>
      <c r="W841" s="350"/>
      <c r="X841" s="350"/>
      <c r="Y841" s="351">
        <v>2.6</v>
      </c>
      <c r="Z841" s="352"/>
      <c r="AA841" s="352"/>
      <c r="AB841" s="353"/>
      <c r="AC841" s="354" t="s">
        <v>498</v>
      </c>
      <c r="AD841" s="354"/>
      <c r="AE841" s="354"/>
      <c r="AF841" s="354"/>
      <c r="AG841" s="354"/>
      <c r="AH841" s="355">
        <v>2</v>
      </c>
      <c r="AI841" s="356"/>
      <c r="AJ841" s="356"/>
      <c r="AK841" s="356"/>
      <c r="AL841" s="357">
        <v>81.962000000000003</v>
      </c>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16383" man="1"/>
    <brk id="699" max="16383" man="1"/>
    <brk id="727"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608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608</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608</v>
      </c>
      <c r="C16" s="13" t="str">
        <f t="shared" si="0"/>
        <v>男女共同参画</v>
      </c>
      <c r="D16" s="13" t="str">
        <f t="shared" si="8"/>
        <v>高齢社会対策、子ども・若者育成支援、男女共同参画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2019-06-06T06:40:25Z</cp:lastPrinted>
  <dcterms:created xsi:type="dcterms:W3CDTF">2012-03-13T00:50:25Z</dcterms:created>
  <dcterms:modified xsi:type="dcterms:W3CDTF">2019-07-17T09:40:51Z</dcterms:modified>
</cp:coreProperties>
</file>