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1_マクロ作業後⑦\"/>
    </mc:Choice>
  </mc:AlternateContent>
  <xr:revisionPtr revIDLastSave="0" documentId="13_ncr:1_{BE4EB8AD-EB76-4826-BD86-990C30E2A86A}" xr6:coauthVersionLast="36" xr6:coauthVersionMax="36" xr10:uidLastSave="{00000000-0000-0000-0000-000000000000}"/>
  <bookViews>
    <workbookView xWindow="10800" yWindow="0" windowWidth="28800" windowHeight="1338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09"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<sst xmlns="http://schemas.openxmlformats.org/spreadsheetml/2006/main" count="1746" uniqueCount="684">
  <si>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</si>
  <si>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</si>
  <si>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</si>
  <si>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</si>
  <si>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</si>
  <si>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</si>
  <si>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</si>
  <si>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</si>
  <si>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</si>
  <si>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</si>
  <si>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</si>
  <si>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</si>
  <si>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</si>
  <si>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</si>
  <si>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</si>
  <si>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</si>
  <si>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</si>
  <si>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</si>
  <si>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</si>
  <si>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</si>
  <si>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</si>
  <si>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</si>
  <si>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</si>
  <si>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</si>
  <si>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</si>
  <si>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</si>
  <si>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</si>
  <si>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</si>
  <si>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</si>
  <si>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</si>
  <si>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</si>
  <si>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</si>
  <si>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</si>
  <si>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</si>
  <si>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</si>
  <si>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</si>
  <si>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</si>
  <si>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</si>
  <si>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</si>
  <si>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</si>
  <si>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</si>
  <si>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</si>
  <si>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</si>
  <si>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</si>
  <si>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</si>
  <si>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</si>
  <si>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</si>
  <si>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</si>
  <si>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</si>
  <si>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</si>
  <si>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</si>
  <si>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</si>
  <si>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</si>
  <si>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</si>
  <si>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</si>
  <si>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</si>
  <si>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</si>
  <si>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</si>
  <si>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</si>
  <si>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</si>
  <si>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</si>
  <si>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</si>
  <si>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</si>
  <si>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</si>
  <si>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</si>
  <si>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</si>
  <si>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</si>
  <si>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</si>
  <si>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</si>
  <si>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</si>
  <si>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</si>
  <si>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</si>
  <si>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</si>
  <si>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</si>
  <si>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</si>
  <si>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</si>
  <si>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</si>
  <si>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</si>
  <si>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</si>
  <si>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</si>
  <si>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</si>
  <si>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</si>
  <si>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</si>
  <si>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</si>
  <si>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</si>
  <si>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</si>
  <si>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</si>
  <si>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</si>
  <si>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</si>
  <si>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</si>
  <si>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</si>
  <si>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</si>
  <si>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</si>
  <si>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</si>
  <si>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</si>
  <si>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</si>
  <si>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</si>
  <si>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</si>
  <si>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</si>
  <si>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</si>
  <si>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</si>
  <si>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</si>
  <si>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</si>
  <si>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</si>
  <si>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</si>
  <si>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</si>
  <si>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</si>
  <si>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</si>
  <si>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</si>
  <si>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</si>
  <si>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</si>
  <si>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</si>
  <si>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</si>
  <si>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</si>
  <si>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</si>
  <si>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</si>
  <si>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</si>
  <si>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</si>
  <si>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</si>
  <si>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</si>
  <si>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</si>
  <si>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</si>
  <si>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</si>
  <si>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</si>
  <si>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</si>
  <si>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</si>
  <si>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</si>
  <si>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</si>
  <si>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</si>
  <si>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</si>
  <si>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</si>
  <si>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</si>
  <si>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</si>
  <si>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</si>
  <si>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</si>
  <si>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</si>
  <si>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</si>
  <si>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</si>
  <si>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</si>
  <si>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</si>
  <si>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</si>
  <si>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</si>
  <si>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</si>
  <si>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</si>
  <si>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</si>
  <si>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</si>
  <si>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</si>
  <si>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</si>
  <si>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</si>
  <si>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</si>
  <si>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</si>
  <si>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</si>
  <si>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</si>
  <si>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</si>
  <si>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</si>
  <si>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</si>
  <si>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</si>
  <si>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</si>
  <si>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</si>
  <si>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</si>
  <si>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</si>
  <si>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</si>
  <si>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</si>
  <si>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</si>
  <si>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</si>
  <si>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</si>
  <si>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</si>
  <si>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</si>
  <si>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</si>
  <si>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</si>
  <si>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</si>
  <si>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</si>
  <si>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</si>
  <si>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</si>
  <si>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</si>
  <si>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</si>
  <si>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</si>
  <si>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</si>
  <si>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</si>
  <si>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</si>
  <si>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</si>
  <si>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</si>
  <si>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</si>
  <si>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</si>
  <si>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</si>
  <si>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</si>
  <si>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</si>
  <si>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</si>
  <si>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</si>
  <si>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</si>
  <si>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</si>
  <si>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</si>
  <si>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</si>
  <si>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</si>
  <si>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</si>
  <si>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</si>
  <si>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</si>
  <si>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</si>
  <si>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</si>
  <si>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</si>
  <si>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</si>
  <si>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</si>
  <si>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</si>
  <si>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</si>
  <si>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</si>
  <si>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</si>
  <si>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</si>
  <si>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</si>
  <si>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</si>
  <si>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</si>
  <si>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</si>
  <si>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</si>
  <si>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</si>
  <si>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</si>
  <si>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</si>
  <si>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</si>
  <si>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</si>
  <si>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</si>
  <si>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</si>
  <si>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</si>
  <si>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</si>
  <si>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</si>
  <si>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</si>
  <si>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</si>
  <si>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</si>
  <si>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</si>
  <si>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</si>
  <si>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</si>
  <si>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</si>
  <si>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</si>
  <si>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</si>
  <si>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</si>
  <si>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</si>
  <si>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</si>
  <si>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</si>
  <si>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</si>
  <si>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</si>
  <si>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</si>
  <si>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</si>
  <si>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</si>
  <si>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</si>
  <si>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</si>
  <si>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</si>
  <si>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</si>
  <si>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</si>
  <si>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</si>
  <si>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</si>
  <si>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</si>
  <si>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</si>
  <si>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</si>
  <si>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</si>
  <si>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</si>
  <si>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</si>
  <si>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</si>
  <si>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</si>
  <si>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</si>
  <si>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</si>
  <si>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</si>
  <si>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</si>
  <si>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</si>
  <si>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</si>
  <si>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</si>
  <si>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</si>
  <si>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</si>
  <si>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</si>
  <si>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</si>
  <si>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</si>
  <si>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</si>
  <si>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</si>
  <si>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</si>
  <si>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</si>
  <si>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</si>
  <si>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</si>
  <si>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</si>
  <si>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</si>
  <si>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</si>
  <si>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</si>
  <si>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</si>
  <si>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</si>
  <si>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</si>
  <si>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</si>
  <si>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</si>
  <si>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</si>
  <si>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</si>
  <si>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</si>
  <si>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</si>
  <si>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</si>
  <si>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</si>
  <si>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</si>
  <si>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</si>
  <si>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</si>
  <si>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</si>
  <si>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</si>
  <si>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</si>
  <si>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</si>
  <si>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</si>
  <si>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</si>
  <si>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</si>
  <si>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</si>
  <si>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</si>
  <si>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</si>
  <si>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</si>
  <si>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</si>
  <si>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</si>
  <si>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</si>
  <si>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</si>
  <si>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</si>
  <si>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</si>
  <si>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</si>
  <si>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</si>
  <si>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</si>
  <si>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</si>
  <si>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</si>
  <si>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</si>
  <si>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</si>
  <si>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</si>
  <si>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</si>
  <si>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</si>
  <si>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</si>
  <si>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</si>
  <si>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</si>
  <si>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</si>
  <si>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</si>
  <si>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</si>
  <si>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</si>
  <si>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</si>
  <si>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</si>
  <si>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</si>
  <si>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</si>
  <si>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</si>
  <si>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</si>
  <si>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</si>
  <si>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</si>
  <si>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</si>
  <si>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</si>
  <si>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</si>
  <si>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</si>
  <si>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</si>
  <si>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</si>
  <si>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</si>
  <si>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</si>
  <si>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</si>
  <si>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</si>
  <si>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</si>
  <si>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</si>
  <si>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</si>
  <si>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</si>
  <si>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</si>
  <si>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</si>
  <si>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</si>
  <si>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</si>
  <si>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</si>
  <si>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</si>
  <si>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</si>
  <si>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</si>
  <si>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</si>
  <si>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</si>
  <si>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</si>
  <si>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</si>
  <si>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</si>
  <si>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</si>
  <si>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</si>
  <si>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</si>
  <si>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</si>
  <si>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</si>
  <si>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</si>
  <si>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</si>
  <si>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</si>
  <si>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</si>
  <si>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</si>
  <si>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</si>
  <si>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</si>
  <si>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</si>
  <si>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</si>
  <si>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</si>
  <si>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</si>
  <si>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</si>
  <si>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</si>
  <si>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</si>
  <si>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</si>
  <si>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</si>
  <si>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</si>
  <si>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</si>
  <si>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</si>
  <si>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</si>
  <si>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</si>
  <si>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</si>
  <si>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</si>
  <si>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</si>
  <si>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</si>
  <si>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</si>
  <si>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</si>
  <si>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</si>
  <si>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</si>
  <si>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</si>
  <si>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</si>
  <si>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</si>
  <si>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</si>
  <si>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</si>
  <si>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</si>
  <si>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</si>
  <si>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</si>
  <si>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</si>
  <si>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</si>
  <si>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</si>
  <si>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</si>
  <si>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</si>
  <si>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</si>
  <si>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</si>
  <si>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</si>
  <si>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</si>
  <si>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</si>
  <si>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</si>
  <si>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</si>
  <si>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</si>
  <si>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</si>
  <si>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</si>
  <si>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</si>
  <si>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</si>
  <si>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</si>
  <si>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</si>
  <si>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</si>
  <si>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</si>
  <si>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</si>
  <si>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</si>
  <si>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</si>
  <si>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</si>
  <si>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</si>
  <si>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</si>
  <si>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</si>
  <si>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</si>
  <si>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</si>
  <si>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</si>
  <si>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</si>
  <si>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</si>
  <si>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</si>
  <si>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</si>
  <si>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</si>
  <si>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</si>
  <si>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</si>
  <si>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</si>
  <si>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</si>
  <si>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</si>
  <si>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</si>
  <si>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</si>
  <si>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</si>
  <si>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</si>
  <si>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</si>
  <si>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</si>
  <si>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</si>
  <si>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</si>
  <si>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</si>
  <si>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</si>
  <si>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</si>
  <si>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</si>
  <si>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</si>
  <si>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</si>
  <si>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</si>
  <si>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</si>
  <si>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</si>
  <si>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</si>
  <si>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</si>
  <si>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</si>
  <si>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</si>
  <si>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</si>
  <si>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</si>
  <si>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</si>
  <si>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</si>
  <si>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</si>
  <si>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</si>
  <si>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</si>
  <si>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</si>
  <si>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</si>
  <si>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</si>
  <si>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</si>
  <si>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</si>
  <si>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</si>
  <si>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</si>
  <si>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</si>
  <si>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</si>
  <si>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</si>
  <si>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</si>
  <si>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</si>
  <si>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</si>
  <si>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</si>
  <si>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</si>
  <si>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</si>
  <si>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</si>
  <si>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</si>
  <si>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</si>
  <si>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</si>
  <si>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</si>
  <si>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</si>
  <si>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</si>
  <si>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</si>
  <si>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</si>
  <si>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</si>
  <si>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</si>
  <si>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</si>
  <si>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</si>
  <si>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</si>
  <si>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</si>
  <si>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</si>
  <si>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</si>
  <si>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</si>
  <si>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</si>
  <si>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</si>
  <si>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</si>
  <si>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</si>
  <si>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</si>
  <si>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</si>
  <si>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</si>
  <si>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</si>
  <si>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</si>
  <si>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</si>
  <si>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</si>
  <si>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</si>
  <si>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</si>
  <si>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</si>
  <si>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</si>
  <si>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</si>
  <si>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</si>
  <si>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</si>
  <si>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</si>
  <si>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</si>
  <si>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</si>
  <si>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</si>
  <si>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</si>
  <si>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</si>
  <si>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</si>
  <si>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</si>
  <si>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</si>
  <si>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</si>
  <si>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</si>
  <si>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</si>
  <si>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</si>
  <si>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</si>
  <si>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</si>
  <si>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</si>
  <si>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</si>
  <si>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</si>
  <si>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</si>
  <si>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</si>
  <si>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</si>
  <si>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</si>
  <si>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</si>
  <si>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</si>
  <si>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</si>
  <si>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</si>
  <si>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</si>
  <si>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</si>
  <si>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</si>
  <si>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</si>
  <si>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</si>
  <si>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</si>
  <si>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</si>
  <si>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</si>
  <si>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</si>
  <si>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</si>
  <si>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</si>
  <si>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</si>
  <si>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</si>
  <si>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</si>
  <si>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</si>
  <si>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</si>
  <si>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</si>
  <si>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</si>
  <si>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</si>
  <si>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</si>
  <si>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</si>
  <si>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</si>
  <si>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</si>
  <si>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</si>
  <si>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</si>
  <si>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</si>
  <si>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</si>
  <si>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</si>
  <si>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</si>
  <si>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</si>
  <si>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</si>
  <si>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</si>
  <si>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</si>
  <si>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</si>
  <si>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</si>
  <si>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</si>
  <si>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</si>
  <si>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国立女性教育会館</t>
    <phoneticPr fontId="5"/>
  </si>
  <si>
    <t>調査研究事業</t>
  </si>
  <si>
    <t>平成１３年度</t>
  </si>
  <si>
    <t>終了予定なし</t>
  </si>
  <si>
    <t>財務諸表のとおり</t>
  </si>
  <si>
    <t>独立行政法人国立女性教育会館法</t>
  </si>
  <si>
    <t>第４次男女共同参画基本計画（平成27年12月25日 閣議決定）</t>
  </si>
  <si>
    <t>女性教育のナショナルセンターとして、女性教育に関する専門的な調査及び研究等を行うことにより、女性教育の振興を図り、もって男女共同参画社会の形成の促進に資することを目的とする。</t>
  </si>
  <si>
    <t xml:space="preserve">①男女共同参画統計に関する調査研究
②男女の初期キャリア形成と活躍推進に関する調査研究
③女性教員の活躍推進に関する調査研究
④ｅラーニングによる教育・学習支援に関する調査研究
</t>
  </si>
  <si>
    <t>-</t>
  </si>
  <si>
    <t>業務達成基準</t>
  </si>
  <si>
    <t>独立行政法人通則法に基づく主務大臣による業務実績の評価結果のうち、標準評価以上の評価を受けた項目の割合。</t>
  </si>
  <si>
    <t>独立行政法人国立女性教育会館の業務実績に関する評価</t>
  </si>
  <si>
    <t>国立女性教育会館における調査研究事業数</t>
  </si>
  <si>
    <t>件</t>
  </si>
  <si>
    <t>調査研究事業経費／調査研究事業数　　　　　　　　　　　　</t>
    <phoneticPr fontId="5"/>
  </si>
  <si>
    <t>百万円</t>
  </si>
  <si>
    <t>百万円／件</t>
    <phoneticPr fontId="5"/>
  </si>
  <si>
    <t>60/4</t>
  </si>
  <si>
    <t>21/4</t>
  </si>
  <si>
    <t>／　　　　　　　　　　　　　　</t>
    <phoneticPr fontId="5"/>
  </si>
  <si>
    <t>　　/</t>
    <phoneticPr fontId="5"/>
  </si>
  <si>
    <t>　　/</t>
    <phoneticPr fontId="5"/>
  </si>
  <si>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</si>
  <si>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</si>
  <si>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</si>
  <si>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</si>
  <si>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</si>
  <si>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</si>
  <si>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</si>
  <si>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</si>
  <si>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</si>
  <si>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</si>
  <si>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</si>
  <si>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</si>
  <si>
    <t>総合教育政策局</t>
    <phoneticPr fontId="5"/>
  </si>
  <si>
    <t>男女共同参画共生社会学習・安全課</t>
    <phoneticPr fontId="5"/>
  </si>
  <si>
    <t>男女共同参画共生社会学習・安全課長
三好　圭</t>
    <rPh sb="15" eb="17">
      <t>カチョウ</t>
    </rPh>
    <phoneticPr fontId="5"/>
  </si>
  <si>
    <t>-</t>
    <phoneticPr fontId="5"/>
  </si>
  <si>
    <t>無</t>
  </si>
  <si>
    <t>‐</t>
  </si>
  <si>
    <t>C</t>
    <phoneticPr fontId="5"/>
  </si>
  <si>
    <t>Cに記載済みのため省略</t>
    <rPh sb="2" eb="4">
      <t>キサイ</t>
    </rPh>
    <rPh sb="4" eb="5">
      <t>ズ</t>
    </rPh>
    <rPh sb="9" eb="11">
      <t>ショウリャク</t>
    </rPh>
    <phoneticPr fontId="5"/>
  </si>
  <si>
    <t>活動実績はおおむね見込みを達成している。また、全体施設利用率、宿泊施設利用率、研修施設利用率はすべて目標を達成した。</t>
    <phoneticPr fontId="5"/>
  </si>
  <si>
    <t>16/5</t>
    <phoneticPr fontId="5"/>
  </si>
  <si>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</si>
  <si>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※世界経済フォーラムが各国内の男女間の格差を数値化しランク付けした「ジェンダーギャップ指数」では、日本は149か国中110位（2018年）となっている。</t>
    <rPh sb="360" eb="362">
      <t>カイサイ</t>
    </rPh>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</si>
  <si>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</si>
  <si>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</si>
  <si>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</si>
  <si>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人件費</t>
    <rPh sb="0" eb="3">
      <t>ジンケンヒ</t>
    </rPh>
    <phoneticPr fontId="6"/>
  </si>
  <si>
    <t>給与、賞与等</t>
    <rPh sb="0" eb="2">
      <t>キュウヨ</t>
    </rPh>
    <rPh sb="3" eb="5">
      <t>ショウヨ</t>
    </rPh>
    <rPh sb="5" eb="6">
      <t>トウ</t>
    </rPh>
    <phoneticPr fontId="6"/>
  </si>
  <si>
    <t>業務委託費</t>
    <rPh sb="0" eb="2">
      <t>ギョウム</t>
    </rPh>
    <rPh sb="2" eb="4">
      <t>イタク</t>
    </rPh>
    <rPh sb="4" eb="5">
      <t>ヒ</t>
    </rPh>
    <phoneticPr fontId="6"/>
  </si>
  <si>
    <t>各種運営業務委託費</t>
    <rPh sb="0" eb="2">
      <t>カクシュ</t>
    </rPh>
    <rPh sb="2" eb="4">
      <t>ウンエイ</t>
    </rPh>
    <rPh sb="4" eb="6">
      <t>ギョウム</t>
    </rPh>
    <rPh sb="6" eb="8">
      <t>イタク</t>
    </rPh>
    <rPh sb="8" eb="9">
      <t>ヒ</t>
    </rPh>
    <phoneticPr fontId="6"/>
  </si>
  <si>
    <t>光熱水燃料</t>
    <rPh sb="0" eb="2">
      <t>コウネツ</t>
    </rPh>
    <rPh sb="2" eb="3">
      <t>スイ</t>
    </rPh>
    <rPh sb="3" eb="5">
      <t>ネンリョウ</t>
    </rPh>
    <phoneticPr fontId="6"/>
  </si>
  <si>
    <t>電気・ガス・水道・灯油</t>
    <rPh sb="0" eb="2">
      <t>デンキ</t>
    </rPh>
    <rPh sb="6" eb="8">
      <t>スイドウ</t>
    </rPh>
    <rPh sb="9" eb="11">
      <t>トウユ</t>
    </rPh>
    <phoneticPr fontId="6"/>
  </si>
  <si>
    <t>修繕費</t>
    <rPh sb="0" eb="3">
      <t>シュウゼンヒ</t>
    </rPh>
    <phoneticPr fontId="6"/>
  </si>
  <si>
    <t>建物構築物等修繕</t>
    <rPh sb="0" eb="2">
      <t>タテモノ</t>
    </rPh>
    <rPh sb="2" eb="5">
      <t>コウチクブツ</t>
    </rPh>
    <rPh sb="5" eb="6">
      <t>トウ</t>
    </rPh>
    <rPh sb="6" eb="8">
      <t>シュウゼン</t>
    </rPh>
    <phoneticPr fontId="6"/>
  </si>
  <si>
    <t>減価償却費</t>
    <rPh sb="0" eb="2">
      <t>ゲンカ</t>
    </rPh>
    <rPh sb="2" eb="4">
      <t>ショウキャク</t>
    </rPh>
    <rPh sb="4" eb="5">
      <t>ヒ</t>
    </rPh>
    <phoneticPr fontId="6"/>
  </si>
  <si>
    <t>―</t>
  </si>
  <si>
    <t>借料及び損料</t>
    <rPh sb="0" eb="2">
      <t>シャクリョウ</t>
    </rPh>
    <rPh sb="2" eb="3">
      <t>オヨ</t>
    </rPh>
    <rPh sb="4" eb="6">
      <t>ソンリョウ</t>
    </rPh>
    <phoneticPr fontId="6"/>
  </si>
  <si>
    <t>土地借料、複写機賃貸借等</t>
    <rPh sb="0" eb="2">
      <t>トチ</t>
    </rPh>
    <rPh sb="2" eb="4">
      <t>シャクリョウ</t>
    </rPh>
    <rPh sb="5" eb="8">
      <t>フクシャキ</t>
    </rPh>
    <rPh sb="8" eb="11">
      <t>チンタイシャク</t>
    </rPh>
    <rPh sb="11" eb="12">
      <t>トウ</t>
    </rPh>
    <phoneticPr fontId="6"/>
  </si>
  <si>
    <t>諸謝金</t>
    <rPh sb="0" eb="1">
      <t>ショ</t>
    </rPh>
    <rPh sb="1" eb="2">
      <t>シャ</t>
    </rPh>
    <rPh sb="2" eb="3">
      <t>キン</t>
    </rPh>
    <phoneticPr fontId="6"/>
  </si>
  <si>
    <t>講師謝金、アルバイト謝金</t>
    <rPh sb="0" eb="2">
      <t>コウシ</t>
    </rPh>
    <rPh sb="2" eb="4">
      <t>シャキン</t>
    </rPh>
    <rPh sb="10" eb="12">
      <t>シャキン</t>
    </rPh>
    <phoneticPr fontId="6"/>
  </si>
  <si>
    <t>図書費</t>
    <rPh sb="0" eb="3">
      <t>トショヒ</t>
    </rPh>
    <phoneticPr fontId="6"/>
  </si>
  <si>
    <t>事務用図書等</t>
    <rPh sb="0" eb="3">
      <t>ジムヨウ</t>
    </rPh>
    <rPh sb="3" eb="5">
      <t>トショ</t>
    </rPh>
    <rPh sb="5" eb="6">
      <t>トウ</t>
    </rPh>
    <phoneticPr fontId="6"/>
  </si>
  <si>
    <t>52/4</t>
    <phoneticPr fontId="5"/>
  </si>
  <si>
    <t>株式会社リベルタス・コンサルティング</t>
    <rPh sb="0" eb="4">
      <t>カブシキガイシャ</t>
    </rPh>
    <phoneticPr fontId="5"/>
  </si>
  <si>
    <t>調査研究に係るアンケート調査業務</t>
    <phoneticPr fontId="5"/>
  </si>
  <si>
    <t>-</t>
    <phoneticPr fontId="5"/>
  </si>
  <si>
    <t>備品消耗品費</t>
    <phoneticPr fontId="6"/>
  </si>
  <si>
    <t>事務用品、その他</t>
    <rPh sb="0" eb="2">
      <t>ジム</t>
    </rPh>
    <rPh sb="2" eb="4">
      <t>ヨウヒン</t>
    </rPh>
    <rPh sb="7" eb="8">
      <t>ホカ</t>
    </rPh>
    <phoneticPr fontId="6"/>
  </si>
  <si>
    <t>標準評価（B評価）以上の評価を受けた項目の割合。
※成果実績は、評価終了後記載予定。</t>
    <rPh sb="27" eb="31">
      <t>セイカジッセキ</t>
    </rPh>
    <rPh sb="33" eb="35">
      <t>ヒョウカ</t>
    </rPh>
    <rPh sb="35" eb="42">
      <t>シュウリョウゴキサイヨテイ</t>
    </rPh>
    <phoneticPr fontId="5"/>
  </si>
  <si>
    <t>その他</t>
    <rPh sb="2" eb="3">
      <t>タ</t>
    </rPh>
    <phoneticPr fontId="6"/>
  </si>
  <si>
    <t>印刷製本費、旅費・交通費、設備維持費等</t>
    <rPh sb="0" eb="2">
      <t>インサツ</t>
    </rPh>
    <rPh sb="2" eb="4">
      <t>セイホン</t>
    </rPh>
    <rPh sb="4" eb="5">
      <t>ヒ</t>
    </rPh>
    <rPh sb="6" eb="8">
      <t>リョヒ</t>
    </rPh>
    <rPh sb="9" eb="12">
      <t>コウツウヒ</t>
    </rPh>
    <rPh sb="13" eb="15">
      <t>セツビ</t>
    </rPh>
    <rPh sb="15" eb="18">
      <t>イジヒ</t>
    </rPh>
    <rPh sb="18" eb="19">
      <t>トウ</t>
    </rPh>
    <phoneticPr fontId="6"/>
  </si>
  <si>
    <t>Ｃ.株式会社リベルタス・コンサルティング</t>
    <phoneticPr fontId="5"/>
  </si>
  <si>
    <t>調査研究に係るアンケート調査業務</t>
    <rPh sb="0" eb="2">
      <t>チョウサ</t>
    </rPh>
    <rPh sb="2" eb="4">
      <t>ケンキュウ</t>
    </rPh>
    <rPh sb="5" eb="6">
      <t>カカ</t>
    </rPh>
    <rPh sb="12" eb="14">
      <t>チョウサ</t>
    </rPh>
    <rPh sb="14" eb="16">
      <t>ギョウム</t>
    </rPh>
    <phoneticPr fontId="5"/>
  </si>
  <si>
    <t>マイボイスコム株式会社</t>
    <rPh sb="7" eb="9">
      <t>カブシキ</t>
    </rPh>
    <rPh sb="9" eb="11">
      <t>カイシャ</t>
    </rPh>
    <phoneticPr fontId="5"/>
  </si>
  <si>
    <t>アンケート調査業務</t>
    <rPh sb="5" eb="7">
      <t>チョウサ</t>
    </rPh>
    <rPh sb="7" eb="9">
      <t>ギョウム</t>
    </rPh>
    <phoneticPr fontId="5"/>
  </si>
  <si>
    <t>株式会社データム</t>
    <rPh sb="0" eb="2">
      <t>カブシキ</t>
    </rPh>
    <rPh sb="2" eb="4">
      <t>カイシャ</t>
    </rPh>
    <phoneticPr fontId="5"/>
  </si>
  <si>
    <t>ｸﾛｽ集計結果の複写等</t>
    <rPh sb="10" eb="11">
      <t>トウ</t>
    </rPh>
    <phoneticPr fontId="5"/>
  </si>
  <si>
    <t>株式会社ネットラーニング</t>
    <rPh sb="0" eb="4">
      <t>カブシキガイシャ</t>
    </rPh>
    <phoneticPr fontId="5"/>
  </si>
  <si>
    <t>データ修正業務</t>
    <rPh sb="3" eb="5">
      <t>シュウセイ</t>
    </rPh>
    <rPh sb="5" eb="7">
      <t>ギョウム</t>
    </rPh>
    <phoneticPr fontId="5"/>
  </si>
  <si>
    <t>日本郵便株式会社</t>
    <rPh sb="0" eb="2">
      <t>ニホン</t>
    </rPh>
    <rPh sb="2" eb="4">
      <t>ユウビン</t>
    </rPh>
    <rPh sb="4" eb="6">
      <t>カブシキ</t>
    </rPh>
    <rPh sb="6" eb="8">
      <t>カイシャ</t>
    </rPh>
    <phoneticPr fontId="5"/>
  </si>
  <si>
    <t>後納郵便</t>
    <rPh sb="0" eb="2">
      <t>コウノウ</t>
    </rPh>
    <rPh sb="2" eb="4">
      <t>ユウビン</t>
    </rPh>
    <phoneticPr fontId="5"/>
  </si>
  <si>
    <t>有限会社フルフォードエンタープライズ</t>
    <rPh sb="0" eb="4">
      <t>ユウゲンガイシャ</t>
    </rPh>
    <phoneticPr fontId="5"/>
  </si>
  <si>
    <t>翻訳業務</t>
    <rPh sb="0" eb="2">
      <t>ホンヤク</t>
    </rPh>
    <rPh sb="2" eb="4">
      <t>ギョウム</t>
    </rPh>
    <phoneticPr fontId="5"/>
  </si>
  <si>
    <t>有限会社オーガストジャパン</t>
    <rPh sb="0" eb="4">
      <t>ユウゲンガイシャ</t>
    </rPh>
    <phoneticPr fontId="5"/>
  </si>
  <si>
    <t>テープ起こし</t>
    <rPh sb="3" eb="4">
      <t>オ</t>
    </rPh>
    <phoneticPr fontId="5"/>
  </si>
  <si>
    <t>有限会社良元機器</t>
    <rPh sb="0" eb="4">
      <t>ユウゲンガイシャ</t>
    </rPh>
    <rPh sb="4" eb="8">
      <t>リョウゲン</t>
    </rPh>
    <phoneticPr fontId="5"/>
  </si>
  <si>
    <t>消耗品</t>
    <rPh sb="0" eb="3">
      <t>ショウモウヒン</t>
    </rPh>
    <phoneticPr fontId="5"/>
  </si>
  <si>
    <t>有限会社文林堂</t>
    <rPh sb="0" eb="4">
      <t>ユウゲンガイシャ</t>
    </rPh>
    <rPh sb="4" eb="5">
      <t>ブン</t>
    </rPh>
    <rPh sb="5" eb="6">
      <t>ハヤシ</t>
    </rPh>
    <rPh sb="6" eb="7">
      <t>ドウ</t>
    </rPh>
    <phoneticPr fontId="5"/>
  </si>
  <si>
    <t>書籍</t>
    <rPh sb="0" eb="2">
      <t>ショセキ</t>
    </rPh>
    <phoneticPr fontId="5"/>
  </si>
  <si>
    <t>桐生商工会議所</t>
    <rPh sb="0" eb="2">
      <t>キリュウ</t>
    </rPh>
    <rPh sb="2" eb="7">
      <t>ショウコウカイギショ</t>
    </rPh>
    <phoneticPr fontId="5"/>
  </si>
  <si>
    <t>会場使用料</t>
    <rPh sb="0" eb="2">
      <t>カイジョウ</t>
    </rPh>
    <rPh sb="2" eb="5">
      <t>シヨウリョウ</t>
    </rPh>
    <phoneticPr fontId="5"/>
  </si>
  <si>
    <t>-</t>
    <phoneticPr fontId="5"/>
  </si>
  <si>
    <t>独立行政法人国立女性教育会館</t>
    <rPh sb="0" eb="2">
      <t>ドクリツ</t>
    </rPh>
    <rPh sb="2" eb="4">
      <t>ギョウセイ</t>
    </rPh>
    <rPh sb="4" eb="6">
      <t>ホウジン</t>
    </rPh>
    <rPh sb="6" eb="14">
      <t>コクリツジョセイキョウイクカイカン</t>
    </rPh>
    <phoneticPr fontId="5"/>
  </si>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</sst>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6</xdr:col>
      <xdr:colOff>130969</xdr:colOff>
      <xdr:row>161</xdr:row>
      <xdr:rowOff>23814</xdr:rowOff>
    </xdr:from>
    <xdr:to>
      <xdr:col>13</xdr:col>
      <xdr:colOff>130969</xdr:colOff>
      <xdr:row>163</xdr:row>
      <xdr:rowOff>273843</xdr:rowOff>
    </xdr:to>
    <xdr:sp macro="" textlink="">
      <xdr:nvSpPr>
        <xdr:cNvPr id="5" name="Rectangle 11">
          <a:extLst>
            <a:ext uri="{FF2B5EF4-FFF2-40B4-BE49-F238E27FC236}">
              <a16:creationId xmlns:a16="http://schemas.microsoft.com/office/drawing/2014/main" id="{B5DC06C9-1CD6-41D8-A983-5CEC25622988}"/>
            </a:ext>
          </a:extLst>
        </xdr:cNvPr>
        <xdr:cNvSpPr>
          <a:spLocks noChangeArrowheads="1"/>
        </xdr:cNvSpPr>
      </xdr:nvSpPr>
      <xdr:spPr bwMode="auto">
        <a:xfrm>
          <a:off x="1445419" y="34256664"/>
          <a:ext cx="1533525" cy="101202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ja-JP" altLang="en-US" sz="1200"/>
            <a:t>４９７百万円</a:t>
          </a:r>
        </a:p>
      </xdr:txBody>
    </xdr:sp>
    <xdr:clientData/>
  </xdr:twoCellAnchor>
  <xdr:twoCellAnchor>
    <xdr:from>
      <xdr:col>10</xdr:col>
      <xdr:colOff>-1</xdr:colOff>
      <xdr:row>163</xdr:row>
      <xdr:rowOff>273844</xdr:rowOff>
    </xdr:from>
    <xdr:to>
      <xdr:col>10</xdr:col>
      <xdr:colOff>-1</xdr:colOff>
      <xdr:row>166</xdr:row>
      <xdr:rowOff>11906</xdr:rowOff>
    </xdr:to>
    <xdr:sp macro="" textlink="">
      <xdr:nvSpPr>
        <xdr:cNvPr id="6" name="Line 33">
          <a:extLst>
            <a:ext uri="{FF2B5EF4-FFF2-40B4-BE49-F238E27FC236}">
              <a16:creationId xmlns:a16="http://schemas.microsoft.com/office/drawing/2014/main" id="{A2C25D80-343A-48B8-9552-51BAAB1D5ACF}"/>
            </a:ext>
          </a:extLst>
        </xdr:cNvPr>
        <xdr:cNvSpPr>
          <a:spLocks noChangeShapeType="1"/>
        </xdr:cNvSpPr>
      </xdr:nvSpPr>
      <xdr:spPr bwMode="auto">
        <a:xfrm flipH="1">
          <a:off x="2190749" y="35268694"/>
          <a:ext cx="0" cy="8810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166</xdr:row>
      <xdr:rowOff>1</xdr:rowOff>
    </xdr:from>
    <xdr:to>
      <xdr:col>22</xdr:col>
      <xdr:colOff>178594</xdr:colOff>
      <xdr:row>168</xdr:row>
      <xdr:rowOff>11908</xdr:rowOff>
    </xdr:to>
    <xdr:sp macro="" textlink="">
      <xdr:nvSpPr>
        <xdr:cNvPr id="7" name="Rectangle 11">
          <a:extLst>
            <a:ext uri="{FF2B5EF4-FFF2-40B4-BE49-F238E27FC236}">
              <a16:creationId xmlns:a16="http://schemas.microsoft.com/office/drawing/2014/main" id="{0200CCD4-73F8-41A5-AA84-889A8F8F497A}"/>
            </a:ext>
          </a:extLst>
        </xdr:cNvPr>
        <xdr:cNvSpPr>
          <a:spLocks noChangeArrowheads="1"/>
        </xdr:cNvSpPr>
      </xdr:nvSpPr>
      <xdr:spPr bwMode="auto">
        <a:xfrm>
          <a:off x="1457325" y="36137851"/>
          <a:ext cx="3540919" cy="77390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ja-JP" altLang="en-US" sz="1200" b="0" i="0" u="none" strike="noStrike" baseline="0">
              <a:solidFill>
                <a:srgbClr val="000000"/>
              </a:solidFill>
              <a:latin typeface="ＭＳ Ｐゴシック"/>
              <a:ea typeface="ＭＳ Ｐゴシック"/>
            </a:rPr>
            <a:t>６７７百万円</a:t>
          </a:r>
          <a:endParaRPr lang="ja-JP" altLang="en-US" sz="1200"/>
        </a:p>
      </xdr:txBody>
    </xdr:sp>
    <xdr:clientData/>
  </xdr:twoCellAnchor>
  <xdr:twoCellAnchor>
    <xdr:from>
      <xdr:col>12</xdr:col>
      <xdr:colOff>11906</xdr:colOff>
      <xdr:row>164</xdr:row>
      <xdr:rowOff>190500</xdr:rowOff>
    </xdr:from>
    <xdr:to>
      <xdr:col>16</xdr:col>
      <xdr:colOff>151165</xdr:colOff>
      <xdr:row>165</xdr:row>
      <xdr:rowOff>158737</xdr:rowOff>
    </xdr:to>
    <xdr:sp macro="" textlink="">
      <xdr:nvSpPr>
        <xdr:cNvPr id="8" name="AutoShape 25">
          <a:extLst>
            <a:ext uri="{FF2B5EF4-FFF2-40B4-BE49-F238E27FC236}">
              <a16:creationId xmlns:a16="http://schemas.microsoft.com/office/drawing/2014/main" id="{489072C4-DD99-497B-A88D-820C9958ED98}"/>
            </a:ext>
          </a:extLst>
        </xdr:cNvPr>
        <xdr:cNvSpPr>
          <a:spLocks noChangeArrowheads="1"/>
        </xdr:cNvSpPr>
      </xdr:nvSpPr>
      <xdr:spPr bwMode="auto">
        <a:xfrm>
          <a:off x="2640806" y="35566350"/>
          <a:ext cx="1015559" cy="349237"/>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17</xdr:col>
      <xdr:colOff>71437</xdr:colOff>
      <xdr:row>164</xdr:row>
      <xdr:rowOff>214313</xdr:rowOff>
    </xdr:from>
    <xdr:to>
      <xdr:col>45</xdr:col>
      <xdr:colOff>11906</xdr:colOff>
      <xdr:row>165</xdr:row>
      <xdr:rowOff>286686</xdr:rowOff>
    </xdr:to>
    <xdr:sp macro="" textlink="">
      <xdr:nvSpPr>
        <xdr:cNvPr id="9" name="テキスト ボックス 8">
          <a:extLst>
            <a:ext uri="{FF2B5EF4-FFF2-40B4-BE49-F238E27FC236}">
              <a16:creationId xmlns:a16="http://schemas.microsoft.com/office/drawing/2014/main" id="{59921919-4529-41E4-875F-084FF02CEE2F}"/>
            </a:ext>
          </a:extLst>
        </xdr:cNvPr>
        <xdr:cNvSpPr txBox="1"/>
      </xdr:nvSpPr>
      <xdr:spPr>
        <a:xfrm>
          <a:off x="3795712" y="35590163"/>
          <a:ext cx="6074569" cy="45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14</xdr:col>
      <xdr:colOff>12700</xdr:colOff>
      <xdr:row>168</xdr:row>
      <xdr:rowOff>25400</xdr:rowOff>
    </xdr:from>
    <xdr:to>
      <xdr:col>14</xdr:col>
      <xdr:colOff>25399</xdr:colOff>
      <xdr:row>171</xdr:row>
      <xdr:rowOff>12699</xdr:rowOff>
    </xdr:to>
    <xdr:sp macro="" textlink="">
      <xdr:nvSpPr>
        <xdr:cNvPr id="10" name="Line 33">
          <a:extLst>
            <a:ext uri="{FF2B5EF4-FFF2-40B4-BE49-F238E27FC236}">
              <a16:creationId xmlns:a16="http://schemas.microsoft.com/office/drawing/2014/main" id="{2C849897-1F50-4357-BDB6-B02917FD8001}"/>
            </a:ext>
          </a:extLst>
        </xdr:cNvPr>
        <xdr:cNvSpPr>
          <a:spLocks noChangeShapeType="1"/>
        </xdr:cNvSpPr>
      </xdr:nvSpPr>
      <xdr:spPr bwMode="auto">
        <a:xfrm>
          <a:off x="3079750" y="36925250"/>
          <a:ext cx="12699" cy="1130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177800</xdr:colOff>
      <xdr:row>166</xdr:row>
      <xdr:rowOff>0</xdr:rowOff>
    </xdr:from>
    <xdr:to>
      <xdr:col>57</xdr:col>
      <xdr:colOff>63502</xdr:colOff>
      <xdr:row>170</xdr:row>
      <xdr:rowOff>154781</xdr:rowOff>
    </xdr:to>
    <xdr:sp macro="" textlink="">
      <xdr:nvSpPr>
        <xdr:cNvPr id="14" name="テキスト ボックス 13">
          <a:extLst>
            <a:ext uri="{FF2B5EF4-FFF2-40B4-BE49-F238E27FC236}">
              <a16:creationId xmlns:a16="http://schemas.microsoft.com/office/drawing/2014/main" id="{7D297526-6173-4AA5-BCE5-5D5E4CF803C9}"/>
            </a:ext>
          </a:extLst>
        </xdr:cNvPr>
        <xdr:cNvSpPr txBox="1"/>
      </xdr:nvSpPr>
      <xdr:spPr>
        <a:xfrm>
          <a:off x="4927600" y="35318700"/>
          <a:ext cx="7277102" cy="1678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　①女性教育指導者等に対する研修等を実施するための施設を設置・管理・運営</a:t>
          </a:r>
          <a:endParaRPr kumimoji="1" lang="en-US" altLang="ja-JP" sz="1200"/>
        </a:p>
        <a:p>
          <a:r>
            <a:rPr kumimoji="1" lang="ja-JP" altLang="en-US" sz="1200"/>
            <a:t>　②女性教育指導者等に対する研修等を実施</a:t>
          </a:r>
          <a:endParaRPr kumimoji="1" lang="en-US" altLang="ja-JP" sz="1200"/>
        </a:p>
        <a:p>
          <a:r>
            <a:rPr kumimoji="1" lang="ja-JP" altLang="en-US" sz="1200"/>
            <a:t>　③女性教育に関する専門的な調査及び研究を実施</a:t>
          </a:r>
          <a:endParaRPr kumimoji="1" lang="en-US" altLang="ja-JP" sz="1200"/>
        </a:p>
        <a:p>
          <a:r>
            <a:rPr kumimoji="1" lang="ja-JP" altLang="en-US" sz="1200"/>
            <a:t>　④女性教育等に関する情報及び資料を収集、整理、提供</a:t>
          </a:r>
          <a:endParaRPr kumimoji="1" lang="en-US" altLang="ja-JP" sz="1200"/>
        </a:p>
        <a:p>
          <a:r>
            <a:rPr kumimoji="1" lang="ja-JP" altLang="en-US" sz="1200"/>
            <a:t>　⑤①～④に付帯する業務を実施</a:t>
          </a:r>
        </a:p>
      </xdr:txBody>
    </xdr:sp>
    <xdr:clientData/>
  </xdr:twoCellAnchor>
  <xdr:twoCellAnchor>
    <xdr:from>
      <xdr:col>10</xdr:col>
      <xdr:colOff>76200</xdr:colOff>
      <xdr:row>171</xdr:row>
      <xdr:rowOff>12700</xdr:rowOff>
    </xdr:from>
    <xdr:to>
      <xdr:col>17</xdr:col>
      <xdr:colOff>177800</xdr:colOff>
      <xdr:row>174</xdr:row>
      <xdr:rowOff>12700</xdr:rowOff>
    </xdr:to>
    <xdr:sp macro="" textlink="">
      <xdr:nvSpPr>
        <xdr:cNvPr id="15" name="Rectangle 14">
          <a:extLst>
            <a:ext uri="{FF2B5EF4-FFF2-40B4-BE49-F238E27FC236}">
              <a16:creationId xmlns:a16="http://schemas.microsoft.com/office/drawing/2014/main" id="{3AA48D9C-A2E3-4502-BDF2-72A9D09FF81D}"/>
            </a:ext>
          </a:extLst>
        </xdr:cNvPr>
        <xdr:cNvSpPr>
          <a:spLocks noChangeArrowheads="1"/>
        </xdr:cNvSpPr>
      </xdr:nvSpPr>
      <xdr:spPr bwMode="auto">
        <a:xfrm>
          <a:off x="2235200" y="37236400"/>
          <a:ext cx="1612900" cy="114300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1000" b="0" i="0" baseline="0">
              <a:effectLst/>
              <a:latin typeface="+mn-lt"/>
              <a:ea typeface="+mn-ea"/>
              <a:cs typeface="+mn-cs"/>
            </a:rPr>
            <a:t>（</a:t>
          </a:r>
          <a:r>
            <a:rPr lang="en-US" altLang="ja-JP" sz="1000" b="0" i="0" baseline="0">
              <a:effectLst/>
              <a:latin typeface="+mn-lt"/>
              <a:ea typeface="+mn-ea"/>
              <a:cs typeface="+mn-cs"/>
            </a:rPr>
            <a:t>C</a:t>
          </a:r>
          <a:r>
            <a:rPr lang="ja-JP" altLang="en-US" sz="1000" b="0" i="0" baseline="0">
              <a:effectLst/>
              <a:latin typeface="+mn-lt"/>
              <a:ea typeface="+mn-ea"/>
              <a:cs typeface="+mn-cs"/>
            </a:rPr>
            <a:t>）調査研究関係事業</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民間事業等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全２５件</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５８百万円</a:t>
          </a:r>
          <a:endParaRPr lang="en-US" altLang="ja-JP" sz="1000" b="0" i="0" baseline="0">
            <a:effectLst/>
            <a:latin typeface="+mn-lt"/>
            <a:ea typeface="+mn-ea"/>
            <a:cs typeface="+mn-cs"/>
          </a:endParaRPr>
        </a:p>
      </xdr:txBody>
    </xdr:sp>
    <xdr:clientData/>
  </xdr:twoCellAnchor>
  <xdr:twoCellAnchor>
    <xdr:from>
      <xdr:col>10</xdr:col>
      <xdr:colOff>0</xdr:colOff>
      <xdr:row>169</xdr:row>
      <xdr:rowOff>152400</xdr:rowOff>
    </xdr:from>
    <xdr:to>
      <xdr:col>15</xdr:col>
      <xdr:colOff>63500</xdr:colOff>
      <xdr:row>170</xdr:row>
      <xdr:rowOff>371475</xdr:rowOff>
    </xdr:to>
    <xdr:sp macro="" textlink="">
      <xdr:nvSpPr>
        <xdr:cNvPr id="16" name="テキスト ボックス 15">
          <a:extLst>
            <a:ext uri="{FF2B5EF4-FFF2-40B4-BE49-F238E27FC236}">
              <a16:creationId xmlns:a16="http://schemas.microsoft.com/office/drawing/2014/main" id="{F66A7B7A-D54F-4B84-8BC0-85298A9708DA}"/>
            </a:ext>
          </a:extLst>
        </xdr:cNvPr>
        <xdr:cNvSpPr txBox="1"/>
      </xdr:nvSpPr>
      <xdr:spPr>
        <a:xfrm>
          <a:off x="2159000" y="36614100"/>
          <a:ext cx="114300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j-ea"/>
              <a:ea typeface="+mj-ea"/>
            </a:rPr>
            <a:t>【</a:t>
          </a:r>
          <a:r>
            <a:rPr kumimoji="1" lang="ja-JP" altLang="en-US" sz="900">
              <a:latin typeface="+mj-ea"/>
              <a:ea typeface="+mj-ea"/>
            </a:rPr>
            <a:t>随意契約</a:t>
          </a:r>
          <a:endParaRPr kumimoji="1" lang="en-US" altLang="ja-JP" sz="900">
            <a:latin typeface="+mj-ea"/>
            <a:ea typeface="+mj-ea"/>
          </a:endParaRPr>
        </a:p>
        <a:p>
          <a:r>
            <a:rPr kumimoji="1" lang="ja-JP" altLang="en-US" sz="900">
              <a:latin typeface="+mj-ea"/>
              <a:ea typeface="+mj-ea"/>
            </a:rPr>
            <a:t>（少額）等</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10</xdr:col>
      <xdr:colOff>25400</xdr:colOff>
      <xdr:row>174</xdr:row>
      <xdr:rowOff>215900</xdr:rowOff>
    </xdr:from>
    <xdr:to>
      <xdr:col>18</xdr:col>
      <xdr:colOff>38100</xdr:colOff>
      <xdr:row>178</xdr:row>
      <xdr:rowOff>120648</xdr:rowOff>
    </xdr:to>
    <xdr:sp macro="" textlink="">
      <xdr:nvSpPr>
        <xdr:cNvPr id="17" name="AutoShape 26">
          <a:extLst>
            <a:ext uri="{FF2B5EF4-FFF2-40B4-BE49-F238E27FC236}">
              <a16:creationId xmlns:a16="http://schemas.microsoft.com/office/drawing/2014/main" id="{02E70B17-0406-4167-A728-41FD5B73799D}"/>
            </a:ext>
          </a:extLst>
        </xdr:cNvPr>
        <xdr:cNvSpPr>
          <a:spLocks noChangeArrowheads="1"/>
        </xdr:cNvSpPr>
      </xdr:nvSpPr>
      <xdr:spPr bwMode="auto">
        <a:xfrm>
          <a:off x="2184400" y="38582600"/>
          <a:ext cx="1739900" cy="1428748"/>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男女共同参画社会の実現に向けた基盤整備のための調査研究の実施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77" zoomScale="75" zoomScaleNormal="75" zoomScaleSheetLayoutView="75" zoomScalePageLayoutView="85" workbookViewId="0">
      <selection activeCell="AI252" sqref="AI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0" t="s">
        <v>0</v>
      </c>
      <c r="AK2" s="620"/>
      <c r="AL2" s="620"/>
      <c r="AM2" s="620"/>
      <c r="AN2" s="620"/>
      <c r="AO2" s="621"/>
      <c r="AP2" s="621"/>
      <c r="AQ2" s="621"/>
      <c r="AR2" s="65" t="str">
        <f>IF(OR(AO2="　", AO2=""), "", "-")</f>
        <v/>
      </c>
      <c r="AS2" s="619">
        <v>54</v>
      </c>
      <c r="AT2" s="619"/>
      <c r="AU2" s="619"/>
      <c r="AV2" s="9" t="str">
        <f>IF(AW2="", "", "-")</f>
        <v>-</v>
      </c>
      <c r="AW2" s="618">
        <v>2</v>
      </c>
      <c r="AX2" s="618"/>
      <c r="BH2" s="5"/>
    </row>
    <row r="3" spans="1:60" ht="24" customHeight="1" thickBot="1" x14ac:dyDescent="0.2">
      <c r="A3" s="659" t="s">
        <v>571</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7" t="s">
        <v>44</v>
      </c>
      <c r="AJ3" s="661" t="s">
        <v>586</v>
      </c>
      <c r="AK3" s="661"/>
      <c r="AL3" s="661"/>
      <c r="AM3" s="661"/>
      <c r="AN3" s="661"/>
      <c r="AO3" s="661"/>
      <c r="AP3" s="661"/>
      <c r="AQ3" s="661"/>
      <c r="AR3" s="661"/>
      <c r="AS3" s="661"/>
      <c r="AT3" s="661"/>
      <c r="AU3" s="661"/>
      <c r="AV3" s="661"/>
      <c r="AW3" s="661"/>
      <c r="AX3" s="8" t="s">
        <v>45</v>
      </c>
    </row>
    <row r="4" spans="1:60" ht="36" customHeight="1" x14ac:dyDescent="0.15">
      <c r="A4" s="636" t="s">
        <v>71</v>
      </c>
      <c r="B4" s="637"/>
      <c r="C4" s="637"/>
      <c r="D4" s="637"/>
      <c r="E4" s="637"/>
      <c r="F4" s="637"/>
      <c r="G4" s="638" t="s">
        <v>587</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621</v>
      </c>
      <c r="AF4" s="644"/>
      <c r="AG4" s="644"/>
      <c r="AH4" s="644"/>
      <c r="AI4" s="644"/>
      <c r="AJ4" s="644"/>
      <c r="AK4" s="644"/>
      <c r="AL4" s="644"/>
      <c r="AM4" s="644"/>
      <c r="AN4" s="644"/>
      <c r="AO4" s="644"/>
      <c r="AP4" s="645"/>
      <c r="AQ4" s="646" t="s">
        <v>2</v>
      </c>
      <c r="AR4" s="641"/>
      <c r="AS4" s="641"/>
      <c r="AT4" s="641"/>
      <c r="AU4" s="641"/>
      <c r="AV4" s="641"/>
      <c r="AW4" s="641"/>
      <c r="AX4" s="647"/>
    </row>
    <row r="5" spans="1:60" ht="50.25" customHeight="1" x14ac:dyDescent="0.15">
      <c r="A5" s="648" t="s">
        <v>47</v>
      </c>
      <c r="B5" s="649"/>
      <c r="C5" s="649"/>
      <c r="D5" s="649"/>
      <c r="E5" s="649"/>
      <c r="F5" s="650"/>
      <c r="G5" s="651" t="s">
        <v>588</v>
      </c>
      <c r="H5" s="652"/>
      <c r="I5" s="652"/>
      <c r="J5" s="652"/>
      <c r="K5" s="652"/>
      <c r="L5" s="652"/>
      <c r="M5" s="653" t="s">
        <v>46</v>
      </c>
      <c r="N5" s="654"/>
      <c r="O5" s="654"/>
      <c r="P5" s="654"/>
      <c r="Q5" s="654"/>
      <c r="R5" s="655"/>
      <c r="S5" s="656" t="s">
        <v>589</v>
      </c>
      <c r="T5" s="652"/>
      <c r="U5" s="652"/>
      <c r="V5" s="652"/>
      <c r="W5" s="652"/>
      <c r="X5" s="657"/>
      <c r="Y5" s="658" t="s">
        <v>3</v>
      </c>
      <c r="Z5" s="488"/>
      <c r="AA5" s="488"/>
      <c r="AB5" s="488"/>
      <c r="AC5" s="488"/>
      <c r="AD5" s="489"/>
      <c r="AE5" s="622" t="s">
        <v>622</v>
      </c>
      <c r="AF5" s="622"/>
      <c r="AG5" s="622"/>
      <c r="AH5" s="622"/>
      <c r="AI5" s="622"/>
      <c r="AJ5" s="622"/>
      <c r="AK5" s="622"/>
      <c r="AL5" s="622"/>
      <c r="AM5" s="622"/>
      <c r="AN5" s="622"/>
      <c r="AO5" s="622"/>
      <c r="AP5" s="623"/>
      <c r="AQ5" s="624" t="s">
        <v>623</v>
      </c>
      <c r="AR5" s="625"/>
      <c r="AS5" s="625"/>
      <c r="AT5" s="625"/>
      <c r="AU5" s="625"/>
      <c r="AV5" s="625"/>
      <c r="AW5" s="625"/>
      <c r="AX5" s="626"/>
    </row>
    <row r="6" spans="1:60" ht="36" customHeight="1" x14ac:dyDescent="0.15">
      <c r="A6" s="627" t="s">
        <v>4</v>
      </c>
      <c r="B6" s="628"/>
      <c r="C6" s="628"/>
      <c r="D6" s="628"/>
      <c r="E6" s="628"/>
      <c r="F6" s="628"/>
      <c r="G6" s="629" t="str">
        <f>入力規則等!F39</f>
        <v>一般会計</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75</v>
      </c>
      <c r="B7" s="628"/>
      <c r="C7" s="628"/>
      <c r="D7" s="628"/>
      <c r="E7" s="628"/>
      <c r="F7" s="628"/>
      <c r="G7" s="633" t="s">
        <v>590</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36" customHeight="1" x14ac:dyDescent="0.15">
      <c r="A8" s="586" t="s">
        <v>72</v>
      </c>
      <c r="B8" s="587"/>
      <c r="C8" s="587"/>
      <c r="D8" s="587"/>
      <c r="E8" s="587"/>
      <c r="F8" s="588"/>
      <c r="G8" s="589" t="s">
        <v>591</v>
      </c>
      <c r="H8" s="590"/>
      <c r="I8" s="590"/>
      <c r="J8" s="590"/>
      <c r="K8" s="590"/>
      <c r="L8" s="590"/>
      <c r="M8" s="590"/>
      <c r="N8" s="590"/>
      <c r="O8" s="590"/>
      <c r="P8" s="590"/>
      <c r="Q8" s="590"/>
      <c r="R8" s="590"/>
      <c r="S8" s="590"/>
      <c r="T8" s="590"/>
      <c r="U8" s="590"/>
      <c r="V8" s="590"/>
      <c r="W8" s="590"/>
      <c r="X8" s="591"/>
      <c r="Y8" s="592" t="s">
        <v>423</v>
      </c>
      <c r="Z8" s="593"/>
      <c r="AA8" s="593"/>
      <c r="AB8" s="593"/>
      <c r="AC8" s="593"/>
      <c r="AD8" s="594"/>
      <c r="AE8" s="595" t="s">
        <v>592</v>
      </c>
      <c r="AF8" s="596"/>
      <c r="AG8" s="596"/>
      <c r="AH8" s="596"/>
      <c r="AI8" s="596"/>
      <c r="AJ8" s="596"/>
      <c r="AK8" s="596"/>
      <c r="AL8" s="596"/>
      <c r="AM8" s="596"/>
      <c r="AN8" s="596"/>
      <c r="AO8" s="596"/>
      <c r="AP8" s="596"/>
      <c r="AQ8" s="596"/>
      <c r="AR8" s="596"/>
      <c r="AS8" s="596"/>
      <c r="AT8" s="596"/>
      <c r="AU8" s="596"/>
      <c r="AV8" s="596"/>
      <c r="AW8" s="596"/>
      <c r="AX8" s="597"/>
    </row>
    <row r="9" spans="1:60" ht="36" customHeight="1" x14ac:dyDescent="0.15">
      <c r="A9" s="586" t="s">
        <v>73</v>
      </c>
      <c r="B9" s="587"/>
      <c r="C9" s="587"/>
      <c r="D9" s="587"/>
      <c r="E9" s="587"/>
      <c r="F9" s="588"/>
      <c r="G9" s="598" t="str">
        <f>入力規則等!A26</f>
        <v>男女共同参画</v>
      </c>
      <c r="H9" s="599"/>
      <c r="I9" s="599"/>
      <c r="J9" s="599"/>
      <c r="K9" s="599"/>
      <c r="L9" s="599"/>
      <c r="M9" s="599"/>
      <c r="N9" s="599"/>
      <c r="O9" s="599"/>
      <c r="P9" s="599"/>
      <c r="Q9" s="599"/>
      <c r="R9" s="599"/>
      <c r="S9" s="599"/>
      <c r="T9" s="599"/>
      <c r="U9" s="599"/>
      <c r="V9" s="599"/>
      <c r="W9" s="599"/>
      <c r="X9" s="600"/>
      <c r="Y9" s="601" t="s">
        <v>74</v>
      </c>
      <c r="Z9" s="602"/>
      <c r="AA9" s="602"/>
      <c r="AB9" s="602"/>
      <c r="AC9" s="602"/>
      <c r="AD9" s="603"/>
      <c r="AE9" s="604" t="str">
        <f>入力規則等!K13</f>
        <v>その他の事項経費</v>
      </c>
      <c r="AF9" s="599"/>
      <c r="AG9" s="599"/>
      <c r="AH9" s="599"/>
      <c r="AI9" s="599"/>
      <c r="AJ9" s="599"/>
      <c r="AK9" s="599"/>
      <c r="AL9" s="599"/>
      <c r="AM9" s="599"/>
      <c r="AN9" s="599"/>
      <c r="AO9" s="599"/>
      <c r="AP9" s="599"/>
      <c r="AQ9" s="599"/>
      <c r="AR9" s="599"/>
      <c r="AS9" s="599"/>
      <c r="AT9" s="599"/>
      <c r="AU9" s="599"/>
      <c r="AV9" s="599"/>
      <c r="AW9" s="599"/>
      <c r="AX9" s="605"/>
    </row>
    <row r="10" spans="1:60" ht="59.25" customHeight="1" x14ac:dyDescent="0.15">
      <c r="A10" s="572" t="s">
        <v>444</v>
      </c>
      <c r="B10" s="573"/>
      <c r="C10" s="573"/>
      <c r="D10" s="573"/>
      <c r="E10" s="573"/>
      <c r="F10" s="573"/>
      <c r="G10" s="574" t="s">
        <v>593</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50.25" customHeight="1" x14ac:dyDescent="0.15">
      <c r="A11" s="577" t="s">
        <v>445</v>
      </c>
      <c r="B11" s="578"/>
      <c r="C11" s="578"/>
      <c r="D11" s="578"/>
      <c r="E11" s="578"/>
      <c r="F11" s="578"/>
      <c r="G11" s="579" t="s">
        <v>594</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662" t="s">
        <v>111</v>
      </c>
      <c r="B13" s="663"/>
      <c r="C13" s="663"/>
      <c r="D13" s="663"/>
      <c r="E13" s="663"/>
      <c r="F13" s="664"/>
      <c r="G13" s="666"/>
      <c r="H13" s="667"/>
      <c r="I13" s="667"/>
      <c r="J13" s="667"/>
      <c r="K13" s="667"/>
      <c r="L13" s="667"/>
      <c r="M13" s="667"/>
      <c r="N13" s="667"/>
      <c r="O13" s="667"/>
      <c r="P13" s="170" t="s">
        <v>567</v>
      </c>
      <c r="Q13" s="610"/>
      <c r="R13" s="610"/>
      <c r="S13" s="610"/>
      <c r="T13" s="610"/>
      <c r="U13" s="610"/>
      <c r="V13" s="668"/>
      <c r="W13" s="170" t="s">
        <v>565</v>
      </c>
      <c r="X13" s="610"/>
      <c r="Y13" s="610"/>
      <c r="Z13" s="610"/>
      <c r="AA13" s="610"/>
      <c r="AB13" s="610"/>
      <c r="AC13" s="668"/>
      <c r="AD13" s="170" t="s">
        <v>561</v>
      </c>
      <c r="AE13" s="610"/>
      <c r="AF13" s="610"/>
      <c r="AG13" s="610"/>
      <c r="AH13" s="610"/>
      <c r="AI13" s="610"/>
      <c r="AJ13" s="668"/>
      <c r="AK13" s="170" t="s">
        <v>557</v>
      </c>
      <c r="AL13" s="610"/>
      <c r="AM13" s="610"/>
      <c r="AN13" s="610"/>
      <c r="AO13" s="610"/>
      <c r="AP13" s="610"/>
      <c r="AQ13" s="668"/>
      <c r="AR13" s="170" t="s">
        <v>555</v>
      </c>
      <c r="AS13" s="610"/>
      <c r="AT13" s="610"/>
      <c r="AU13" s="610"/>
      <c r="AV13" s="610"/>
      <c r="AW13" s="610"/>
      <c r="AX13" s="611"/>
    </row>
    <row r="14" spans="1:60" ht="24" customHeight="1" x14ac:dyDescent="0.15">
      <c r="A14" s="340"/>
      <c r="B14" s="341"/>
      <c r="C14" s="341"/>
      <c r="D14" s="341"/>
      <c r="E14" s="341"/>
      <c r="F14" s="342"/>
      <c r="G14" s="525" t="s">
        <v>108</v>
      </c>
      <c r="H14" s="527" t="s">
        <v>99</v>
      </c>
      <c r="I14" s="527"/>
      <c r="J14" s="527"/>
      <c r="K14" s="527"/>
      <c r="L14" s="527"/>
      <c r="M14" s="527"/>
      <c r="N14" s="527"/>
      <c r="O14" s="527"/>
      <c r="P14" s="526" t="s">
        <v>595</v>
      </c>
      <c r="Q14" s="521"/>
      <c r="R14" s="521"/>
      <c r="S14" s="521"/>
      <c r="T14" s="521"/>
      <c r="U14" s="521"/>
      <c r="V14" s="521"/>
      <c r="W14" s="521" t="s">
        <v>595</v>
      </c>
      <c r="X14" s="521"/>
      <c r="Y14" s="521"/>
      <c r="Z14" s="521"/>
      <c r="AA14" s="521"/>
      <c r="AB14" s="521"/>
      <c r="AC14" s="521"/>
      <c r="AD14" s="521" t="s">
        <v>595</v>
      </c>
      <c r="AE14" s="521"/>
      <c r="AF14" s="521"/>
      <c r="AG14" s="521"/>
      <c r="AH14" s="521"/>
      <c r="AI14" s="521"/>
      <c r="AJ14" s="521"/>
      <c r="AK14" s="526" t="s">
        <v>655</v>
      </c>
      <c r="AL14" s="521"/>
      <c r="AM14" s="521"/>
      <c r="AN14" s="521"/>
      <c r="AO14" s="521"/>
      <c r="AP14" s="521"/>
      <c r="AQ14" s="521"/>
      <c r="AR14" s="521"/>
      <c r="AS14" s="521"/>
      <c r="AT14" s="521"/>
      <c r="AU14" s="521"/>
      <c r="AV14" s="521"/>
      <c r="AW14" s="521"/>
      <c r="AX14" s="522"/>
    </row>
    <row r="15" spans="1:60" ht="24" customHeight="1" x14ac:dyDescent="0.15">
      <c r="A15" s="340"/>
      <c r="B15" s="341"/>
      <c r="C15" s="341"/>
      <c r="D15" s="341"/>
      <c r="E15" s="341"/>
      <c r="F15" s="342"/>
      <c r="G15" s="525"/>
      <c r="H15" s="527" t="s">
        <v>100</v>
      </c>
      <c r="I15" s="527" t="s">
        <v>104</v>
      </c>
      <c r="J15" s="527"/>
      <c r="K15" s="527"/>
      <c r="L15" s="527"/>
      <c r="M15" s="527"/>
      <c r="N15" s="527"/>
      <c r="O15" s="527"/>
      <c r="P15" s="536">
        <v>61</v>
      </c>
      <c r="Q15" s="537"/>
      <c r="R15" s="537"/>
      <c r="S15" s="537"/>
      <c r="T15" s="537"/>
      <c r="U15" s="537"/>
      <c r="V15" s="538"/>
      <c r="W15" s="669">
        <v>52</v>
      </c>
      <c r="X15" s="670"/>
      <c r="Y15" s="670"/>
      <c r="Z15" s="670"/>
      <c r="AA15" s="670"/>
      <c r="AB15" s="670"/>
      <c r="AC15" s="671"/>
      <c r="AD15" s="669">
        <v>57</v>
      </c>
      <c r="AE15" s="670"/>
      <c r="AF15" s="670"/>
      <c r="AG15" s="670"/>
      <c r="AH15" s="670"/>
      <c r="AI15" s="670"/>
      <c r="AJ15" s="671"/>
      <c r="AK15" s="569"/>
      <c r="AL15" s="570"/>
      <c r="AM15" s="570"/>
      <c r="AN15" s="570"/>
      <c r="AO15" s="570"/>
      <c r="AP15" s="570"/>
      <c r="AQ15" s="571"/>
      <c r="AR15" s="569"/>
      <c r="AS15" s="570"/>
      <c r="AT15" s="570"/>
      <c r="AU15" s="570"/>
      <c r="AV15" s="570"/>
      <c r="AW15" s="570"/>
      <c r="AX15" s="609"/>
    </row>
    <row r="16" spans="1:60" ht="24" customHeight="1" x14ac:dyDescent="0.15">
      <c r="A16" s="340"/>
      <c r="B16" s="341"/>
      <c r="C16" s="341"/>
      <c r="D16" s="341"/>
      <c r="E16" s="341"/>
      <c r="F16" s="342"/>
      <c r="G16" s="525"/>
      <c r="H16" s="527"/>
      <c r="I16" s="527" t="s">
        <v>105</v>
      </c>
      <c r="J16" s="527"/>
      <c r="K16" s="527"/>
      <c r="L16" s="527"/>
      <c r="M16" s="527"/>
      <c r="N16" s="527"/>
      <c r="O16" s="527"/>
      <c r="P16" s="606" t="s">
        <v>595</v>
      </c>
      <c r="Q16" s="607"/>
      <c r="R16" s="607"/>
      <c r="S16" s="607"/>
      <c r="T16" s="607"/>
      <c r="U16" s="607"/>
      <c r="V16" s="608"/>
      <c r="W16" s="606" t="s">
        <v>595</v>
      </c>
      <c r="X16" s="607"/>
      <c r="Y16" s="607"/>
      <c r="Z16" s="607"/>
      <c r="AA16" s="607"/>
      <c r="AB16" s="607"/>
      <c r="AC16" s="608"/>
      <c r="AD16" s="606" t="s">
        <v>595</v>
      </c>
      <c r="AE16" s="607"/>
      <c r="AF16" s="607"/>
      <c r="AG16" s="607"/>
      <c r="AH16" s="607"/>
      <c r="AI16" s="607"/>
      <c r="AJ16" s="608"/>
      <c r="AK16" s="564"/>
      <c r="AL16" s="565"/>
      <c r="AM16" s="565"/>
      <c r="AN16" s="565"/>
      <c r="AO16" s="565"/>
      <c r="AP16" s="565"/>
      <c r="AQ16" s="566"/>
      <c r="AR16" s="564"/>
      <c r="AS16" s="565"/>
      <c r="AT16" s="565"/>
      <c r="AU16" s="565"/>
      <c r="AV16" s="565"/>
      <c r="AW16" s="565"/>
      <c r="AX16" s="567"/>
    </row>
    <row r="17" spans="1:50" ht="24" customHeight="1" x14ac:dyDescent="0.15">
      <c r="A17" s="340"/>
      <c r="B17" s="341"/>
      <c r="C17" s="341"/>
      <c r="D17" s="341"/>
      <c r="E17" s="341"/>
      <c r="F17" s="342"/>
      <c r="G17" s="525"/>
      <c r="H17" s="527"/>
      <c r="I17" s="527" t="s">
        <v>106</v>
      </c>
      <c r="J17" s="527"/>
      <c r="K17" s="527"/>
      <c r="L17" s="527"/>
      <c r="M17" s="527"/>
      <c r="N17" s="527"/>
      <c r="O17" s="527"/>
      <c r="P17" s="606" t="s">
        <v>595</v>
      </c>
      <c r="Q17" s="607"/>
      <c r="R17" s="607"/>
      <c r="S17" s="607"/>
      <c r="T17" s="607"/>
      <c r="U17" s="607"/>
      <c r="V17" s="608"/>
      <c r="W17" s="606" t="s">
        <v>595</v>
      </c>
      <c r="X17" s="607"/>
      <c r="Y17" s="607"/>
      <c r="Z17" s="607"/>
      <c r="AA17" s="607"/>
      <c r="AB17" s="607"/>
      <c r="AC17" s="608"/>
      <c r="AD17" s="606" t="s">
        <v>595</v>
      </c>
      <c r="AE17" s="607"/>
      <c r="AF17" s="607"/>
      <c r="AG17" s="607"/>
      <c r="AH17" s="607"/>
      <c r="AI17" s="607"/>
      <c r="AJ17" s="608"/>
      <c r="AK17" s="564"/>
      <c r="AL17" s="565"/>
      <c r="AM17" s="565"/>
      <c r="AN17" s="565"/>
      <c r="AO17" s="565"/>
      <c r="AP17" s="565"/>
      <c r="AQ17" s="566"/>
      <c r="AR17" s="564"/>
      <c r="AS17" s="565"/>
      <c r="AT17" s="565"/>
      <c r="AU17" s="565"/>
      <c r="AV17" s="565"/>
      <c r="AW17" s="565"/>
      <c r="AX17" s="567"/>
    </row>
    <row r="18" spans="1:50" ht="24" customHeight="1" x14ac:dyDescent="0.15">
      <c r="A18" s="340"/>
      <c r="B18" s="341"/>
      <c r="C18" s="341"/>
      <c r="D18" s="341"/>
      <c r="E18" s="341"/>
      <c r="F18" s="342"/>
      <c r="G18" s="525"/>
      <c r="H18" s="527"/>
      <c r="I18" s="527" t="s">
        <v>101</v>
      </c>
      <c r="J18" s="527"/>
      <c r="K18" s="527"/>
      <c r="L18" s="527"/>
      <c r="M18" s="527"/>
      <c r="N18" s="527"/>
      <c r="O18" s="527"/>
      <c r="P18" s="561">
        <f>SUM(P15:V17)</f>
        <v>61</v>
      </c>
      <c r="Q18" s="562"/>
      <c r="R18" s="562"/>
      <c r="S18" s="562"/>
      <c r="T18" s="562"/>
      <c r="U18" s="562"/>
      <c r="V18" s="563"/>
      <c r="W18" s="561">
        <f t="shared" ref="W18" si="0">SUM(W15:AC17)</f>
        <v>52</v>
      </c>
      <c r="X18" s="562"/>
      <c r="Y18" s="562"/>
      <c r="Z18" s="562"/>
      <c r="AA18" s="562"/>
      <c r="AB18" s="562"/>
      <c r="AC18" s="563"/>
      <c r="AD18" s="561">
        <f t="shared" ref="AD18" si="1">SUM(AD15:AJ17)</f>
        <v>57</v>
      </c>
      <c r="AE18" s="562"/>
      <c r="AF18" s="562"/>
      <c r="AG18" s="562"/>
      <c r="AH18" s="562"/>
      <c r="AI18" s="562"/>
      <c r="AJ18" s="563"/>
      <c r="AK18" s="564"/>
      <c r="AL18" s="565"/>
      <c r="AM18" s="565"/>
      <c r="AN18" s="565"/>
      <c r="AO18" s="565"/>
      <c r="AP18" s="565"/>
      <c r="AQ18" s="566"/>
      <c r="AR18" s="564"/>
      <c r="AS18" s="565"/>
      <c r="AT18" s="565"/>
      <c r="AU18" s="565"/>
      <c r="AV18" s="565"/>
      <c r="AW18" s="565"/>
      <c r="AX18" s="567"/>
    </row>
    <row r="19" spans="1:50" ht="36" customHeight="1" x14ac:dyDescent="0.15">
      <c r="A19" s="340"/>
      <c r="B19" s="341"/>
      <c r="C19" s="341"/>
      <c r="D19" s="341"/>
      <c r="E19" s="341"/>
      <c r="F19" s="342"/>
      <c r="G19" s="525"/>
      <c r="H19" s="527" t="s">
        <v>109</v>
      </c>
      <c r="I19" s="527"/>
      <c r="J19" s="527"/>
      <c r="K19" s="527"/>
      <c r="L19" s="527"/>
      <c r="M19" s="527"/>
      <c r="N19" s="527"/>
      <c r="O19" s="527"/>
      <c r="P19" s="558">
        <f>P15/P18</f>
        <v>1</v>
      </c>
      <c r="Q19" s="558"/>
      <c r="R19" s="558"/>
      <c r="S19" s="558"/>
      <c r="T19" s="558"/>
      <c r="U19" s="558"/>
      <c r="V19" s="558"/>
      <c r="W19" s="558">
        <f>W15/W18</f>
        <v>1</v>
      </c>
      <c r="X19" s="558"/>
      <c r="Y19" s="558"/>
      <c r="Z19" s="558"/>
      <c r="AA19" s="558"/>
      <c r="AB19" s="558"/>
      <c r="AC19" s="558"/>
      <c r="AD19" s="558">
        <f>AD15/AD18</f>
        <v>1</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340"/>
      <c r="B20" s="341"/>
      <c r="C20" s="341"/>
      <c r="D20" s="341"/>
      <c r="E20" s="341"/>
      <c r="F20" s="342"/>
      <c r="G20" s="525"/>
      <c r="H20" s="527" t="s">
        <v>110</v>
      </c>
      <c r="I20" s="527"/>
      <c r="J20" s="527"/>
      <c r="K20" s="527"/>
      <c r="L20" s="527"/>
      <c r="M20" s="527"/>
      <c r="N20" s="527"/>
      <c r="O20" s="527"/>
      <c r="P20" s="553" t="s">
        <v>596</v>
      </c>
      <c r="Q20" s="554"/>
      <c r="R20" s="554"/>
      <c r="S20" s="554"/>
      <c r="T20" s="554"/>
      <c r="U20" s="554"/>
      <c r="V20" s="554"/>
      <c r="W20" s="554" t="s">
        <v>596</v>
      </c>
      <c r="X20" s="554"/>
      <c r="Y20" s="554"/>
      <c r="Z20" s="554"/>
      <c r="AA20" s="554"/>
      <c r="AB20" s="554"/>
      <c r="AC20" s="554"/>
      <c r="AD20" s="554" t="s">
        <v>596</v>
      </c>
      <c r="AE20" s="554"/>
      <c r="AF20" s="554"/>
      <c r="AG20" s="554"/>
      <c r="AH20" s="554"/>
      <c r="AI20" s="554"/>
      <c r="AJ20" s="554"/>
      <c r="AK20" s="521"/>
      <c r="AL20" s="521"/>
      <c r="AM20" s="521"/>
      <c r="AN20" s="521"/>
      <c r="AO20" s="521"/>
      <c r="AP20" s="521"/>
      <c r="AQ20" s="521"/>
      <c r="AR20" s="555"/>
      <c r="AS20" s="555"/>
      <c r="AT20" s="555"/>
      <c r="AU20" s="556"/>
      <c r="AV20" s="556"/>
      <c r="AW20" s="556"/>
      <c r="AX20" s="557"/>
    </row>
    <row r="21" spans="1:50" ht="24" customHeight="1" x14ac:dyDescent="0.15">
      <c r="A21" s="340"/>
      <c r="B21" s="341"/>
      <c r="C21" s="341"/>
      <c r="D21" s="341"/>
      <c r="E21" s="341"/>
      <c r="F21" s="342"/>
      <c r="G21" s="525" t="s">
        <v>107</v>
      </c>
      <c r="H21" s="252" t="s">
        <v>102</v>
      </c>
      <c r="I21" s="252"/>
      <c r="J21" s="252"/>
      <c r="K21" s="252"/>
      <c r="L21" s="252"/>
      <c r="M21" s="252"/>
      <c r="N21" s="252"/>
      <c r="O21" s="252"/>
      <c r="P21" s="526" t="s">
        <v>595</v>
      </c>
      <c r="Q21" s="521"/>
      <c r="R21" s="521"/>
      <c r="S21" s="521"/>
      <c r="T21" s="521"/>
      <c r="U21" s="521"/>
      <c r="V21" s="521"/>
      <c r="W21" s="521" t="s">
        <v>595</v>
      </c>
      <c r="X21" s="521"/>
      <c r="Y21" s="521"/>
      <c r="Z21" s="521"/>
      <c r="AA21" s="521"/>
      <c r="AB21" s="521"/>
      <c r="AC21" s="521"/>
      <c r="AD21" s="521" t="s">
        <v>595</v>
      </c>
      <c r="AE21" s="521"/>
      <c r="AF21" s="521"/>
      <c r="AG21" s="521"/>
      <c r="AH21" s="521"/>
      <c r="AI21" s="521"/>
      <c r="AJ21" s="521"/>
      <c r="AK21" s="521"/>
      <c r="AL21" s="521"/>
      <c r="AM21" s="521"/>
      <c r="AN21" s="521"/>
      <c r="AO21" s="521"/>
      <c r="AP21" s="521"/>
      <c r="AQ21" s="521"/>
      <c r="AR21" s="521"/>
      <c r="AS21" s="521"/>
      <c r="AT21" s="521"/>
      <c r="AU21" s="521"/>
      <c r="AV21" s="521"/>
      <c r="AW21" s="521"/>
      <c r="AX21" s="522"/>
    </row>
    <row r="22" spans="1:50" ht="24" customHeight="1" x14ac:dyDescent="0.15">
      <c r="A22" s="340"/>
      <c r="B22" s="341"/>
      <c r="C22" s="341"/>
      <c r="D22" s="341"/>
      <c r="E22" s="341"/>
      <c r="F22" s="342"/>
      <c r="G22" s="525"/>
      <c r="H22" s="252" t="s">
        <v>100</v>
      </c>
      <c r="I22" s="252"/>
      <c r="J22" s="252"/>
      <c r="K22" s="252"/>
      <c r="L22" s="252"/>
      <c r="M22" s="252"/>
      <c r="N22" s="252"/>
      <c r="O22" s="252"/>
      <c r="P22" s="521">
        <v>60</v>
      </c>
      <c r="Q22" s="521"/>
      <c r="R22" s="521"/>
      <c r="S22" s="521"/>
      <c r="T22" s="521"/>
      <c r="U22" s="521"/>
      <c r="V22" s="521"/>
      <c r="W22" s="521">
        <v>52</v>
      </c>
      <c r="X22" s="521"/>
      <c r="Y22" s="521"/>
      <c r="Z22" s="521"/>
      <c r="AA22" s="521"/>
      <c r="AB22" s="521"/>
      <c r="AC22" s="521"/>
      <c r="AD22" s="521">
        <v>58</v>
      </c>
      <c r="AE22" s="521"/>
      <c r="AF22" s="521"/>
      <c r="AG22" s="521"/>
      <c r="AH22" s="521"/>
      <c r="AI22" s="521"/>
      <c r="AJ22" s="521"/>
      <c r="AK22" s="523"/>
      <c r="AL22" s="523"/>
      <c r="AM22" s="523"/>
      <c r="AN22" s="523"/>
      <c r="AO22" s="523"/>
      <c r="AP22" s="523"/>
      <c r="AQ22" s="523"/>
      <c r="AR22" s="523"/>
      <c r="AS22" s="523"/>
      <c r="AT22" s="523"/>
      <c r="AU22" s="523"/>
      <c r="AV22" s="523"/>
      <c r="AW22" s="523"/>
      <c r="AX22" s="524"/>
    </row>
    <row r="23" spans="1:50" ht="24" customHeight="1" x14ac:dyDescent="0.15">
      <c r="A23" s="572"/>
      <c r="B23" s="573"/>
      <c r="C23" s="573"/>
      <c r="D23" s="573"/>
      <c r="E23" s="573"/>
      <c r="F23" s="665"/>
      <c r="G23" s="525"/>
      <c r="H23" s="527" t="s">
        <v>103</v>
      </c>
      <c r="I23" s="527"/>
      <c r="J23" s="527"/>
      <c r="K23" s="527"/>
      <c r="L23" s="527"/>
      <c r="M23" s="527"/>
      <c r="N23" s="527"/>
      <c r="O23" s="527"/>
      <c r="P23" s="528" t="e">
        <f>IF(P21=0, "-",P22/P21)</f>
        <v>#VALUE!</v>
      </c>
      <c r="Q23" s="528"/>
      <c r="R23" s="528"/>
      <c r="S23" s="528"/>
      <c r="T23" s="528"/>
      <c r="U23" s="528"/>
      <c r="V23" s="528"/>
      <c r="W23" s="528" t="e">
        <f t="shared" ref="W23" si="2">IF(W21=0, "-",W22/W21)</f>
        <v>#VALUE!</v>
      </c>
      <c r="X23" s="528"/>
      <c r="Y23" s="528"/>
      <c r="Z23" s="528"/>
      <c r="AA23" s="528"/>
      <c r="AB23" s="528"/>
      <c r="AC23" s="528"/>
      <c r="AD23" s="528" t="e">
        <f>IF(AD21=0, "-",AD22/AD21)</f>
        <v>#VALUE!</v>
      </c>
      <c r="AE23" s="528"/>
      <c r="AF23" s="528"/>
      <c r="AG23" s="528"/>
      <c r="AH23" s="528"/>
      <c r="AI23" s="528"/>
      <c r="AJ23" s="528"/>
      <c r="AK23" s="523"/>
      <c r="AL23" s="523"/>
      <c r="AM23" s="523"/>
      <c r="AN23" s="523"/>
      <c r="AO23" s="523"/>
      <c r="AP23" s="523"/>
      <c r="AQ23" s="568"/>
      <c r="AR23" s="523"/>
      <c r="AS23" s="523"/>
      <c r="AT23" s="523"/>
      <c r="AU23" s="523"/>
      <c r="AV23" s="523"/>
      <c r="AW23" s="523"/>
      <c r="AX23" s="524"/>
    </row>
    <row r="24" spans="1:50" ht="45" customHeight="1" x14ac:dyDescent="0.15">
      <c r="A24" s="612" t="s">
        <v>570</v>
      </c>
      <c r="B24" s="613"/>
      <c r="C24" s="529" t="s">
        <v>77</v>
      </c>
      <c r="D24" s="529"/>
      <c r="E24" s="529"/>
      <c r="F24" s="529"/>
      <c r="G24" s="529"/>
      <c r="H24" s="529"/>
      <c r="I24" s="529"/>
      <c r="J24" s="529"/>
      <c r="K24" s="530"/>
      <c r="L24" s="531" t="s">
        <v>558</v>
      </c>
      <c r="M24" s="531"/>
      <c r="N24" s="531"/>
      <c r="O24" s="531"/>
      <c r="P24" s="531"/>
      <c r="Q24" s="531"/>
      <c r="R24" s="531" t="s">
        <v>555</v>
      </c>
      <c r="S24" s="531"/>
      <c r="T24" s="531"/>
      <c r="U24" s="531"/>
      <c r="V24" s="531"/>
      <c r="W24" s="531"/>
      <c r="X24" s="532" t="s">
        <v>78</v>
      </c>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33"/>
    </row>
    <row r="25" spans="1:50" ht="27" customHeight="1" x14ac:dyDescent="0.15">
      <c r="A25" s="614"/>
      <c r="B25" s="615"/>
      <c r="C25" s="534" t="s">
        <v>595</v>
      </c>
      <c r="D25" s="534"/>
      <c r="E25" s="534"/>
      <c r="F25" s="534"/>
      <c r="G25" s="534"/>
      <c r="H25" s="534"/>
      <c r="I25" s="534"/>
      <c r="J25" s="534"/>
      <c r="K25" s="535"/>
      <c r="L25" s="536"/>
      <c r="M25" s="537"/>
      <c r="N25" s="537"/>
      <c r="O25" s="537"/>
      <c r="P25" s="537"/>
      <c r="Q25" s="538"/>
      <c r="R25" s="539"/>
      <c r="S25" s="540"/>
      <c r="T25" s="540"/>
      <c r="U25" s="540"/>
      <c r="V25" s="540"/>
      <c r="W25" s="541"/>
      <c r="X25" s="542" t="s">
        <v>585</v>
      </c>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4"/>
    </row>
    <row r="26" spans="1:50" ht="27" customHeight="1" x14ac:dyDescent="0.15">
      <c r="A26" s="614"/>
      <c r="B26" s="615"/>
      <c r="C26" s="551"/>
      <c r="D26" s="551"/>
      <c r="E26" s="551"/>
      <c r="F26" s="551"/>
      <c r="G26" s="551"/>
      <c r="H26" s="551"/>
      <c r="I26" s="551"/>
      <c r="J26" s="551"/>
      <c r="K26" s="552"/>
      <c r="L26" s="536"/>
      <c r="M26" s="537"/>
      <c r="N26" s="537"/>
      <c r="O26" s="537"/>
      <c r="P26" s="537"/>
      <c r="Q26" s="538"/>
      <c r="R26" s="536"/>
      <c r="S26" s="537"/>
      <c r="T26" s="537"/>
      <c r="U26" s="537"/>
      <c r="V26" s="537"/>
      <c r="W26" s="538"/>
      <c r="X26" s="545"/>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7"/>
    </row>
    <row r="27" spans="1:50" ht="27" customHeight="1" x14ac:dyDescent="0.15">
      <c r="A27" s="614"/>
      <c r="B27" s="615"/>
      <c r="C27" s="551"/>
      <c r="D27" s="551"/>
      <c r="E27" s="551"/>
      <c r="F27" s="551"/>
      <c r="G27" s="551"/>
      <c r="H27" s="551"/>
      <c r="I27" s="551"/>
      <c r="J27" s="551"/>
      <c r="K27" s="552"/>
      <c r="L27" s="536"/>
      <c r="M27" s="537"/>
      <c r="N27" s="537"/>
      <c r="O27" s="537"/>
      <c r="P27" s="537"/>
      <c r="Q27" s="538"/>
      <c r="R27" s="536"/>
      <c r="S27" s="537"/>
      <c r="T27" s="537"/>
      <c r="U27" s="537"/>
      <c r="V27" s="537"/>
      <c r="W27" s="538"/>
      <c r="X27" s="545"/>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7"/>
    </row>
    <row r="28" spans="1:50" ht="27" customHeight="1" x14ac:dyDescent="0.15">
      <c r="A28" s="614"/>
      <c r="B28" s="615"/>
      <c r="C28" s="551"/>
      <c r="D28" s="551"/>
      <c r="E28" s="551"/>
      <c r="F28" s="551"/>
      <c r="G28" s="551"/>
      <c r="H28" s="551"/>
      <c r="I28" s="551"/>
      <c r="J28" s="551"/>
      <c r="K28" s="552"/>
      <c r="L28" s="536"/>
      <c r="M28" s="537"/>
      <c r="N28" s="537"/>
      <c r="O28" s="537"/>
      <c r="P28" s="537"/>
      <c r="Q28" s="538"/>
      <c r="R28" s="536"/>
      <c r="S28" s="537"/>
      <c r="T28" s="537"/>
      <c r="U28" s="537"/>
      <c r="V28" s="537"/>
      <c r="W28" s="538"/>
      <c r="X28" s="545"/>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7"/>
    </row>
    <row r="29" spans="1:50" ht="27" customHeight="1" x14ac:dyDescent="0.15">
      <c r="A29" s="614"/>
      <c r="B29" s="615"/>
      <c r="C29" s="551"/>
      <c r="D29" s="551"/>
      <c r="E29" s="551"/>
      <c r="F29" s="551"/>
      <c r="G29" s="551"/>
      <c r="H29" s="551"/>
      <c r="I29" s="551"/>
      <c r="J29" s="551"/>
      <c r="K29" s="552"/>
      <c r="L29" s="536"/>
      <c r="M29" s="537"/>
      <c r="N29" s="537"/>
      <c r="O29" s="537"/>
      <c r="P29" s="537"/>
      <c r="Q29" s="538"/>
      <c r="R29" s="536"/>
      <c r="S29" s="537"/>
      <c r="T29" s="537"/>
      <c r="U29" s="537"/>
      <c r="V29" s="537"/>
      <c r="W29" s="538"/>
      <c r="X29" s="545"/>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7"/>
    </row>
    <row r="30" spans="1:50" ht="27" hidden="1" customHeight="1" x14ac:dyDescent="0.15">
      <c r="A30" s="614"/>
      <c r="B30" s="615"/>
      <c r="C30" s="673" t="s">
        <v>175</v>
      </c>
      <c r="D30" s="673"/>
      <c r="E30" s="673"/>
      <c r="F30" s="673"/>
      <c r="G30" s="673"/>
      <c r="H30" s="673"/>
      <c r="I30" s="673"/>
      <c r="J30" s="673"/>
      <c r="K30" s="674"/>
      <c r="L30" s="675" t="e">
        <f>L31-SUM(L25:L29)</f>
        <v>#VALUE!</v>
      </c>
      <c r="M30" s="676"/>
      <c r="N30" s="676"/>
      <c r="O30" s="676"/>
      <c r="P30" s="676"/>
      <c r="Q30" s="677"/>
      <c r="R30" s="678">
        <f>R31-SUM(R25:R29)</f>
        <v>0</v>
      </c>
      <c r="S30" s="679"/>
      <c r="T30" s="679"/>
      <c r="U30" s="679"/>
      <c r="V30" s="679"/>
      <c r="W30" s="680"/>
      <c r="X30" s="545"/>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7"/>
    </row>
    <row r="31" spans="1:50" ht="27" customHeight="1" thickBot="1" x14ac:dyDescent="0.2">
      <c r="A31" s="616"/>
      <c r="B31" s="617"/>
      <c r="C31" s="681" t="s">
        <v>16</v>
      </c>
      <c r="D31" s="681"/>
      <c r="E31" s="681"/>
      <c r="F31" s="681"/>
      <c r="G31" s="681"/>
      <c r="H31" s="681"/>
      <c r="I31" s="681"/>
      <c r="J31" s="681"/>
      <c r="K31" s="682"/>
      <c r="L31" s="683" t="str">
        <f>AK14</f>
        <v>-</v>
      </c>
      <c r="M31" s="684"/>
      <c r="N31" s="684"/>
      <c r="O31" s="684"/>
      <c r="P31" s="684"/>
      <c r="Q31" s="685"/>
      <c r="R31" s="683">
        <f>AR14</f>
        <v>0</v>
      </c>
      <c r="S31" s="684"/>
      <c r="T31" s="684"/>
      <c r="U31" s="684"/>
      <c r="V31" s="684"/>
      <c r="W31" s="685"/>
      <c r="X31" s="548"/>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0" ht="18.75" customHeight="1" x14ac:dyDescent="0.15">
      <c r="A32" s="182" t="s">
        <v>427</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568</v>
      </c>
      <c r="AF32" s="221"/>
      <c r="AG32" s="221"/>
      <c r="AH32" s="221"/>
      <c r="AI32" s="221" t="s">
        <v>566</v>
      </c>
      <c r="AJ32" s="221"/>
      <c r="AK32" s="221"/>
      <c r="AL32" s="221"/>
      <c r="AM32" s="221" t="s">
        <v>561</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595</v>
      </c>
      <c r="AR33" s="228"/>
      <c r="AS33" s="229" t="s">
        <v>61</v>
      </c>
      <c r="AT33" s="230"/>
      <c r="AU33" s="231">
        <v>32</v>
      </c>
      <c r="AV33" s="231"/>
      <c r="AW33" s="208" t="s">
        <v>58</v>
      </c>
      <c r="AX33" s="232"/>
    </row>
    <row r="34" spans="1:50" ht="40.5" customHeight="1" x14ac:dyDescent="0.15">
      <c r="A34" s="185"/>
      <c r="B34" s="183"/>
      <c r="C34" s="183"/>
      <c r="D34" s="183"/>
      <c r="E34" s="183"/>
      <c r="F34" s="184"/>
      <c r="G34" s="195" t="s">
        <v>597</v>
      </c>
      <c r="H34" s="196"/>
      <c r="I34" s="196"/>
      <c r="J34" s="196"/>
      <c r="K34" s="196"/>
      <c r="L34" s="196"/>
      <c r="M34" s="196"/>
      <c r="N34" s="196"/>
      <c r="O34" s="197"/>
      <c r="P34" s="107" t="s">
        <v>658</v>
      </c>
      <c r="Q34" s="107"/>
      <c r="R34" s="107"/>
      <c r="S34" s="107"/>
      <c r="T34" s="107"/>
      <c r="U34" s="107"/>
      <c r="V34" s="107"/>
      <c r="W34" s="107"/>
      <c r="X34" s="189"/>
      <c r="Y34" s="192" t="s">
        <v>8</v>
      </c>
      <c r="Z34" s="193"/>
      <c r="AA34" s="194"/>
      <c r="AB34" s="166" t="s">
        <v>452</v>
      </c>
      <c r="AC34" s="166"/>
      <c r="AD34" s="166"/>
      <c r="AE34" s="138">
        <v>100</v>
      </c>
      <c r="AF34" s="139"/>
      <c r="AG34" s="139"/>
      <c r="AH34" s="139"/>
      <c r="AI34" s="138">
        <v>100</v>
      </c>
      <c r="AJ34" s="139"/>
      <c r="AK34" s="139"/>
      <c r="AL34" s="139"/>
      <c r="AM34" s="138"/>
      <c r="AN34" s="139"/>
      <c r="AO34" s="139"/>
      <c r="AP34" s="139"/>
      <c r="AQ34" s="178"/>
      <c r="AR34" s="179"/>
      <c r="AS34" s="179"/>
      <c r="AT34" s="180"/>
      <c r="AU34" s="167"/>
      <c r="AV34" s="168"/>
      <c r="AW34" s="168"/>
      <c r="AX34" s="169"/>
    </row>
    <row r="35" spans="1:50" ht="40.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452</v>
      </c>
      <c r="AC35" s="173"/>
      <c r="AD35" s="173"/>
      <c r="AE35" s="138">
        <v>100</v>
      </c>
      <c r="AF35" s="139"/>
      <c r="AG35" s="139"/>
      <c r="AH35" s="139"/>
      <c r="AI35" s="138">
        <v>100</v>
      </c>
      <c r="AJ35" s="139"/>
      <c r="AK35" s="139"/>
      <c r="AL35" s="139"/>
      <c r="AM35" s="138">
        <v>100</v>
      </c>
      <c r="AN35" s="139"/>
      <c r="AO35" s="139"/>
      <c r="AP35" s="139"/>
      <c r="AQ35" s="174" t="s">
        <v>595</v>
      </c>
      <c r="AR35" s="175"/>
      <c r="AS35" s="175"/>
      <c r="AT35" s="176"/>
      <c r="AU35" s="139">
        <v>100</v>
      </c>
      <c r="AV35" s="139"/>
      <c r="AW35" s="139"/>
      <c r="AX35" s="177"/>
    </row>
    <row r="36" spans="1:50" ht="40.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c r="AN36" s="139"/>
      <c r="AO36" s="139"/>
      <c r="AP36" s="139"/>
      <c r="AQ36" s="178"/>
      <c r="AR36" s="179"/>
      <c r="AS36" s="179"/>
      <c r="AT36" s="180"/>
      <c r="AU36" s="167"/>
      <c r="AV36" s="168"/>
      <c r="AW36" s="168"/>
      <c r="AX36" s="169"/>
    </row>
    <row r="37" spans="1:50" ht="23.25" customHeight="1" x14ac:dyDescent="0.15">
      <c r="A37" s="141" t="s">
        <v>462</v>
      </c>
      <c r="B37" s="142"/>
      <c r="C37" s="142"/>
      <c r="D37" s="142"/>
      <c r="E37" s="142"/>
      <c r="F37" s="143"/>
      <c r="G37" s="147" t="s">
        <v>598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427</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568</v>
      </c>
      <c r="AF39" s="221"/>
      <c r="AG39" s="221"/>
      <c r="AH39" s="221"/>
      <c r="AI39" s="221" t="s">
        <v>566</v>
      </c>
      <c r="AJ39" s="221"/>
      <c r="AK39" s="221"/>
      <c r="AL39" s="221"/>
      <c r="AM39" s="221" t="s">
        <v>562</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462</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427</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569</v>
      </c>
      <c r="AF46" s="221"/>
      <c r="AG46" s="221"/>
      <c r="AH46" s="221"/>
      <c r="AI46" s="221" t="s">
        <v>566</v>
      </c>
      <c r="AJ46" s="221"/>
      <c r="AK46" s="221"/>
      <c r="AL46" s="221"/>
      <c r="AM46" s="221" t="s">
        <v>563</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462</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427</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567</v>
      </c>
      <c r="AF53" s="221"/>
      <c r="AG53" s="221"/>
      <c r="AH53" s="221"/>
      <c r="AI53" s="221" t="s">
        <v>566</v>
      </c>
      <c r="AJ53" s="221"/>
      <c r="AK53" s="221"/>
      <c r="AL53" s="221"/>
      <c r="AM53" s="221" t="s">
        <v>561</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462</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427</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567</v>
      </c>
      <c r="AF60" s="221"/>
      <c r="AG60" s="221"/>
      <c r="AH60" s="221"/>
      <c r="AI60" s="221" t="s">
        <v>566</v>
      </c>
      <c r="AJ60" s="221"/>
      <c r="AK60" s="221"/>
      <c r="AL60" s="221"/>
      <c r="AM60" s="221" t="s">
        <v>563</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462</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1" t="s">
        <v>430</v>
      </c>
      <c r="B67" s="742"/>
      <c r="C67" s="742"/>
      <c r="D67" s="742"/>
      <c r="E67" s="742"/>
      <c r="F67" s="743"/>
      <c r="G67" s="747"/>
      <c r="H67" s="529" t="s">
        <v>56</v>
      </c>
      <c r="I67" s="529"/>
      <c r="J67" s="529"/>
      <c r="K67" s="529"/>
      <c r="L67" s="529"/>
      <c r="M67" s="529"/>
      <c r="N67" s="529"/>
      <c r="O67" s="530"/>
      <c r="P67" s="532" t="s">
        <v>39</v>
      </c>
      <c r="Q67" s="529"/>
      <c r="R67" s="529"/>
      <c r="S67" s="529"/>
      <c r="T67" s="529"/>
      <c r="U67" s="529"/>
      <c r="V67" s="530"/>
      <c r="W67" s="752" t="s">
        <v>431</v>
      </c>
      <c r="X67" s="753"/>
      <c r="Y67" s="756"/>
      <c r="Z67" s="756"/>
      <c r="AA67" s="757"/>
      <c r="AB67" s="532" t="s">
        <v>6</v>
      </c>
      <c r="AC67" s="529"/>
      <c r="AD67" s="530"/>
      <c r="AE67" s="221" t="s">
        <v>567</v>
      </c>
      <c r="AF67" s="221"/>
      <c r="AG67" s="221"/>
      <c r="AH67" s="221"/>
      <c r="AI67" s="221" t="s">
        <v>566</v>
      </c>
      <c r="AJ67" s="221"/>
      <c r="AK67" s="221"/>
      <c r="AL67" s="221"/>
      <c r="AM67" s="221" t="s">
        <v>563</v>
      </c>
      <c r="AN67" s="221"/>
      <c r="AO67" s="221"/>
      <c r="AP67" s="215"/>
      <c r="AQ67" s="532" t="s">
        <v>60</v>
      </c>
      <c r="AR67" s="529"/>
      <c r="AS67" s="529"/>
      <c r="AT67" s="530"/>
      <c r="AU67" s="760" t="s">
        <v>48</v>
      </c>
      <c r="AV67" s="760"/>
      <c r="AW67" s="760"/>
      <c r="AX67" s="761"/>
    </row>
    <row r="68" spans="1:50" ht="18.75" hidden="1" customHeight="1" x14ac:dyDescent="0.15">
      <c r="A68" s="744"/>
      <c r="B68" s="745"/>
      <c r="C68" s="745"/>
      <c r="D68" s="745"/>
      <c r="E68" s="745"/>
      <c r="F68" s="746"/>
      <c r="G68" s="748"/>
      <c r="H68" s="749"/>
      <c r="I68" s="749"/>
      <c r="J68" s="749"/>
      <c r="K68" s="749"/>
      <c r="L68" s="749"/>
      <c r="M68" s="749"/>
      <c r="N68" s="749"/>
      <c r="O68" s="750"/>
      <c r="P68" s="751"/>
      <c r="Q68" s="749"/>
      <c r="R68" s="749"/>
      <c r="S68" s="749"/>
      <c r="T68" s="749"/>
      <c r="U68" s="749"/>
      <c r="V68" s="750"/>
      <c r="W68" s="754"/>
      <c r="X68" s="755"/>
      <c r="Y68" s="758"/>
      <c r="Z68" s="758"/>
      <c r="AA68" s="759"/>
      <c r="AB68" s="751"/>
      <c r="AC68" s="749"/>
      <c r="AD68" s="750"/>
      <c r="AE68" s="222"/>
      <c r="AF68" s="222"/>
      <c r="AG68" s="222"/>
      <c r="AH68" s="222"/>
      <c r="AI68" s="222"/>
      <c r="AJ68" s="222"/>
      <c r="AK68" s="222"/>
      <c r="AL68" s="222"/>
      <c r="AM68" s="222"/>
      <c r="AN68" s="222"/>
      <c r="AO68" s="222"/>
      <c r="AP68" s="218"/>
      <c r="AQ68" s="490"/>
      <c r="AR68" s="231"/>
      <c r="AS68" s="749" t="s">
        <v>61</v>
      </c>
      <c r="AT68" s="750"/>
      <c r="AU68" s="231"/>
      <c r="AV68" s="231"/>
      <c r="AW68" s="749" t="s">
        <v>432</v>
      </c>
      <c r="AX68" s="762"/>
    </row>
    <row r="69" spans="1:50" ht="23.25" hidden="1" customHeight="1" x14ac:dyDescent="0.15">
      <c r="A69" s="744"/>
      <c r="B69" s="745"/>
      <c r="C69" s="745"/>
      <c r="D69" s="745"/>
      <c r="E69" s="745"/>
      <c r="F69" s="746"/>
      <c r="G69" s="763" t="s">
        <v>433</v>
      </c>
      <c r="H69" s="766"/>
      <c r="I69" s="767"/>
      <c r="J69" s="767"/>
      <c r="K69" s="767"/>
      <c r="L69" s="767"/>
      <c r="M69" s="767"/>
      <c r="N69" s="767"/>
      <c r="O69" s="768"/>
      <c r="P69" s="766"/>
      <c r="Q69" s="767"/>
      <c r="R69" s="767"/>
      <c r="S69" s="767"/>
      <c r="T69" s="767"/>
      <c r="U69" s="767"/>
      <c r="V69" s="768"/>
      <c r="W69" s="772"/>
      <c r="X69" s="773"/>
      <c r="Y69" s="778" t="s">
        <v>8</v>
      </c>
      <c r="Z69" s="778"/>
      <c r="AA69" s="779"/>
      <c r="AB69" s="780" t="s">
        <v>451</v>
      </c>
      <c r="AC69" s="780"/>
      <c r="AD69" s="780"/>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4"/>
      <c r="B70" s="745"/>
      <c r="C70" s="745"/>
      <c r="D70" s="745"/>
      <c r="E70" s="745"/>
      <c r="F70" s="746"/>
      <c r="G70" s="764"/>
      <c r="H70" s="769"/>
      <c r="I70" s="770"/>
      <c r="J70" s="770"/>
      <c r="K70" s="770"/>
      <c r="L70" s="770"/>
      <c r="M70" s="770"/>
      <c r="N70" s="770"/>
      <c r="O70" s="771"/>
      <c r="P70" s="769"/>
      <c r="Q70" s="770"/>
      <c r="R70" s="770"/>
      <c r="S70" s="770"/>
      <c r="T70" s="770"/>
      <c r="U70" s="770"/>
      <c r="V70" s="771"/>
      <c r="W70" s="774"/>
      <c r="X70" s="775"/>
      <c r="Y70" s="781" t="s">
        <v>34</v>
      </c>
      <c r="Z70" s="781"/>
      <c r="AA70" s="782"/>
      <c r="AB70" s="783" t="s">
        <v>451</v>
      </c>
      <c r="AC70" s="783"/>
      <c r="AD70" s="783"/>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4"/>
      <c r="B71" s="745"/>
      <c r="C71" s="745"/>
      <c r="D71" s="745"/>
      <c r="E71" s="745"/>
      <c r="F71" s="746"/>
      <c r="G71" s="765"/>
      <c r="H71" s="769"/>
      <c r="I71" s="770"/>
      <c r="J71" s="770"/>
      <c r="K71" s="770"/>
      <c r="L71" s="770"/>
      <c r="M71" s="770"/>
      <c r="N71" s="770"/>
      <c r="O71" s="771"/>
      <c r="P71" s="769"/>
      <c r="Q71" s="770"/>
      <c r="R71" s="770"/>
      <c r="S71" s="770"/>
      <c r="T71" s="770"/>
      <c r="U71" s="770"/>
      <c r="V71" s="771"/>
      <c r="W71" s="776"/>
      <c r="X71" s="777"/>
      <c r="Y71" s="781" t="s">
        <v>9</v>
      </c>
      <c r="Z71" s="781"/>
      <c r="AA71" s="782"/>
      <c r="AB71" s="796" t="s">
        <v>452</v>
      </c>
      <c r="AC71" s="796"/>
      <c r="AD71" s="796"/>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4" t="s">
        <v>443</v>
      </c>
      <c r="B72" s="745"/>
      <c r="C72" s="745"/>
      <c r="D72" s="745"/>
      <c r="E72" s="745"/>
      <c r="F72" s="746"/>
      <c r="G72" s="764" t="s">
        <v>434</v>
      </c>
      <c r="H72" s="787"/>
      <c r="I72" s="787"/>
      <c r="J72" s="787"/>
      <c r="K72" s="787"/>
      <c r="L72" s="787"/>
      <c r="M72" s="787"/>
      <c r="N72" s="787"/>
      <c r="O72" s="787"/>
      <c r="P72" s="787"/>
      <c r="Q72" s="787"/>
      <c r="R72" s="787"/>
      <c r="S72" s="787"/>
      <c r="T72" s="787"/>
      <c r="U72" s="787"/>
      <c r="V72" s="787"/>
      <c r="W72" s="790" t="s">
        <v>453</v>
      </c>
      <c r="X72" s="791"/>
      <c r="Y72" s="778" t="s">
        <v>8</v>
      </c>
      <c r="Z72" s="778"/>
      <c r="AA72" s="779"/>
      <c r="AB72" s="780" t="s">
        <v>451</v>
      </c>
      <c r="AC72" s="780"/>
      <c r="AD72" s="780"/>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4"/>
      <c r="B73" s="745"/>
      <c r="C73" s="745"/>
      <c r="D73" s="745"/>
      <c r="E73" s="745"/>
      <c r="F73" s="746"/>
      <c r="G73" s="764"/>
      <c r="H73" s="788"/>
      <c r="I73" s="788"/>
      <c r="J73" s="788"/>
      <c r="K73" s="788"/>
      <c r="L73" s="788"/>
      <c r="M73" s="788"/>
      <c r="N73" s="788"/>
      <c r="O73" s="788"/>
      <c r="P73" s="788"/>
      <c r="Q73" s="788"/>
      <c r="R73" s="788"/>
      <c r="S73" s="788"/>
      <c r="T73" s="788"/>
      <c r="U73" s="788"/>
      <c r="V73" s="788"/>
      <c r="W73" s="792"/>
      <c r="X73" s="793"/>
      <c r="Y73" s="781" t="s">
        <v>34</v>
      </c>
      <c r="Z73" s="781"/>
      <c r="AA73" s="782"/>
      <c r="AB73" s="783" t="s">
        <v>451</v>
      </c>
      <c r="AC73" s="783"/>
      <c r="AD73" s="783"/>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4"/>
      <c r="B74" s="785"/>
      <c r="C74" s="785"/>
      <c r="D74" s="785"/>
      <c r="E74" s="785"/>
      <c r="F74" s="786"/>
      <c r="G74" s="764"/>
      <c r="H74" s="789"/>
      <c r="I74" s="789"/>
      <c r="J74" s="789"/>
      <c r="K74" s="789"/>
      <c r="L74" s="789"/>
      <c r="M74" s="789"/>
      <c r="N74" s="789"/>
      <c r="O74" s="789"/>
      <c r="P74" s="789"/>
      <c r="Q74" s="789"/>
      <c r="R74" s="789"/>
      <c r="S74" s="789"/>
      <c r="T74" s="789"/>
      <c r="U74" s="789"/>
      <c r="V74" s="789"/>
      <c r="W74" s="794"/>
      <c r="X74" s="795"/>
      <c r="Y74" s="781" t="s">
        <v>9</v>
      </c>
      <c r="Z74" s="781"/>
      <c r="AA74" s="782"/>
      <c r="AB74" s="796" t="s">
        <v>452</v>
      </c>
      <c r="AC74" s="796"/>
      <c r="AD74" s="796"/>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0" t="s">
        <v>430</v>
      </c>
      <c r="B75" s="811"/>
      <c r="C75" s="811"/>
      <c r="D75" s="811"/>
      <c r="E75" s="811"/>
      <c r="F75" s="812"/>
      <c r="G75" s="816"/>
      <c r="H75" s="224" t="s">
        <v>56</v>
      </c>
      <c r="I75" s="224"/>
      <c r="J75" s="224"/>
      <c r="K75" s="224"/>
      <c r="L75" s="224"/>
      <c r="M75" s="224"/>
      <c r="N75" s="224"/>
      <c r="O75" s="225"/>
      <c r="P75" s="223" t="s">
        <v>39</v>
      </c>
      <c r="Q75" s="224"/>
      <c r="R75" s="224"/>
      <c r="S75" s="224"/>
      <c r="T75" s="224"/>
      <c r="U75" s="224"/>
      <c r="V75" s="224"/>
      <c r="W75" s="224"/>
      <c r="X75" s="225"/>
      <c r="Y75" s="819"/>
      <c r="Z75" s="820"/>
      <c r="AA75" s="821"/>
      <c r="AB75" s="223" t="s">
        <v>6</v>
      </c>
      <c r="AC75" s="224"/>
      <c r="AD75" s="225"/>
      <c r="AE75" s="221" t="s">
        <v>567</v>
      </c>
      <c r="AF75" s="221"/>
      <c r="AG75" s="221"/>
      <c r="AH75" s="221"/>
      <c r="AI75" s="221" t="s">
        <v>566</v>
      </c>
      <c r="AJ75" s="221"/>
      <c r="AK75" s="221"/>
      <c r="AL75" s="221"/>
      <c r="AM75" s="221" t="s">
        <v>563</v>
      </c>
      <c r="AN75" s="221"/>
      <c r="AO75" s="221"/>
      <c r="AP75" s="215"/>
      <c r="AQ75" s="223" t="s">
        <v>60</v>
      </c>
      <c r="AR75" s="224"/>
      <c r="AS75" s="224"/>
      <c r="AT75" s="225"/>
      <c r="AU75" s="825" t="s">
        <v>48</v>
      </c>
      <c r="AV75" s="826"/>
      <c r="AW75" s="826"/>
      <c r="AX75" s="827"/>
    </row>
    <row r="76" spans="1:50" ht="18.75" hidden="1" customHeight="1" x14ac:dyDescent="0.15">
      <c r="A76" s="813"/>
      <c r="B76" s="814"/>
      <c r="C76" s="814"/>
      <c r="D76" s="814"/>
      <c r="E76" s="814"/>
      <c r="F76" s="815"/>
      <c r="G76" s="817"/>
      <c r="H76" s="229"/>
      <c r="I76" s="229"/>
      <c r="J76" s="229"/>
      <c r="K76" s="229"/>
      <c r="L76" s="229"/>
      <c r="M76" s="229"/>
      <c r="N76" s="229"/>
      <c r="O76" s="230"/>
      <c r="P76" s="818"/>
      <c r="Q76" s="229"/>
      <c r="R76" s="229"/>
      <c r="S76" s="229"/>
      <c r="T76" s="229"/>
      <c r="U76" s="229"/>
      <c r="V76" s="229"/>
      <c r="W76" s="229"/>
      <c r="X76" s="230"/>
      <c r="Y76" s="822"/>
      <c r="Z76" s="823"/>
      <c r="AA76" s="824"/>
      <c r="AB76" s="818"/>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432</v>
      </c>
      <c r="AX76" s="828"/>
    </row>
    <row r="77" spans="1:50" ht="23.25" hidden="1" customHeight="1" x14ac:dyDescent="0.15">
      <c r="A77" s="813"/>
      <c r="B77" s="814"/>
      <c r="C77" s="814"/>
      <c r="D77" s="814"/>
      <c r="E77" s="814"/>
      <c r="F77" s="815"/>
      <c r="G77" s="829" t="s">
        <v>433</v>
      </c>
      <c r="H77" s="107"/>
      <c r="I77" s="107"/>
      <c r="J77" s="107"/>
      <c r="K77" s="107"/>
      <c r="L77" s="107"/>
      <c r="M77" s="107"/>
      <c r="N77" s="107"/>
      <c r="O77" s="189"/>
      <c r="P77" s="107"/>
      <c r="Q77" s="107"/>
      <c r="R77" s="107"/>
      <c r="S77" s="107"/>
      <c r="T77" s="107"/>
      <c r="U77" s="107"/>
      <c r="V77" s="107"/>
      <c r="W77" s="107"/>
      <c r="X77" s="189"/>
      <c r="Y77" s="832" t="s">
        <v>8</v>
      </c>
      <c r="Z77" s="833"/>
      <c r="AA77" s="834"/>
      <c r="AB77" s="835"/>
      <c r="AC77" s="835"/>
      <c r="AD77" s="835"/>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3"/>
      <c r="B78" s="814"/>
      <c r="C78" s="814"/>
      <c r="D78" s="814"/>
      <c r="E78" s="814"/>
      <c r="F78" s="815"/>
      <c r="G78" s="830"/>
      <c r="H78" s="110"/>
      <c r="I78" s="110"/>
      <c r="J78" s="110"/>
      <c r="K78" s="110"/>
      <c r="L78" s="110"/>
      <c r="M78" s="110"/>
      <c r="N78" s="110"/>
      <c r="O78" s="190"/>
      <c r="P78" s="110"/>
      <c r="Q78" s="110"/>
      <c r="R78" s="110"/>
      <c r="S78" s="110"/>
      <c r="T78" s="110"/>
      <c r="U78" s="110"/>
      <c r="V78" s="110"/>
      <c r="W78" s="110"/>
      <c r="X78" s="190"/>
      <c r="Y78" s="798" t="s">
        <v>34</v>
      </c>
      <c r="Z78" s="799"/>
      <c r="AA78" s="800"/>
      <c r="AB78" s="836"/>
      <c r="AC78" s="836"/>
      <c r="AD78" s="836"/>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3"/>
      <c r="B79" s="814"/>
      <c r="C79" s="814"/>
      <c r="D79" s="814"/>
      <c r="E79" s="814"/>
      <c r="F79" s="815"/>
      <c r="G79" s="831"/>
      <c r="H79" s="113"/>
      <c r="I79" s="113"/>
      <c r="J79" s="113"/>
      <c r="K79" s="113"/>
      <c r="L79" s="113"/>
      <c r="M79" s="113"/>
      <c r="N79" s="113"/>
      <c r="O79" s="191"/>
      <c r="P79" s="110"/>
      <c r="Q79" s="110"/>
      <c r="R79" s="110"/>
      <c r="S79" s="110"/>
      <c r="T79" s="110"/>
      <c r="U79" s="110"/>
      <c r="V79" s="110"/>
      <c r="W79" s="110"/>
      <c r="X79" s="190"/>
      <c r="Y79" s="223" t="s">
        <v>9</v>
      </c>
      <c r="Z79" s="224"/>
      <c r="AA79" s="225"/>
      <c r="AB79" s="797" t="s">
        <v>435</v>
      </c>
      <c r="AC79" s="797"/>
      <c r="AD79" s="797"/>
      <c r="AE79" s="714"/>
      <c r="AF79" s="715"/>
      <c r="AG79" s="715"/>
      <c r="AH79" s="715"/>
      <c r="AI79" s="714"/>
      <c r="AJ79" s="715"/>
      <c r="AK79" s="715"/>
      <c r="AL79" s="715"/>
      <c r="AM79" s="714"/>
      <c r="AN79" s="715"/>
      <c r="AO79" s="715"/>
      <c r="AP79" s="715"/>
      <c r="AQ79" s="174"/>
      <c r="AR79" s="175"/>
      <c r="AS79" s="175"/>
      <c r="AT79" s="176"/>
      <c r="AU79" s="139"/>
      <c r="AV79" s="139"/>
      <c r="AW79" s="139"/>
      <c r="AX79" s="177"/>
    </row>
    <row r="80" spans="1:50" ht="69.75" hidden="1" customHeight="1" x14ac:dyDescent="0.15">
      <c r="A80" s="801" t="s">
        <v>446</v>
      </c>
      <c r="B80" s="802"/>
      <c r="C80" s="802"/>
      <c r="D80" s="802"/>
      <c r="E80" s="803" t="s">
        <v>436</v>
      </c>
      <c r="F80" s="804"/>
      <c r="G80" s="83" t="s">
        <v>434</v>
      </c>
      <c r="H80" s="805"/>
      <c r="I80" s="806"/>
      <c r="J80" s="806"/>
      <c r="K80" s="806"/>
      <c r="L80" s="806"/>
      <c r="M80" s="806"/>
      <c r="N80" s="806"/>
      <c r="O80" s="807"/>
      <c r="P80" s="249"/>
      <c r="Q80" s="249"/>
      <c r="R80" s="249"/>
      <c r="S80" s="249"/>
      <c r="T80" s="249"/>
      <c r="U80" s="249"/>
      <c r="V80" s="249"/>
      <c r="W80" s="249"/>
      <c r="X80" s="249"/>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9"/>
    </row>
    <row r="81" spans="1:60" ht="22.5" customHeight="1" thickBot="1" x14ac:dyDescent="0.2">
      <c r="A81" s="164" t="s">
        <v>422</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1" t="s">
        <v>426</v>
      </c>
      <c r="AP81" s="732"/>
      <c r="AQ81" s="733"/>
      <c r="AR81" s="81" t="s">
        <v>338</v>
      </c>
      <c r="AS81" s="92"/>
      <c r="AT81" s="92"/>
      <c r="AU81" s="92"/>
      <c r="AV81" s="92"/>
      <c r="AW81" s="92"/>
      <c r="AX81" s="93"/>
    </row>
    <row r="82" spans="1:60" ht="21.95" hidden="1" customHeight="1" x14ac:dyDescent="0.15">
      <c r="A82" s="494" t="s">
        <v>57</v>
      </c>
      <c r="B82" s="497" t="s">
        <v>54</v>
      </c>
      <c r="C82" s="498"/>
      <c r="D82" s="498"/>
      <c r="E82" s="498"/>
      <c r="F82" s="499"/>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573</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5"/>
      <c r="B83" s="500"/>
      <c r="C83" s="501"/>
      <c r="D83" s="501"/>
      <c r="E83" s="501"/>
      <c r="F83" s="502"/>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5"/>
      <c r="B84" s="500"/>
      <c r="C84" s="501"/>
      <c r="D84" s="501"/>
      <c r="E84" s="501"/>
      <c r="F84" s="502"/>
      <c r="G84" s="506"/>
      <c r="H84" s="506"/>
      <c r="I84" s="506"/>
      <c r="J84" s="506"/>
      <c r="K84" s="506"/>
      <c r="L84" s="506"/>
      <c r="M84" s="506"/>
      <c r="N84" s="506"/>
      <c r="O84" s="506"/>
      <c r="P84" s="506"/>
      <c r="Q84" s="506"/>
      <c r="R84" s="506"/>
      <c r="S84" s="506"/>
      <c r="T84" s="506"/>
      <c r="U84" s="506"/>
      <c r="V84" s="506"/>
      <c r="W84" s="506"/>
      <c r="X84" s="506"/>
      <c r="Y84" s="506"/>
      <c r="Z84" s="506"/>
      <c r="AA84" s="507"/>
      <c r="AB84" s="512"/>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13"/>
    </row>
    <row r="85" spans="1:60" ht="21.95" hidden="1" customHeight="1" x14ac:dyDescent="0.15">
      <c r="A85" s="495"/>
      <c r="B85" s="500"/>
      <c r="C85" s="501"/>
      <c r="D85" s="501"/>
      <c r="E85" s="501"/>
      <c r="F85" s="502"/>
      <c r="G85" s="508"/>
      <c r="H85" s="508"/>
      <c r="I85" s="508"/>
      <c r="J85" s="508"/>
      <c r="K85" s="508"/>
      <c r="L85" s="508"/>
      <c r="M85" s="508"/>
      <c r="N85" s="508"/>
      <c r="O85" s="508"/>
      <c r="P85" s="508"/>
      <c r="Q85" s="508"/>
      <c r="R85" s="508"/>
      <c r="S85" s="508"/>
      <c r="T85" s="508"/>
      <c r="U85" s="508"/>
      <c r="V85" s="508"/>
      <c r="W85" s="508"/>
      <c r="X85" s="508"/>
      <c r="Y85" s="508"/>
      <c r="Z85" s="508"/>
      <c r="AA85" s="509"/>
      <c r="AB85" s="514"/>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15"/>
      <c r="AY85" s="5"/>
      <c r="AZ85" s="5"/>
      <c r="BA85" s="5"/>
      <c r="BB85" s="5"/>
      <c r="BC85" s="5"/>
    </row>
    <row r="86" spans="1:60" ht="21.95" hidden="1" customHeight="1" x14ac:dyDescent="0.15">
      <c r="A86" s="495"/>
      <c r="B86" s="503"/>
      <c r="C86" s="504"/>
      <c r="D86" s="504"/>
      <c r="E86" s="504"/>
      <c r="F86" s="505"/>
      <c r="G86" s="510"/>
      <c r="H86" s="510"/>
      <c r="I86" s="510"/>
      <c r="J86" s="510"/>
      <c r="K86" s="510"/>
      <c r="L86" s="510"/>
      <c r="M86" s="510"/>
      <c r="N86" s="510"/>
      <c r="O86" s="510"/>
      <c r="P86" s="510"/>
      <c r="Q86" s="510"/>
      <c r="R86" s="510"/>
      <c r="S86" s="510"/>
      <c r="T86" s="510"/>
      <c r="U86" s="510"/>
      <c r="V86" s="510"/>
      <c r="W86" s="510"/>
      <c r="X86" s="510"/>
      <c r="Y86" s="510"/>
      <c r="Z86" s="510"/>
      <c r="AA86" s="511"/>
      <c r="AB86" s="516"/>
      <c r="AC86" s="510"/>
      <c r="AD86" s="510"/>
      <c r="AE86" s="510"/>
      <c r="AF86" s="510"/>
      <c r="AG86" s="510"/>
      <c r="AH86" s="510"/>
      <c r="AI86" s="510"/>
      <c r="AJ86" s="510"/>
      <c r="AK86" s="510"/>
      <c r="AL86" s="510"/>
      <c r="AM86" s="510"/>
      <c r="AN86" s="510"/>
      <c r="AO86" s="510"/>
      <c r="AP86" s="510"/>
      <c r="AQ86" s="508"/>
      <c r="AR86" s="508"/>
      <c r="AS86" s="508"/>
      <c r="AT86" s="508"/>
      <c r="AU86" s="510"/>
      <c r="AV86" s="510"/>
      <c r="AW86" s="510"/>
      <c r="AX86" s="517"/>
      <c r="AY86" s="5"/>
      <c r="AZ86" s="5"/>
      <c r="BA86" s="5"/>
      <c r="BB86" s="5"/>
      <c r="BC86" s="5"/>
      <c r="BD86" s="5"/>
      <c r="BE86" s="5"/>
      <c r="BF86" s="5"/>
      <c r="BG86" s="5"/>
      <c r="BH86" s="5"/>
    </row>
    <row r="87" spans="1:60" ht="18.75" hidden="1" customHeight="1" x14ac:dyDescent="0.15">
      <c r="A87" s="495"/>
      <c r="B87" s="501" t="s">
        <v>55</v>
      </c>
      <c r="C87" s="501"/>
      <c r="D87" s="501"/>
      <c r="E87" s="501"/>
      <c r="F87" s="502"/>
      <c r="G87" s="204" t="s">
        <v>41</v>
      </c>
      <c r="H87" s="205"/>
      <c r="I87" s="205"/>
      <c r="J87" s="205"/>
      <c r="K87" s="205"/>
      <c r="L87" s="205"/>
      <c r="M87" s="205"/>
      <c r="N87" s="205"/>
      <c r="O87" s="206"/>
      <c r="P87" s="210" t="s">
        <v>43</v>
      </c>
      <c r="Q87" s="205"/>
      <c r="R87" s="205"/>
      <c r="S87" s="205"/>
      <c r="T87" s="205"/>
      <c r="U87" s="205"/>
      <c r="V87" s="205"/>
      <c r="W87" s="205"/>
      <c r="X87" s="206"/>
      <c r="Y87" s="491"/>
      <c r="Z87" s="492"/>
      <c r="AA87" s="493"/>
      <c r="AB87" s="215" t="s">
        <v>6</v>
      </c>
      <c r="AC87" s="216"/>
      <c r="AD87" s="217"/>
      <c r="AE87" s="221" t="s">
        <v>567</v>
      </c>
      <c r="AF87" s="221"/>
      <c r="AG87" s="221"/>
      <c r="AH87" s="221"/>
      <c r="AI87" s="221" t="s">
        <v>566</v>
      </c>
      <c r="AJ87" s="221"/>
      <c r="AK87" s="221"/>
      <c r="AL87" s="221"/>
      <c r="AM87" s="221" t="s">
        <v>563</v>
      </c>
      <c r="AN87" s="221"/>
      <c r="AO87" s="221"/>
      <c r="AP87" s="215"/>
      <c r="AQ87" s="223" t="s">
        <v>60</v>
      </c>
      <c r="AR87" s="224"/>
      <c r="AS87" s="224"/>
      <c r="AT87" s="225"/>
      <c r="AU87" s="205" t="s">
        <v>48</v>
      </c>
      <c r="AV87" s="205"/>
      <c r="AW87" s="205"/>
      <c r="AX87" s="226"/>
    </row>
    <row r="88" spans="1:60" ht="18.75" hidden="1" customHeight="1" x14ac:dyDescent="0.15">
      <c r="A88" s="495"/>
      <c r="B88" s="501"/>
      <c r="C88" s="501"/>
      <c r="D88" s="501"/>
      <c r="E88" s="501"/>
      <c r="F88" s="502"/>
      <c r="G88" s="207"/>
      <c r="H88" s="208"/>
      <c r="I88" s="208"/>
      <c r="J88" s="208"/>
      <c r="K88" s="208"/>
      <c r="L88" s="208"/>
      <c r="M88" s="208"/>
      <c r="N88" s="208"/>
      <c r="O88" s="209"/>
      <c r="P88" s="211"/>
      <c r="Q88" s="208"/>
      <c r="R88" s="208"/>
      <c r="S88" s="208"/>
      <c r="T88" s="208"/>
      <c r="U88" s="208"/>
      <c r="V88" s="208"/>
      <c r="W88" s="208"/>
      <c r="X88" s="209"/>
      <c r="Y88" s="491"/>
      <c r="Z88" s="492"/>
      <c r="AA88" s="493"/>
      <c r="AB88" s="218"/>
      <c r="AC88" s="219"/>
      <c r="AD88" s="220"/>
      <c r="AE88" s="222"/>
      <c r="AF88" s="222"/>
      <c r="AG88" s="222"/>
      <c r="AH88" s="222"/>
      <c r="AI88" s="222"/>
      <c r="AJ88" s="222"/>
      <c r="AK88" s="222"/>
      <c r="AL88" s="222"/>
      <c r="AM88" s="222"/>
      <c r="AN88" s="222"/>
      <c r="AO88" s="222"/>
      <c r="AP88" s="218"/>
      <c r="AQ88" s="490"/>
      <c r="AR88" s="231"/>
      <c r="AS88" s="229" t="s">
        <v>61</v>
      </c>
      <c r="AT88" s="230"/>
      <c r="AU88" s="231"/>
      <c r="AV88" s="231"/>
      <c r="AW88" s="208" t="s">
        <v>58</v>
      </c>
      <c r="AX88" s="232"/>
    </row>
    <row r="89" spans="1:60" ht="23.25" hidden="1" customHeight="1" x14ac:dyDescent="0.15">
      <c r="A89" s="495"/>
      <c r="B89" s="501"/>
      <c r="C89" s="501"/>
      <c r="D89" s="501"/>
      <c r="E89" s="501"/>
      <c r="F89" s="502"/>
      <c r="G89" s="686"/>
      <c r="H89" s="107"/>
      <c r="I89" s="107"/>
      <c r="J89" s="107"/>
      <c r="K89" s="107"/>
      <c r="L89" s="107"/>
      <c r="M89" s="107"/>
      <c r="N89" s="107"/>
      <c r="O89" s="189"/>
      <c r="P89" s="107"/>
      <c r="Q89" s="688"/>
      <c r="R89" s="688"/>
      <c r="S89" s="688"/>
      <c r="T89" s="688"/>
      <c r="U89" s="688"/>
      <c r="V89" s="688"/>
      <c r="W89" s="688"/>
      <c r="X89" s="689"/>
      <c r="Y89" s="692" t="s">
        <v>42</v>
      </c>
      <c r="Z89" s="693"/>
      <c r="AA89" s="694"/>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5"/>
      <c r="B90" s="501"/>
      <c r="C90" s="501"/>
      <c r="D90" s="501"/>
      <c r="E90" s="501"/>
      <c r="F90" s="502"/>
      <c r="G90" s="687"/>
      <c r="H90" s="110"/>
      <c r="I90" s="110"/>
      <c r="J90" s="110"/>
      <c r="K90" s="110"/>
      <c r="L90" s="110"/>
      <c r="M90" s="110"/>
      <c r="N90" s="110"/>
      <c r="O90" s="190"/>
      <c r="P90" s="690"/>
      <c r="Q90" s="690"/>
      <c r="R90" s="690"/>
      <c r="S90" s="690"/>
      <c r="T90" s="690"/>
      <c r="U90" s="690"/>
      <c r="V90" s="690"/>
      <c r="W90" s="690"/>
      <c r="X90" s="691"/>
      <c r="Y90" s="520" t="s">
        <v>34</v>
      </c>
      <c r="Z90" s="439"/>
      <c r="AA90" s="440"/>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5"/>
      <c r="B91" s="501"/>
      <c r="C91" s="501"/>
      <c r="D91" s="501"/>
      <c r="E91" s="501"/>
      <c r="F91" s="502"/>
      <c r="G91" s="687"/>
      <c r="H91" s="110"/>
      <c r="I91" s="110"/>
      <c r="J91" s="110"/>
      <c r="K91" s="110"/>
      <c r="L91" s="110"/>
      <c r="M91" s="110"/>
      <c r="N91" s="110"/>
      <c r="O91" s="190"/>
      <c r="P91" s="690"/>
      <c r="Q91" s="690"/>
      <c r="R91" s="690"/>
      <c r="S91" s="690"/>
      <c r="T91" s="690"/>
      <c r="U91" s="690"/>
      <c r="V91" s="690"/>
      <c r="W91" s="690"/>
      <c r="X91" s="691"/>
      <c r="Y91" s="210" t="s">
        <v>9</v>
      </c>
      <c r="Z91" s="205"/>
      <c r="AA91" s="206"/>
      <c r="AB91" s="672" t="s">
        <v>10</v>
      </c>
      <c r="AC91" s="672"/>
      <c r="AD91" s="672"/>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5"/>
      <c r="B92" s="497" t="s">
        <v>55</v>
      </c>
      <c r="C92" s="498"/>
      <c r="D92" s="498"/>
      <c r="E92" s="498"/>
      <c r="F92" s="499"/>
      <c r="G92" s="204" t="s">
        <v>41</v>
      </c>
      <c r="H92" s="205"/>
      <c r="I92" s="205"/>
      <c r="J92" s="205"/>
      <c r="K92" s="205"/>
      <c r="L92" s="205"/>
      <c r="M92" s="205"/>
      <c r="N92" s="205"/>
      <c r="O92" s="206"/>
      <c r="P92" s="210" t="s">
        <v>43</v>
      </c>
      <c r="Q92" s="205"/>
      <c r="R92" s="205"/>
      <c r="S92" s="205"/>
      <c r="T92" s="205"/>
      <c r="U92" s="205"/>
      <c r="V92" s="205"/>
      <c r="W92" s="205"/>
      <c r="X92" s="206"/>
      <c r="Y92" s="491"/>
      <c r="Z92" s="492"/>
      <c r="AA92" s="493"/>
      <c r="AB92" s="215" t="s">
        <v>6</v>
      </c>
      <c r="AC92" s="216"/>
      <c r="AD92" s="217"/>
      <c r="AE92" s="221" t="s">
        <v>567</v>
      </c>
      <c r="AF92" s="221"/>
      <c r="AG92" s="221"/>
      <c r="AH92" s="221"/>
      <c r="AI92" s="221" t="s">
        <v>565</v>
      </c>
      <c r="AJ92" s="221"/>
      <c r="AK92" s="221"/>
      <c r="AL92" s="221"/>
      <c r="AM92" s="221" t="s">
        <v>563</v>
      </c>
      <c r="AN92" s="221"/>
      <c r="AO92" s="221"/>
      <c r="AP92" s="215"/>
      <c r="AQ92" s="223" t="s">
        <v>60</v>
      </c>
      <c r="AR92" s="224"/>
      <c r="AS92" s="224"/>
      <c r="AT92" s="225"/>
      <c r="AU92" s="205" t="s">
        <v>48</v>
      </c>
      <c r="AV92" s="205"/>
      <c r="AW92" s="205"/>
      <c r="AX92" s="226"/>
    </row>
    <row r="93" spans="1:60" ht="18.75" hidden="1" customHeight="1" x14ac:dyDescent="0.15">
      <c r="A93" s="495"/>
      <c r="B93" s="500"/>
      <c r="C93" s="501"/>
      <c r="D93" s="501"/>
      <c r="E93" s="501"/>
      <c r="F93" s="502"/>
      <c r="G93" s="207"/>
      <c r="H93" s="208"/>
      <c r="I93" s="208"/>
      <c r="J93" s="208"/>
      <c r="K93" s="208"/>
      <c r="L93" s="208"/>
      <c r="M93" s="208"/>
      <c r="N93" s="208"/>
      <c r="O93" s="209"/>
      <c r="P93" s="211"/>
      <c r="Q93" s="208"/>
      <c r="R93" s="208"/>
      <c r="S93" s="208"/>
      <c r="T93" s="208"/>
      <c r="U93" s="208"/>
      <c r="V93" s="208"/>
      <c r="W93" s="208"/>
      <c r="X93" s="209"/>
      <c r="Y93" s="491"/>
      <c r="Z93" s="492"/>
      <c r="AA93" s="493"/>
      <c r="AB93" s="218"/>
      <c r="AC93" s="219"/>
      <c r="AD93" s="220"/>
      <c r="AE93" s="222"/>
      <c r="AF93" s="222"/>
      <c r="AG93" s="222"/>
      <c r="AH93" s="222"/>
      <c r="AI93" s="222"/>
      <c r="AJ93" s="222"/>
      <c r="AK93" s="222"/>
      <c r="AL93" s="222"/>
      <c r="AM93" s="222"/>
      <c r="AN93" s="222"/>
      <c r="AO93" s="222"/>
      <c r="AP93" s="218"/>
      <c r="AQ93" s="490"/>
      <c r="AR93" s="231"/>
      <c r="AS93" s="229" t="s">
        <v>61</v>
      </c>
      <c r="AT93" s="230"/>
      <c r="AU93" s="231"/>
      <c r="AV93" s="231"/>
      <c r="AW93" s="208" t="s">
        <v>58</v>
      </c>
      <c r="AX93" s="232"/>
    </row>
    <row r="94" spans="1:60" ht="23.25" hidden="1" customHeight="1" x14ac:dyDescent="0.15">
      <c r="A94" s="495"/>
      <c r="B94" s="500"/>
      <c r="C94" s="501"/>
      <c r="D94" s="501"/>
      <c r="E94" s="501"/>
      <c r="F94" s="502"/>
      <c r="G94" s="686"/>
      <c r="H94" s="107"/>
      <c r="I94" s="107"/>
      <c r="J94" s="107"/>
      <c r="K94" s="107"/>
      <c r="L94" s="107"/>
      <c r="M94" s="107"/>
      <c r="N94" s="107"/>
      <c r="O94" s="189"/>
      <c r="P94" s="107"/>
      <c r="Q94" s="688"/>
      <c r="R94" s="688"/>
      <c r="S94" s="688"/>
      <c r="T94" s="688"/>
      <c r="U94" s="688"/>
      <c r="V94" s="688"/>
      <c r="W94" s="688"/>
      <c r="X94" s="689"/>
      <c r="Y94" s="692" t="s">
        <v>42</v>
      </c>
      <c r="Z94" s="693"/>
      <c r="AA94" s="694"/>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5"/>
      <c r="B95" s="500"/>
      <c r="C95" s="501"/>
      <c r="D95" s="501"/>
      <c r="E95" s="501"/>
      <c r="F95" s="502"/>
      <c r="G95" s="687"/>
      <c r="H95" s="110"/>
      <c r="I95" s="110"/>
      <c r="J95" s="110"/>
      <c r="K95" s="110"/>
      <c r="L95" s="110"/>
      <c r="M95" s="110"/>
      <c r="N95" s="110"/>
      <c r="O95" s="190"/>
      <c r="P95" s="690"/>
      <c r="Q95" s="690"/>
      <c r="R95" s="690"/>
      <c r="S95" s="690"/>
      <c r="T95" s="690"/>
      <c r="U95" s="690"/>
      <c r="V95" s="690"/>
      <c r="W95" s="690"/>
      <c r="X95" s="691"/>
      <c r="Y95" s="520" t="s">
        <v>34</v>
      </c>
      <c r="Z95" s="439"/>
      <c r="AA95" s="440"/>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5"/>
      <c r="B96" s="503"/>
      <c r="C96" s="504"/>
      <c r="D96" s="504"/>
      <c r="E96" s="504"/>
      <c r="F96" s="505"/>
      <c r="G96" s="687"/>
      <c r="H96" s="110"/>
      <c r="I96" s="110"/>
      <c r="J96" s="110"/>
      <c r="K96" s="110"/>
      <c r="L96" s="110"/>
      <c r="M96" s="110"/>
      <c r="N96" s="110"/>
      <c r="O96" s="190"/>
      <c r="P96" s="690"/>
      <c r="Q96" s="690"/>
      <c r="R96" s="690"/>
      <c r="S96" s="690"/>
      <c r="T96" s="690"/>
      <c r="U96" s="690"/>
      <c r="V96" s="690"/>
      <c r="W96" s="690"/>
      <c r="X96" s="691"/>
      <c r="Y96" s="210" t="s">
        <v>9</v>
      </c>
      <c r="Z96" s="205"/>
      <c r="AA96" s="206"/>
      <c r="AB96" s="672" t="s">
        <v>10</v>
      </c>
      <c r="AC96" s="672"/>
      <c r="AD96" s="672"/>
      <c r="AE96" s="157"/>
      <c r="AF96" s="158"/>
      <c r="AG96" s="158"/>
      <c r="AH96" s="158"/>
      <c r="AI96" s="157"/>
      <c r="AJ96" s="158"/>
      <c r="AK96" s="158"/>
      <c r="AL96" s="158"/>
      <c r="AM96" s="157"/>
      <c r="AN96" s="158"/>
      <c r="AO96" s="158"/>
      <c r="AP96" s="158"/>
      <c r="AQ96" s="714"/>
      <c r="AR96" s="715"/>
      <c r="AS96" s="715"/>
      <c r="AT96" s="716"/>
      <c r="AU96" s="158"/>
      <c r="AV96" s="158"/>
      <c r="AW96" s="158"/>
      <c r="AX96" s="717"/>
    </row>
    <row r="97" spans="1:50" ht="18.75" hidden="1" customHeight="1" x14ac:dyDescent="0.15">
      <c r="A97" s="495"/>
      <c r="B97" s="501" t="s">
        <v>55</v>
      </c>
      <c r="C97" s="501"/>
      <c r="D97" s="501"/>
      <c r="E97" s="501"/>
      <c r="F97" s="502"/>
      <c r="G97" s="204" t="s">
        <v>41</v>
      </c>
      <c r="H97" s="205"/>
      <c r="I97" s="205"/>
      <c r="J97" s="205"/>
      <c r="K97" s="205"/>
      <c r="L97" s="205"/>
      <c r="M97" s="205"/>
      <c r="N97" s="205"/>
      <c r="O97" s="206"/>
      <c r="P97" s="210" t="s">
        <v>43</v>
      </c>
      <c r="Q97" s="205"/>
      <c r="R97" s="205"/>
      <c r="S97" s="205"/>
      <c r="T97" s="205"/>
      <c r="U97" s="205"/>
      <c r="V97" s="205"/>
      <c r="W97" s="205"/>
      <c r="X97" s="206"/>
      <c r="Y97" s="491"/>
      <c r="Z97" s="492"/>
      <c r="AA97" s="493"/>
      <c r="AB97" s="215" t="s">
        <v>6</v>
      </c>
      <c r="AC97" s="216"/>
      <c r="AD97" s="217"/>
      <c r="AE97" s="221" t="s">
        <v>567</v>
      </c>
      <c r="AF97" s="221"/>
      <c r="AG97" s="221"/>
      <c r="AH97" s="221"/>
      <c r="AI97" s="221" t="s">
        <v>566</v>
      </c>
      <c r="AJ97" s="221"/>
      <c r="AK97" s="221"/>
      <c r="AL97" s="221"/>
      <c r="AM97" s="221" t="s">
        <v>563</v>
      </c>
      <c r="AN97" s="221"/>
      <c r="AO97" s="221"/>
      <c r="AP97" s="215"/>
      <c r="AQ97" s="223" t="s">
        <v>60</v>
      </c>
      <c r="AR97" s="224"/>
      <c r="AS97" s="224"/>
      <c r="AT97" s="225"/>
      <c r="AU97" s="205" t="s">
        <v>48</v>
      </c>
      <c r="AV97" s="205"/>
      <c r="AW97" s="205"/>
      <c r="AX97" s="226"/>
    </row>
    <row r="98" spans="1:50" ht="18.75" hidden="1" customHeight="1" x14ac:dyDescent="0.15">
      <c r="A98" s="495"/>
      <c r="B98" s="501"/>
      <c r="C98" s="501"/>
      <c r="D98" s="501"/>
      <c r="E98" s="501"/>
      <c r="F98" s="502"/>
      <c r="G98" s="207"/>
      <c r="H98" s="208"/>
      <c r="I98" s="208"/>
      <c r="J98" s="208"/>
      <c r="K98" s="208"/>
      <c r="L98" s="208"/>
      <c r="M98" s="208"/>
      <c r="N98" s="208"/>
      <c r="O98" s="209"/>
      <c r="P98" s="211"/>
      <c r="Q98" s="208"/>
      <c r="R98" s="208"/>
      <c r="S98" s="208"/>
      <c r="T98" s="208"/>
      <c r="U98" s="208"/>
      <c r="V98" s="208"/>
      <c r="W98" s="208"/>
      <c r="X98" s="209"/>
      <c r="Y98" s="491"/>
      <c r="Z98" s="492"/>
      <c r="AA98" s="493"/>
      <c r="AB98" s="218"/>
      <c r="AC98" s="219"/>
      <c r="AD98" s="220"/>
      <c r="AE98" s="222"/>
      <c r="AF98" s="222"/>
      <c r="AG98" s="222"/>
      <c r="AH98" s="222"/>
      <c r="AI98" s="222"/>
      <c r="AJ98" s="222"/>
      <c r="AK98" s="222"/>
      <c r="AL98" s="222"/>
      <c r="AM98" s="222"/>
      <c r="AN98" s="222"/>
      <c r="AO98" s="222"/>
      <c r="AP98" s="218"/>
      <c r="AQ98" s="490"/>
      <c r="AR98" s="231"/>
      <c r="AS98" s="229" t="s">
        <v>61</v>
      </c>
      <c r="AT98" s="230"/>
      <c r="AU98" s="231"/>
      <c r="AV98" s="231"/>
      <c r="AW98" s="208" t="s">
        <v>58</v>
      </c>
      <c r="AX98" s="232"/>
    </row>
    <row r="99" spans="1:50" ht="23.25" hidden="1" customHeight="1" x14ac:dyDescent="0.15">
      <c r="A99" s="495"/>
      <c r="B99" s="501"/>
      <c r="C99" s="501"/>
      <c r="D99" s="501"/>
      <c r="E99" s="501"/>
      <c r="F99" s="502"/>
      <c r="G99" s="686"/>
      <c r="H99" s="107"/>
      <c r="I99" s="107"/>
      <c r="J99" s="107"/>
      <c r="K99" s="107"/>
      <c r="L99" s="107"/>
      <c r="M99" s="107"/>
      <c r="N99" s="107"/>
      <c r="O99" s="189"/>
      <c r="P99" s="107"/>
      <c r="Q99" s="688"/>
      <c r="R99" s="688"/>
      <c r="S99" s="688"/>
      <c r="T99" s="688"/>
      <c r="U99" s="688"/>
      <c r="V99" s="688"/>
      <c r="W99" s="688"/>
      <c r="X99" s="689"/>
      <c r="Y99" s="692" t="s">
        <v>42</v>
      </c>
      <c r="Z99" s="693"/>
      <c r="AA99" s="694"/>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5"/>
      <c r="B100" s="501"/>
      <c r="C100" s="501"/>
      <c r="D100" s="501"/>
      <c r="E100" s="501"/>
      <c r="F100" s="502"/>
      <c r="G100" s="687"/>
      <c r="H100" s="110"/>
      <c r="I100" s="110"/>
      <c r="J100" s="110"/>
      <c r="K100" s="110"/>
      <c r="L100" s="110"/>
      <c r="M100" s="110"/>
      <c r="N100" s="110"/>
      <c r="O100" s="190"/>
      <c r="P100" s="690"/>
      <c r="Q100" s="690"/>
      <c r="R100" s="690"/>
      <c r="S100" s="690"/>
      <c r="T100" s="690"/>
      <c r="U100" s="690"/>
      <c r="V100" s="690"/>
      <c r="W100" s="690"/>
      <c r="X100" s="691"/>
      <c r="Y100" s="520" t="s">
        <v>34</v>
      </c>
      <c r="Z100" s="439"/>
      <c r="AA100" s="440"/>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6"/>
      <c r="B101" s="518"/>
      <c r="C101" s="518"/>
      <c r="D101" s="518"/>
      <c r="E101" s="518"/>
      <c r="F101" s="519"/>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468" t="s">
        <v>10</v>
      </c>
      <c r="AC101" s="468"/>
      <c r="AD101" s="468"/>
      <c r="AE101" s="469"/>
      <c r="AF101" s="470"/>
      <c r="AG101" s="470"/>
      <c r="AH101" s="470"/>
      <c r="AI101" s="469"/>
      <c r="AJ101" s="470"/>
      <c r="AK101" s="470"/>
      <c r="AL101" s="470"/>
      <c r="AM101" s="469"/>
      <c r="AN101" s="470"/>
      <c r="AO101" s="470"/>
      <c r="AP101" s="470"/>
      <c r="AQ101" s="480"/>
      <c r="AR101" s="481"/>
      <c r="AS101" s="481"/>
      <c r="AT101" s="482"/>
      <c r="AU101" s="470"/>
      <c r="AV101" s="470"/>
      <c r="AW101" s="470"/>
      <c r="AX101" s="483"/>
    </row>
    <row r="102" spans="1:50" ht="31.5" customHeight="1" x14ac:dyDescent="0.15">
      <c r="A102" s="695" t="s">
        <v>428</v>
      </c>
      <c r="B102" s="696"/>
      <c r="C102" s="696"/>
      <c r="D102" s="696"/>
      <c r="E102" s="696"/>
      <c r="F102" s="697"/>
      <c r="G102" s="698" t="s">
        <v>40</v>
      </c>
      <c r="H102" s="698"/>
      <c r="I102" s="698"/>
      <c r="J102" s="698"/>
      <c r="K102" s="698"/>
      <c r="L102" s="698"/>
      <c r="M102" s="698"/>
      <c r="N102" s="698"/>
      <c r="O102" s="698"/>
      <c r="P102" s="698"/>
      <c r="Q102" s="698"/>
      <c r="R102" s="698"/>
      <c r="S102" s="698"/>
      <c r="T102" s="698"/>
      <c r="U102" s="698"/>
      <c r="V102" s="698"/>
      <c r="W102" s="698"/>
      <c r="X102" s="699"/>
      <c r="Y102" s="700"/>
      <c r="Z102" s="701"/>
      <c r="AA102" s="702"/>
      <c r="AB102" s="703" t="s">
        <v>6</v>
      </c>
      <c r="AC102" s="703"/>
      <c r="AD102" s="703"/>
      <c r="AE102" s="484" t="s">
        <v>567</v>
      </c>
      <c r="AF102" s="485"/>
      <c r="AG102" s="485"/>
      <c r="AH102" s="486"/>
      <c r="AI102" s="484" t="s">
        <v>566</v>
      </c>
      <c r="AJ102" s="485"/>
      <c r="AK102" s="485"/>
      <c r="AL102" s="486"/>
      <c r="AM102" s="484" t="s">
        <v>563</v>
      </c>
      <c r="AN102" s="485"/>
      <c r="AO102" s="485"/>
      <c r="AP102" s="486"/>
      <c r="AQ102" s="153" t="s">
        <v>559</v>
      </c>
      <c r="AR102" s="154"/>
      <c r="AS102" s="154"/>
      <c r="AT102" s="155"/>
      <c r="AU102" s="153" t="s">
        <v>556</v>
      </c>
      <c r="AV102" s="154"/>
      <c r="AW102" s="154"/>
      <c r="AX102" s="156"/>
    </row>
    <row r="103" spans="1:50" ht="23.25" customHeight="1" x14ac:dyDescent="0.15">
      <c r="A103" s="433"/>
      <c r="B103" s="434"/>
      <c r="C103" s="434"/>
      <c r="D103" s="434"/>
      <c r="E103" s="434"/>
      <c r="F103" s="435"/>
      <c r="G103" s="107" t="s">
        <v>599</v>
      </c>
      <c r="H103" s="107"/>
      <c r="I103" s="107"/>
      <c r="J103" s="107"/>
      <c r="K103" s="107"/>
      <c r="L103" s="107"/>
      <c r="M103" s="107"/>
      <c r="N103" s="107"/>
      <c r="O103" s="107"/>
      <c r="P103" s="107"/>
      <c r="Q103" s="107"/>
      <c r="R103" s="107"/>
      <c r="S103" s="107"/>
      <c r="T103" s="107"/>
      <c r="U103" s="107"/>
      <c r="V103" s="107"/>
      <c r="W103" s="107"/>
      <c r="X103" s="189"/>
      <c r="Y103" s="487" t="s">
        <v>35</v>
      </c>
      <c r="Z103" s="488"/>
      <c r="AA103" s="489"/>
      <c r="AB103" s="166" t="s">
        <v>600</v>
      </c>
      <c r="AC103" s="166"/>
      <c r="AD103" s="166"/>
      <c r="AE103" s="138">
        <v>4</v>
      </c>
      <c r="AF103" s="139"/>
      <c r="AG103" s="139"/>
      <c r="AH103" s="140"/>
      <c r="AI103" s="138">
        <v>4</v>
      </c>
      <c r="AJ103" s="139"/>
      <c r="AK103" s="139"/>
      <c r="AL103" s="140"/>
      <c r="AM103" s="138">
        <v>4</v>
      </c>
      <c r="AN103" s="139"/>
      <c r="AO103" s="139"/>
      <c r="AP103" s="140"/>
      <c r="AQ103" s="138" t="s">
        <v>595</v>
      </c>
      <c r="AR103" s="139"/>
      <c r="AS103" s="139"/>
      <c r="AT103" s="140"/>
      <c r="AU103" s="138"/>
      <c r="AV103" s="139"/>
      <c r="AW103" s="139"/>
      <c r="AX103" s="140"/>
    </row>
    <row r="104" spans="1:50" ht="23.25" customHeight="1" x14ac:dyDescent="0.15">
      <c r="A104" s="436"/>
      <c r="B104" s="437"/>
      <c r="C104" s="437"/>
      <c r="D104" s="437"/>
      <c r="E104" s="437"/>
      <c r="F104" s="438"/>
      <c r="G104" s="113"/>
      <c r="H104" s="113"/>
      <c r="I104" s="113"/>
      <c r="J104" s="113"/>
      <c r="K104" s="113"/>
      <c r="L104" s="113"/>
      <c r="M104" s="113"/>
      <c r="N104" s="113"/>
      <c r="O104" s="113"/>
      <c r="P104" s="113"/>
      <c r="Q104" s="113"/>
      <c r="R104" s="113"/>
      <c r="S104" s="113"/>
      <c r="T104" s="113"/>
      <c r="U104" s="113"/>
      <c r="V104" s="113"/>
      <c r="W104" s="113"/>
      <c r="X104" s="191"/>
      <c r="Y104" s="474" t="s">
        <v>429</v>
      </c>
      <c r="Z104" s="704"/>
      <c r="AA104" s="705"/>
      <c r="AB104" s="166" t="s">
        <v>600</v>
      </c>
      <c r="AC104" s="166"/>
      <c r="AD104" s="166"/>
      <c r="AE104" s="451">
        <v>4</v>
      </c>
      <c r="AF104" s="451"/>
      <c r="AG104" s="451"/>
      <c r="AH104" s="451"/>
      <c r="AI104" s="451">
        <v>4</v>
      </c>
      <c r="AJ104" s="451"/>
      <c r="AK104" s="451"/>
      <c r="AL104" s="451"/>
      <c r="AM104" s="451">
        <v>4</v>
      </c>
      <c r="AN104" s="451"/>
      <c r="AO104" s="451"/>
      <c r="AP104" s="451"/>
      <c r="AQ104" s="157">
        <v>5</v>
      </c>
      <c r="AR104" s="158"/>
      <c r="AS104" s="158"/>
      <c r="AT104" s="159"/>
      <c r="AU104" s="138">
        <v>5</v>
      </c>
      <c r="AV104" s="139"/>
      <c r="AW104" s="139"/>
      <c r="AX104" s="140"/>
    </row>
    <row r="105" spans="1:50" ht="31.5" hidden="1" customHeight="1" x14ac:dyDescent="0.15">
      <c r="A105" s="430" t="s">
        <v>428</v>
      </c>
      <c r="B105" s="431"/>
      <c r="C105" s="431"/>
      <c r="D105" s="431"/>
      <c r="E105" s="431"/>
      <c r="F105" s="432"/>
      <c r="G105" s="439" t="s">
        <v>40</v>
      </c>
      <c r="H105" s="439"/>
      <c r="I105" s="439"/>
      <c r="J105" s="439"/>
      <c r="K105" s="439"/>
      <c r="L105" s="439"/>
      <c r="M105" s="439"/>
      <c r="N105" s="439"/>
      <c r="O105" s="439"/>
      <c r="P105" s="439"/>
      <c r="Q105" s="439"/>
      <c r="R105" s="439"/>
      <c r="S105" s="439"/>
      <c r="T105" s="439"/>
      <c r="U105" s="439"/>
      <c r="V105" s="439"/>
      <c r="W105" s="439"/>
      <c r="X105" s="440"/>
      <c r="Y105" s="212"/>
      <c r="Z105" s="213"/>
      <c r="AA105" s="214"/>
      <c r="AB105" s="170" t="s">
        <v>6</v>
      </c>
      <c r="AC105" s="171"/>
      <c r="AD105" s="172"/>
      <c r="AE105" s="170" t="s">
        <v>567</v>
      </c>
      <c r="AF105" s="171"/>
      <c r="AG105" s="171"/>
      <c r="AH105" s="172"/>
      <c r="AI105" s="170" t="s">
        <v>566</v>
      </c>
      <c r="AJ105" s="171"/>
      <c r="AK105" s="171"/>
      <c r="AL105" s="172"/>
      <c r="AM105" s="170" t="s">
        <v>563</v>
      </c>
      <c r="AN105" s="171"/>
      <c r="AO105" s="171"/>
      <c r="AP105" s="172"/>
      <c r="AQ105" s="160" t="s">
        <v>559</v>
      </c>
      <c r="AR105" s="161"/>
      <c r="AS105" s="161"/>
      <c r="AT105" s="162"/>
      <c r="AU105" s="160" t="s">
        <v>556</v>
      </c>
      <c r="AV105" s="161"/>
      <c r="AW105" s="161"/>
      <c r="AX105" s="163"/>
    </row>
    <row r="106" spans="1:50" ht="23.25" hidden="1" customHeight="1" x14ac:dyDescent="0.15">
      <c r="A106" s="433"/>
      <c r="B106" s="434"/>
      <c r="C106" s="434"/>
      <c r="D106" s="434"/>
      <c r="E106" s="434"/>
      <c r="F106" s="435"/>
      <c r="G106" s="107"/>
      <c r="H106" s="107"/>
      <c r="I106" s="107"/>
      <c r="J106" s="107"/>
      <c r="K106" s="107"/>
      <c r="L106" s="107"/>
      <c r="M106" s="107"/>
      <c r="N106" s="107"/>
      <c r="O106" s="107"/>
      <c r="P106" s="107"/>
      <c r="Q106" s="107"/>
      <c r="R106" s="107"/>
      <c r="S106" s="107"/>
      <c r="T106" s="107"/>
      <c r="U106" s="107"/>
      <c r="V106" s="107"/>
      <c r="W106" s="107"/>
      <c r="X106" s="189"/>
      <c r="Y106" s="471" t="s">
        <v>35</v>
      </c>
      <c r="Z106" s="472"/>
      <c r="AA106" s="473"/>
      <c r="AB106" s="448"/>
      <c r="AC106" s="449"/>
      <c r="AD106" s="450"/>
      <c r="AE106" s="451"/>
      <c r="AF106" s="451"/>
      <c r="AG106" s="451"/>
      <c r="AH106" s="451"/>
      <c r="AI106" s="451"/>
      <c r="AJ106" s="451"/>
      <c r="AK106" s="451"/>
      <c r="AL106" s="451"/>
      <c r="AM106" s="451"/>
      <c r="AN106" s="451"/>
      <c r="AO106" s="451"/>
      <c r="AP106" s="451"/>
      <c r="AQ106" s="138"/>
      <c r="AR106" s="139"/>
      <c r="AS106" s="139"/>
      <c r="AT106" s="140"/>
      <c r="AU106" s="138"/>
      <c r="AV106" s="139"/>
      <c r="AW106" s="139"/>
      <c r="AX106" s="140"/>
    </row>
    <row r="107" spans="1:50" ht="23.25" hidden="1" customHeight="1" x14ac:dyDescent="0.15">
      <c r="A107" s="436"/>
      <c r="B107" s="437"/>
      <c r="C107" s="437"/>
      <c r="D107" s="437"/>
      <c r="E107" s="437"/>
      <c r="F107" s="438"/>
      <c r="G107" s="113"/>
      <c r="H107" s="113"/>
      <c r="I107" s="113"/>
      <c r="J107" s="113"/>
      <c r="K107" s="113"/>
      <c r="L107" s="113"/>
      <c r="M107" s="113"/>
      <c r="N107" s="113"/>
      <c r="O107" s="113"/>
      <c r="P107" s="113"/>
      <c r="Q107" s="113"/>
      <c r="R107" s="113"/>
      <c r="S107" s="113"/>
      <c r="T107" s="113"/>
      <c r="U107" s="113"/>
      <c r="V107" s="113"/>
      <c r="W107" s="113"/>
      <c r="X107" s="191"/>
      <c r="Y107" s="474" t="s">
        <v>36</v>
      </c>
      <c r="Z107" s="475"/>
      <c r="AA107" s="476"/>
      <c r="AB107" s="477"/>
      <c r="AC107" s="478"/>
      <c r="AD107" s="479"/>
      <c r="AE107" s="451"/>
      <c r="AF107" s="451"/>
      <c r="AG107" s="451"/>
      <c r="AH107" s="451"/>
      <c r="AI107" s="451"/>
      <c r="AJ107" s="451"/>
      <c r="AK107" s="451"/>
      <c r="AL107" s="451"/>
      <c r="AM107" s="451"/>
      <c r="AN107" s="451"/>
      <c r="AO107" s="451"/>
      <c r="AP107" s="451"/>
      <c r="AQ107" s="138"/>
      <c r="AR107" s="139"/>
      <c r="AS107" s="139"/>
      <c r="AT107" s="140"/>
      <c r="AU107" s="138"/>
      <c r="AV107" s="139"/>
      <c r="AW107" s="139"/>
      <c r="AX107" s="140"/>
    </row>
    <row r="108" spans="1:50" ht="31.5" hidden="1" customHeight="1" x14ac:dyDescent="0.15">
      <c r="A108" s="430" t="s">
        <v>428</v>
      </c>
      <c r="B108" s="431"/>
      <c r="C108" s="431"/>
      <c r="D108" s="431"/>
      <c r="E108" s="431"/>
      <c r="F108" s="432"/>
      <c r="G108" s="439" t="s">
        <v>40</v>
      </c>
      <c r="H108" s="439"/>
      <c r="I108" s="439"/>
      <c r="J108" s="439"/>
      <c r="K108" s="439"/>
      <c r="L108" s="439"/>
      <c r="M108" s="439"/>
      <c r="N108" s="439"/>
      <c r="O108" s="439"/>
      <c r="P108" s="439"/>
      <c r="Q108" s="439"/>
      <c r="R108" s="439"/>
      <c r="S108" s="439"/>
      <c r="T108" s="439"/>
      <c r="U108" s="439"/>
      <c r="V108" s="439"/>
      <c r="W108" s="439"/>
      <c r="X108" s="440"/>
      <c r="Y108" s="212"/>
      <c r="Z108" s="213"/>
      <c r="AA108" s="214"/>
      <c r="AB108" s="170" t="s">
        <v>6</v>
      </c>
      <c r="AC108" s="171"/>
      <c r="AD108" s="172"/>
      <c r="AE108" s="170" t="s">
        <v>567</v>
      </c>
      <c r="AF108" s="171"/>
      <c r="AG108" s="171"/>
      <c r="AH108" s="172"/>
      <c r="AI108" s="170" t="s">
        <v>566</v>
      </c>
      <c r="AJ108" s="171"/>
      <c r="AK108" s="171"/>
      <c r="AL108" s="172"/>
      <c r="AM108" s="170" t="s">
        <v>563</v>
      </c>
      <c r="AN108" s="171"/>
      <c r="AO108" s="171"/>
      <c r="AP108" s="172"/>
      <c r="AQ108" s="160" t="s">
        <v>559</v>
      </c>
      <c r="AR108" s="161"/>
      <c r="AS108" s="161"/>
      <c r="AT108" s="162"/>
      <c r="AU108" s="160" t="s">
        <v>556</v>
      </c>
      <c r="AV108" s="161"/>
      <c r="AW108" s="161"/>
      <c r="AX108" s="163"/>
    </row>
    <row r="109" spans="1:50" ht="23.25" hidden="1" customHeight="1" x14ac:dyDescent="0.15">
      <c r="A109" s="433"/>
      <c r="B109" s="434"/>
      <c r="C109" s="434"/>
      <c r="D109" s="434"/>
      <c r="E109" s="434"/>
      <c r="F109" s="435"/>
      <c r="G109" s="107"/>
      <c r="H109" s="107"/>
      <c r="I109" s="107"/>
      <c r="J109" s="107"/>
      <c r="K109" s="107"/>
      <c r="L109" s="107"/>
      <c r="M109" s="107"/>
      <c r="N109" s="107"/>
      <c r="O109" s="107"/>
      <c r="P109" s="107"/>
      <c r="Q109" s="107"/>
      <c r="R109" s="107"/>
      <c r="S109" s="107"/>
      <c r="T109" s="107"/>
      <c r="U109" s="107"/>
      <c r="V109" s="107"/>
      <c r="W109" s="107"/>
      <c r="X109" s="189"/>
      <c r="Y109" s="471" t="s">
        <v>35</v>
      </c>
      <c r="Z109" s="472"/>
      <c r="AA109" s="473"/>
      <c r="AB109" s="448"/>
      <c r="AC109" s="449"/>
      <c r="AD109" s="450"/>
      <c r="AE109" s="451"/>
      <c r="AF109" s="451"/>
      <c r="AG109" s="451"/>
      <c r="AH109" s="451"/>
      <c r="AI109" s="451"/>
      <c r="AJ109" s="451"/>
      <c r="AK109" s="451"/>
      <c r="AL109" s="451"/>
      <c r="AM109" s="451"/>
      <c r="AN109" s="451"/>
      <c r="AO109" s="451"/>
      <c r="AP109" s="451"/>
      <c r="AQ109" s="138"/>
      <c r="AR109" s="139"/>
      <c r="AS109" s="139"/>
      <c r="AT109" s="140"/>
      <c r="AU109" s="138"/>
      <c r="AV109" s="139"/>
      <c r="AW109" s="139"/>
      <c r="AX109" s="140"/>
    </row>
    <row r="110" spans="1:50" ht="23.25" hidden="1" customHeight="1" x14ac:dyDescent="0.15">
      <c r="A110" s="436"/>
      <c r="B110" s="437"/>
      <c r="C110" s="437"/>
      <c r="D110" s="437"/>
      <c r="E110" s="437"/>
      <c r="F110" s="438"/>
      <c r="G110" s="113"/>
      <c r="H110" s="113"/>
      <c r="I110" s="113"/>
      <c r="J110" s="113"/>
      <c r="K110" s="113"/>
      <c r="L110" s="113"/>
      <c r="M110" s="113"/>
      <c r="N110" s="113"/>
      <c r="O110" s="113"/>
      <c r="P110" s="113"/>
      <c r="Q110" s="113"/>
      <c r="R110" s="113"/>
      <c r="S110" s="113"/>
      <c r="T110" s="113"/>
      <c r="U110" s="113"/>
      <c r="V110" s="113"/>
      <c r="W110" s="113"/>
      <c r="X110" s="191"/>
      <c r="Y110" s="474" t="s">
        <v>429</v>
      </c>
      <c r="Z110" s="475"/>
      <c r="AA110" s="476"/>
      <c r="AB110" s="477"/>
      <c r="AC110" s="478"/>
      <c r="AD110" s="479"/>
      <c r="AE110" s="451"/>
      <c r="AF110" s="451"/>
      <c r="AG110" s="451"/>
      <c r="AH110" s="451"/>
      <c r="AI110" s="451"/>
      <c r="AJ110" s="451"/>
      <c r="AK110" s="451"/>
      <c r="AL110" s="451"/>
      <c r="AM110" s="451"/>
      <c r="AN110" s="451"/>
      <c r="AO110" s="451"/>
      <c r="AP110" s="451"/>
      <c r="AQ110" s="138"/>
      <c r="AR110" s="139"/>
      <c r="AS110" s="139"/>
      <c r="AT110" s="140"/>
      <c r="AU110" s="138"/>
      <c r="AV110" s="139"/>
      <c r="AW110" s="139"/>
      <c r="AX110" s="140"/>
    </row>
    <row r="111" spans="1:50" ht="31.5" hidden="1" customHeight="1" x14ac:dyDescent="0.15">
      <c r="A111" s="430" t="s">
        <v>428</v>
      </c>
      <c r="B111" s="431"/>
      <c r="C111" s="431"/>
      <c r="D111" s="431"/>
      <c r="E111" s="431"/>
      <c r="F111" s="432"/>
      <c r="G111" s="439" t="s">
        <v>40</v>
      </c>
      <c r="H111" s="439"/>
      <c r="I111" s="439"/>
      <c r="J111" s="439"/>
      <c r="K111" s="439"/>
      <c r="L111" s="439"/>
      <c r="M111" s="439"/>
      <c r="N111" s="439"/>
      <c r="O111" s="439"/>
      <c r="P111" s="439"/>
      <c r="Q111" s="439"/>
      <c r="R111" s="439"/>
      <c r="S111" s="439"/>
      <c r="T111" s="439"/>
      <c r="U111" s="439"/>
      <c r="V111" s="439"/>
      <c r="W111" s="439"/>
      <c r="X111" s="440"/>
      <c r="Y111" s="212"/>
      <c r="Z111" s="213"/>
      <c r="AA111" s="214"/>
      <c r="AB111" s="170" t="s">
        <v>6</v>
      </c>
      <c r="AC111" s="171"/>
      <c r="AD111" s="172"/>
      <c r="AE111" s="170" t="s">
        <v>567</v>
      </c>
      <c r="AF111" s="171"/>
      <c r="AG111" s="171"/>
      <c r="AH111" s="172"/>
      <c r="AI111" s="170" t="s">
        <v>566</v>
      </c>
      <c r="AJ111" s="171"/>
      <c r="AK111" s="171"/>
      <c r="AL111" s="172"/>
      <c r="AM111" s="170" t="s">
        <v>563</v>
      </c>
      <c r="AN111" s="171"/>
      <c r="AO111" s="171"/>
      <c r="AP111" s="172"/>
      <c r="AQ111" s="160" t="s">
        <v>559</v>
      </c>
      <c r="AR111" s="161"/>
      <c r="AS111" s="161"/>
      <c r="AT111" s="162"/>
      <c r="AU111" s="160" t="s">
        <v>556</v>
      </c>
      <c r="AV111" s="161"/>
      <c r="AW111" s="161"/>
      <c r="AX111" s="163"/>
    </row>
    <row r="112" spans="1:50" ht="23.25" hidden="1" customHeight="1" x14ac:dyDescent="0.15">
      <c r="A112" s="433"/>
      <c r="B112" s="434"/>
      <c r="C112" s="434"/>
      <c r="D112" s="434"/>
      <c r="E112" s="434"/>
      <c r="F112" s="435"/>
      <c r="G112" s="107"/>
      <c r="H112" s="107"/>
      <c r="I112" s="107"/>
      <c r="J112" s="107"/>
      <c r="K112" s="107"/>
      <c r="L112" s="107"/>
      <c r="M112" s="107"/>
      <c r="N112" s="107"/>
      <c r="O112" s="107"/>
      <c r="P112" s="107"/>
      <c r="Q112" s="107"/>
      <c r="R112" s="107"/>
      <c r="S112" s="107"/>
      <c r="T112" s="107"/>
      <c r="U112" s="107"/>
      <c r="V112" s="107"/>
      <c r="W112" s="107"/>
      <c r="X112" s="189"/>
      <c r="Y112" s="471" t="s">
        <v>35</v>
      </c>
      <c r="Z112" s="472"/>
      <c r="AA112" s="473"/>
      <c r="AB112" s="448"/>
      <c r="AC112" s="449"/>
      <c r="AD112" s="450"/>
      <c r="AE112" s="451"/>
      <c r="AF112" s="451"/>
      <c r="AG112" s="451"/>
      <c r="AH112" s="451"/>
      <c r="AI112" s="451"/>
      <c r="AJ112" s="451"/>
      <c r="AK112" s="451"/>
      <c r="AL112" s="451"/>
      <c r="AM112" s="451"/>
      <c r="AN112" s="451"/>
      <c r="AO112" s="451"/>
      <c r="AP112" s="451"/>
      <c r="AQ112" s="138"/>
      <c r="AR112" s="139"/>
      <c r="AS112" s="139"/>
      <c r="AT112" s="140"/>
      <c r="AU112" s="138"/>
      <c r="AV112" s="139"/>
      <c r="AW112" s="139"/>
      <c r="AX112" s="140"/>
    </row>
    <row r="113" spans="1:50" ht="23.25" hidden="1" customHeight="1" x14ac:dyDescent="0.15">
      <c r="A113" s="436"/>
      <c r="B113" s="437"/>
      <c r="C113" s="437"/>
      <c r="D113" s="437"/>
      <c r="E113" s="437"/>
      <c r="F113" s="438"/>
      <c r="G113" s="113"/>
      <c r="H113" s="113"/>
      <c r="I113" s="113"/>
      <c r="J113" s="113"/>
      <c r="K113" s="113"/>
      <c r="L113" s="113"/>
      <c r="M113" s="113"/>
      <c r="N113" s="113"/>
      <c r="O113" s="113"/>
      <c r="P113" s="113"/>
      <c r="Q113" s="113"/>
      <c r="R113" s="113"/>
      <c r="S113" s="113"/>
      <c r="T113" s="113"/>
      <c r="U113" s="113"/>
      <c r="V113" s="113"/>
      <c r="W113" s="113"/>
      <c r="X113" s="191"/>
      <c r="Y113" s="474" t="s">
        <v>429</v>
      </c>
      <c r="Z113" s="475"/>
      <c r="AA113" s="476"/>
      <c r="AB113" s="477"/>
      <c r="AC113" s="478"/>
      <c r="AD113" s="479"/>
      <c r="AE113" s="451"/>
      <c r="AF113" s="451"/>
      <c r="AG113" s="451"/>
      <c r="AH113" s="451"/>
      <c r="AI113" s="451"/>
      <c r="AJ113" s="451"/>
      <c r="AK113" s="451"/>
      <c r="AL113" s="451"/>
      <c r="AM113" s="451"/>
      <c r="AN113" s="451"/>
      <c r="AO113" s="451"/>
      <c r="AP113" s="451"/>
      <c r="AQ113" s="138"/>
      <c r="AR113" s="139"/>
      <c r="AS113" s="139"/>
      <c r="AT113" s="140"/>
      <c r="AU113" s="138"/>
      <c r="AV113" s="139"/>
      <c r="AW113" s="139"/>
      <c r="AX113" s="140"/>
    </row>
    <row r="114" spans="1:50" ht="31.5" hidden="1" customHeight="1" x14ac:dyDescent="0.15">
      <c r="A114" s="430" t="s">
        <v>428</v>
      </c>
      <c r="B114" s="431"/>
      <c r="C114" s="431"/>
      <c r="D114" s="431"/>
      <c r="E114" s="431"/>
      <c r="F114" s="432"/>
      <c r="G114" s="439" t="s">
        <v>40</v>
      </c>
      <c r="H114" s="439"/>
      <c r="I114" s="439"/>
      <c r="J114" s="439"/>
      <c r="K114" s="439"/>
      <c r="L114" s="439"/>
      <c r="M114" s="439"/>
      <c r="N114" s="439"/>
      <c r="O114" s="439"/>
      <c r="P114" s="439"/>
      <c r="Q114" s="439"/>
      <c r="R114" s="439"/>
      <c r="S114" s="439"/>
      <c r="T114" s="439"/>
      <c r="U114" s="439"/>
      <c r="V114" s="439"/>
      <c r="W114" s="439"/>
      <c r="X114" s="440"/>
      <c r="Y114" s="212"/>
      <c r="Z114" s="213"/>
      <c r="AA114" s="214"/>
      <c r="AB114" s="170" t="s">
        <v>6</v>
      </c>
      <c r="AC114" s="171"/>
      <c r="AD114" s="172"/>
      <c r="AE114" s="170" t="s">
        <v>567</v>
      </c>
      <c r="AF114" s="171"/>
      <c r="AG114" s="171"/>
      <c r="AH114" s="172"/>
      <c r="AI114" s="170" t="s">
        <v>566</v>
      </c>
      <c r="AJ114" s="171"/>
      <c r="AK114" s="171"/>
      <c r="AL114" s="172"/>
      <c r="AM114" s="170" t="s">
        <v>563</v>
      </c>
      <c r="AN114" s="171"/>
      <c r="AO114" s="171"/>
      <c r="AP114" s="172"/>
      <c r="AQ114" s="160" t="s">
        <v>559</v>
      </c>
      <c r="AR114" s="161"/>
      <c r="AS114" s="161"/>
      <c r="AT114" s="162"/>
      <c r="AU114" s="160" t="s">
        <v>556</v>
      </c>
      <c r="AV114" s="161"/>
      <c r="AW114" s="161"/>
      <c r="AX114" s="163"/>
    </row>
    <row r="115" spans="1:50" ht="23.25" hidden="1" customHeight="1" x14ac:dyDescent="0.15">
      <c r="A115" s="433"/>
      <c r="B115" s="434"/>
      <c r="C115" s="434"/>
      <c r="D115" s="434"/>
      <c r="E115" s="434"/>
      <c r="F115" s="435"/>
      <c r="G115" s="107"/>
      <c r="H115" s="107"/>
      <c r="I115" s="107"/>
      <c r="J115" s="107"/>
      <c r="K115" s="107"/>
      <c r="L115" s="107"/>
      <c r="M115" s="107"/>
      <c r="N115" s="107"/>
      <c r="O115" s="107"/>
      <c r="P115" s="107"/>
      <c r="Q115" s="107"/>
      <c r="R115" s="107"/>
      <c r="S115" s="107"/>
      <c r="T115" s="107"/>
      <c r="U115" s="107"/>
      <c r="V115" s="107"/>
      <c r="W115" s="107"/>
      <c r="X115" s="189"/>
      <c r="Y115" s="471" t="s">
        <v>35</v>
      </c>
      <c r="Z115" s="472"/>
      <c r="AA115" s="473"/>
      <c r="AB115" s="448"/>
      <c r="AC115" s="449"/>
      <c r="AD115" s="450"/>
      <c r="AE115" s="451"/>
      <c r="AF115" s="451"/>
      <c r="AG115" s="451"/>
      <c r="AH115" s="451"/>
      <c r="AI115" s="451"/>
      <c r="AJ115" s="451"/>
      <c r="AK115" s="451"/>
      <c r="AL115" s="451"/>
      <c r="AM115" s="451"/>
      <c r="AN115" s="451"/>
      <c r="AO115" s="451"/>
      <c r="AP115" s="451"/>
      <c r="AQ115" s="138"/>
      <c r="AR115" s="139"/>
      <c r="AS115" s="139"/>
      <c r="AT115" s="140"/>
      <c r="AU115" s="138"/>
      <c r="AV115" s="139"/>
      <c r="AW115" s="139"/>
      <c r="AX115" s="140"/>
    </row>
    <row r="116" spans="1:50" ht="23.25" hidden="1" customHeight="1" x14ac:dyDescent="0.15">
      <c r="A116" s="436"/>
      <c r="B116" s="437"/>
      <c r="C116" s="437"/>
      <c r="D116" s="437"/>
      <c r="E116" s="437"/>
      <c r="F116" s="438"/>
      <c r="G116" s="113"/>
      <c r="H116" s="113"/>
      <c r="I116" s="113"/>
      <c r="J116" s="113"/>
      <c r="K116" s="113"/>
      <c r="L116" s="113"/>
      <c r="M116" s="113"/>
      <c r="N116" s="113"/>
      <c r="O116" s="113"/>
      <c r="P116" s="113"/>
      <c r="Q116" s="113"/>
      <c r="R116" s="113"/>
      <c r="S116" s="113"/>
      <c r="T116" s="113"/>
      <c r="U116" s="113"/>
      <c r="V116" s="113"/>
      <c r="W116" s="113"/>
      <c r="X116" s="191"/>
      <c r="Y116" s="474" t="s">
        <v>429</v>
      </c>
      <c r="Z116" s="475"/>
      <c r="AA116" s="476"/>
      <c r="AB116" s="477"/>
      <c r="AC116" s="478"/>
      <c r="AD116" s="479"/>
      <c r="AE116" s="451"/>
      <c r="AF116" s="451"/>
      <c r="AG116" s="451"/>
      <c r="AH116" s="451"/>
      <c r="AI116" s="451"/>
      <c r="AJ116" s="451"/>
      <c r="AK116" s="451"/>
      <c r="AL116" s="451"/>
      <c r="AM116" s="451"/>
      <c r="AN116" s="451"/>
      <c r="AO116" s="451"/>
      <c r="AP116" s="451"/>
      <c r="AQ116" s="138"/>
      <c r="AR116" s="139"/>
      <c r="AS116" s="139"/>
      <c r="AT116" s="140"/>
      <c r="AU116" s="138"/>
      <c r="AV116" s="139"/>
      <c r="AW116" s="139"/>
      <c r="AX116" s="140"/>
    </row>
    <row r="117" spans="1:50" ht="31.5" customHeight="1" x14ac:dyDescent="0.15">
      <c r="A117" s="455" t="s">
        <v>11</v>
      </c>
      <c r="B117" s="456"/>
      <c r="C117" s="456"/>
      <c r="D117" s="456"/>
      <c r="E117" s="456"/>
      <c r="F117" s="457"/>
      <c r="G117" s="171" t="s">
        <v>12</v>
      </c>
      <c r="H117" s="171"/>
      <c r="I117" s="171"/>
      <c r="J117" s="171"/>
      <c r="K117" s="171"/>
      <c r="L117" s="171"/>
      <c r="M117" s="171"/>
      <c r="N117" s="171"/>
      <c r="O117" s="171"/>
      <c r="P117" s="171"/>
      <c r="Q117" s="171"/>
      <c r="R117" s="171"/>
      <c r="S117" s="171"/>
      <c r="T117" s="171"/>
      <c r="U117" s="171"/>
      <c r="V117" s="171"/>
      <c r="W117" s="171"/>
      <c r="X117" s="172"/>
      <c r="Y117" s="464"/>
      <c r="Z117" s="465"/>
      <c r="AA117" s="466"/>
      <c r="AB117" s="170" t="s">
        <v>6</v>
      </c>
      <c r="AC117" s="171"/>
      <c r="AD117" s="172"/>
      <c r="AE117" s="272" t="s">
        <v>567</v>
      </c>
      <c r="AF117" s="272"/>
      <c r="AG117" s="272"/>
      <c r="AH117" s="272"/>
      <c r="AI117" s="272" t="s">
        <v>566</v>
      </c>
      <c r="AJ117" s="272"/>
      <c r="AK117" s="272"/>
      <c r="AL117" s="272"/>
      <c r="AM117" s="272" t="s">
        <v>563</v>
      </c>
      <c r="AN117" s="272"/>
      <c r="AO117" s="272"/>
      <c r="AP117" s="272"/>
      <c r="AQ117" s="441" t="s">
        <v>560</v>
      </c>
      <c r="AR117" s="441"/>
      <c r="AS117" s="441"/>
      <c r="AT117" s="441"/>
      <c r="AU117" s="441"/>
      <c r="AV117" s="441"/>
      <c r="AW117" s="441"/>
      <c r="AX117" s="442"/>
    </row>
    <row r="118" spans="1:50" ht="23.25" customHeight="1" x14ac:dyDescent="0.15">
      <c r="A118" s="458"/>
      <c r="B118" s="459"/>
      <c r="C118" s="459"/>
      <c r="D118" s="459"/>
      <c r="E118" s="459"/>
      <c r="F118" s="460"/>
      <c r="G118" s="443" t="s">
        <v>601</v>
      </c>
      <c r="H118" s="443"/>
      <c r="I118" s="443"/>
      <c r="J118" s="443"/>
      <c r="K118" s="443"/>
      <c r="L118" s="443"/>
      <c r="M118" s="443"/>
      <c r="N118" s="443"/>
      <c r="O118" s="443"/>
      <c r="P118" s="443"/>
      <c r="Q118" s="443"/>
      <c r="R118" s="443"/>
      <c r="S118" s="443"/>
      <c r="T118" s="443"/>
      <c r="U118" s="443"/>
      <c r="V118" s="443"/>
      <c r="W118" s="443"/>
      <c r="X118" s="443"/>
      <c r="Y118" s="445" t="s">
        <v>11</v>
      </c>
      <c r="Z118" s="446"/>
      <c r="AA118" s="447"/>
      <c r="AB118" s="448" t="s">
        <v>602</v>
      </c>
      <c r="AC118" s="449"/>
      <c r="AD118" s="450"/>
      <c r="AE118" s="451">
        <v>15</v>
      </c>
      <c r="AF118" s="451"/>
      <c r="AG118" s="451"/>
      <c r="AH118" s="451"/>
      <c r="AI118" s="451">
        <v>13</v>
      </c>
      <c r="AJ118" s="451"/>
      <c r="AK118" s="451"/>
      <c r="AL118" s="451"/>
      <c r="AM118" s="451">
        <v>5.25</v>
      </c>
      <c r="AN118" s="451"/>
      <c r="AO118" s="451"/>
      <c r="AP118" s="451"/>
      <c r="AQ118" s="138">
        <v>3.2</v>
      </c>
      <c r="AR118" s="139"/>
      <c r="AS118" s="139"/>
      <c r="AT118" s="139"/>
      <c r="AU118" s="139"/>
      <c r="AV118" s="139"/>
      <c r="AW118" s="139"/>
      <c r="AX118" s="177"/>
    </row>
    <row r="119" spans="1:50" ht="46.5" customHeight="1" thickBot="1" x14ac:dyDescent="0.2">
      <c r="A119" s="458"/>
      <c r="B119" s="459"/>
      <c r="C119" s="459"/>
      <c r="D119" s="459"/>
      <c r="E119" s="459"/>
      <c r="F119" s="460"/>
      <c r="G119" s="467"/>
      <c r="H119" s="467"/>
      <c r="I119" s="467"/>
      <c r="J119" s="467"/>
      <c r="K119" s="467"/>
      <c r="L119" s="467"/>
      <c r="M119" s="467"/>
      <c r="N119" s="467"/>
      <c r="O119" s="467"/>
      <c r="P119" s="467"/>
      <c r="Q119" s="467"/>
      <c r="R119" s="467"/>
      <c r="S119" s="467"/>
      <c r="T119" s="467"/>
      <c r="U119" s="467"/>
      <c r="V119" s="467"/>
      <c r="W119" s="467"/>
      <c r="X119" s="467"/>
      <c r="Y119" s="718" t="s">
        <v>32</v>
      </c>
      <c r="Z119" s="488"/>
      <c r="AA119" s="489"/>
      <c r="AB119" s="719" t="s">
        <v>603</v>
      </c>
      <c r="AC119" s="720"/>
      <c r="AD119" s="721"/>
      <c r="AE119" s="722" t="s">
        <v>604</v>
      </c>
      <c r="AF119" s="722"/>
      <c r="AG119" s="722"/>
      <c r="AH119" s="722"/>
      <c r="AI119" s="722" t="s">
        <v>652</v>
      </c>
      <c r="AJ119" s="722"/>
      <c r="AK119" s="722"/>
      <c r="AL119" s="722"/>
      <c r="AM119" s="722" t="s">
        <v>605</v>
      </c>
      <c r="AN119" s="722"/>
      <c r="AO119" s="722"/>
      <c r="AP119" s="722"/>
      <c r="AQ119" s="724" t="s">
        <v>630</v>
      </c>
      <c r="AR119" s="724"/>
      <c r="AS119" s="724"/>
      <c r="AT119" s="724"/>
      <c r="AU119" s="724"/>
      <c r="AV119" s="724"/>
      <c r="AW119" s="724"/>
      <c r="AX119" s="725"/>
    </row>
    <row r="120" spans="1:50" ht="31.5" hidden="1" customHeight="1" x14ac:dyDescent="0.15">
      <c r="A120" s="455" t="s">
        <v>11</v>
      </c>
      <c r="B120" s="456"/>
      <c r="C120" s="456"/>
      <c r="D120" s="456"/>
      <c r="E120" s="456"/>
      <c r="F120" s="457"/>
      <c r="G120" s="171" t="s">
        <v>12</v>
      </c>
      <c r="H120" s="171"/>
      <c r="I120" s="171"/>
      <c r="J120" s="171"/>
      <c r="K120" s="171"/>
      <c r="L120" s="171"/>
      <c r="M120" s="171"/>
      <c r="N120" s="171"/>
      <c r="O120" s="171"/>
      <c r="P120" s="171"/>
      <c r="Q120" s="171"/>
      <c r="R120" s="171"/>
      <c r="S120" s="171"/>
      <c r="T120" s="171"/>
      <c r="U120" s="171"/>
      <c r="V120" s="171"/>
      <c r="W120" s="171"/>
      <c r="X120" s="172"/>
      <c r="Y120" s="464"/>
      <c r="Z120" s="465"/>
      <c r="AA120" s="466"/>
      <c r="AB120" s="170" t="s">
        <v>6</v>
      </c>
      <c r="AC120" s="171"/>
      <c r="AD120" s="172"/>
      <c r="AE120" s="272" t="s">
        <v>569</v>
      </c>
      <c r="AF120" s="272"/>
      <c r="AG120" s="272"/>
      <c r="AH120" s="272"/>
      <c r="AI120" s="272" t="s">
        <v>566</v>
      </c>
      <c r="AJ120" s="272"/>
      <c r="AK120" s="272"/>
      <c r="AL120" s="272"/>
      <c r="AM120" s="272" t="s">
        <v>563</v>
      </c>
      <c r="AN120" s="272"/>
      <c r="AO120" s="272"/>
      <c r="AP120" s="272"/>
      <c r="AQ120" s="441" t="s">
        <v>560</v>
      </c>
      <c r="AR120" s="441"/>
      <c r="AS120" s="441"/>
      <c r="AT120" s="441"/>
      <c r="AU120" s="441"/>
      <c r="AV120" s="441"/>
      <c r="AW120" s="441"/>
      <c r="AX120" s="442"/>
    </row>
    <row r="121" spans="1:50" ht="23.25" hidden="1" customHeight="1" x14ac:dyDescent="0.15">
      <c r="A121" s="458"/>
      <c r="B121" s="459"/>
      <c r="C121" s="459"/>
      <c r="D121" s="459"/>
      <c r="E121" s="459"/>
      <c r="F121" s="460"/>
      <c r="G121" s="443" t="s">
        <v>606</v>
      </c>
      <c r="H121" s="443"/>
      <c r="I121" s="443"/>
      <c r="J121" s="443"/>
      <c r="K121" s="443"/>
      <c r="L121" s="443"/>
      <c r="M121" s="443"/>
      <c r="N121" s="443"/>
      <c r="O121" s="443"/>
      <c r="P121" s="443"/>
      <c r="Q121" s="443"/>
      <c r="R121" s="443"/>
      <c r="S121" s="443"/>
      <c r="T121" s="443"/>
      <c r="U121" s="443"/>
      <c r="V121" s="443"/>
      <c r="W121" s="443"/>
      <c r="X121" s="443"/>
      <c r="Y121" s="445" t="s">
        <v>11</v>
      </c>
      <c r="Z121" s="446"/>
      <c r="AA121" s="447"/>
      <c r="AB121" s="448"/>
      <c r="AC121" s="449"/>
      <c r="AD121" s="450"/>
      <c r="AE121" s="451"/>
      <c r="AF121" s="451"/>
      <c r="AG121" s="451"/>
      <c r="AH121" s="451"/>
      <c r="AI121" s="451"/>
      <c r="AJ121" s="451"/>
      <c r="AK121" s="451"/>
      <c r="AL121" s="451"/>
      <c r="AM121" s="451"/>
      <c r="AN121" s="451"/>
      <c r="AO121" s="451"/>
      <c r="AP121" s="451"/>
      <c r="AQ121" s="138"/>
      <c r="AR121" s="139"/>
      <c r="AS121" s="139"/>
      <c r="AT121" s="139"/>
      <c r="AU121" s="139"/>
      <c r="AV121" s="139"/>
      <c r="AW121" s="139"/>
      <c r="AX121" s="177"/>
    </row>
    <row r="122" spans="1:50" ht="46.5" hidden="1" customHeight="1" thickBot="1" x14ac:dyDescent="0.2">
      <c r="A122" s="458"/>
      <c r="B122" s="459"/>
      <c r="C122" s="459"/>
      <c r="D122" s="459"/>
      <c r="E122" s="459"/>
      <c r="F122" s="460"/>
      <c r="G122" s="467"/>
      <c r="H122" s="467"/>
      <c r="I122" s="467"/>
      <c r="J122" s="467"/>
      <c r="K122" s="467"/>
      <c r="L122" s="467"/>
      <c r="M122" s="467"/>
      <c r="N122" s="467"/>
      <c r="O122" s="467"/>
      <c r="P122" s="467"/>
      <c r="Q122" s="467"/>
      <c r="R122" s="467"/>
      <c r="S122" s="467"/>
      <c r="T122" s="467"/>
      <c r="U122" s="467"/>
      <c r="V122" s="467"/>
      <c r="W122" s="467"/>
      <c r="X122" s="467"/>
      <c r="Y122" s="718" t="s">
        <v>32</v>
      </c>
      <c r="Z122" s="488"/>
      <c r="AA122" s="489"/>
      <c r="AB122" s="719" t="s">
        <v>607</v>
      </c>
      <c r="AC122" s="720"/>
      <c r="AD122" s="721"/>
      <c r="AE122" s="722"/>
      <c r="AF122" s="722"/>
      <c r="AG122" s="722"/>
      <c r="AH122" s="722"/>
      <c r="AI122" s="722"/>
      <c r="AJ122" s="722"/>
      <c r="AK122" s="722"/>
      <c r="AL122" s="722"/>
      <c r="AM122" s="722"/>
      <c r="AN122" s="722"/>
      <c r="AO122" s="722"/>
      <c r="AP122" s="722"/>
      <c r="AQ122" s="724"/>
      <c r="AR122" s="724"/>
      <c r="AS122" s="724"/>
      <c r="AT122" s="724"/>
      <c r="AU122" s="724"/>
      <c r="AV122" s="724"/>
      <c r="AW122" s="724"/>
      <c r="AX122" s="725"/>
    </row>
    <row r="123" spans="1:50" ht="31.5" hidden="1" customHeight="1" x14ac:dyDescent="0.15">
      <c r="A123" s="455" t="s">
        <v>11</v>
      </c>
      <c r="B123" s="456"/>
      <c r="C123" s="456"/>
      <c r="D123" s="456"/>
      <c r="E123" s="456"/>
      <c r="F123" s="457"/>
      <c r="G123" s="171" t="s">
        <v>12</v>
      </c>
      <c r="H123" s="171"/>
      <c r="I123" s="171"/>
      <c r="J123" s="171"/>
      <c r="K123" s="171"/>
      <c r="L123" s="171"/>
      <c r="M123" s="171"/>
      <c r="N123" s="171"/>
      <c r="O123" s="171"/>
      <c r="P123" s="171"/>
      <c r="Q123" s="171"/>
      <c r="R123" s="171"/>
      <c r="S123" s="171"/>
      <c r="T123" s="171"/>
      <c r="U123" s="171"/>
      <c r="V123" s="171"/>
      <c r="W123" s="171"/>
      <c r="X123" s="172"/>
      <c r="Y123" s="464"/>
      <c r="Z123" s="465"/>
      <c r="AA123" s="466"/>
      <c r="AB123" s="170" t="s">
        <v>6</v>
      </c>
      <c r="AC123" s="171"/>
      <c r="AD123" s="172"/>
      <c r="AE123" s="272" t="s">
        <v>569</v>
      </c>
      <c r="AF123" s="272"/>
      <c r="AG123" s="272"/>
      <c r="AH123" s="272"/>
      <c r="AI123" s="272" t="s">
        <v>566</v>
      </c>
      <c r="AJ123" s="272"/>
      <c r="AK123" s="272"/>
      <c r="AL123" s="272"/>
      <c r="AM123" s="272" t="s">
        <v>563</v>
      </c>
      <c r="AN123" s="272"/>
      <c r="AO123" s="272"/>
      <c r="AP123" s="272"/>
      <c r="AQ123" s="441" t="s">
        <v>560</v>
      </c>
      <c r="AR123" s="441"/>
      <c r="AS123" s="441"/>
      <c r="AT123" s="441"/>
      <c r="AU123" s="441"/>
      <c r="AV123" s="441"/>
      <c r="AW123" s="441"/>
      <c r="AX123" s="442"/>
    </row>
    <row r="124" spans="1:50" ht="23.25" hidden="1" customHeight="1" x14ac:dyDescent="0.15">
      <c r="A124" s="458"/>
      <c r="B124" s="459"/>
      <c r="C124" s="459"/>
      <c r="D124" s="459"/>
      <c r="E124" s="459"/>
      <c r="F124" s="460"/>
      <c r="G124" s="443" t="s">
        <v>606</v>
      </c>
      <c r="H124" s="443"/>
      <c r="I124" s="443"/>
      <c r="J124" s="443"/>
      <c r="K124" s="443"/>
      <c r="L124" s="443"/>
      <c r="M124" s="443"/>
      <c r="N124" s="443"/>
      <c r="O124" s="443"/>
      <c r="P124" s="443"/>
      <c r="Q124" s="443"/>
      <c r="R124" s="443"/>
      <c r="S124" s="443"/>
      <c r="T124" s="443"/>
      <c r="U124" s="443"/>
      <c r="V124" s="443"/>
      <c r="W124" s="443"/>
      <c r="X124" s="443"/>
      <c r="Y124" s="445" t="s">
        <v>11</v>
      </c>
      <c r="Z124" s="446"/>
      <c r="AA124" s="447"/>
      <c r="AB124" s="448"/>
      <c r="AC124" s="449"/>
      <c r="AD124" s="450"/>
      <c r="AE124" s="451"/>
      <c r="AF124" s="451"/>
      <c r="AG124" s="451"/>
      <c r="AH124" s="451"/>
      <c r="AI124" s="451"/>
      <c r="AJ124" s="451"/>
      <c r="AK124" s="451"/>
      <c r="AL124" s="451"/>
      <c r="AM124" s="451"/>
      <c r="AN124" s="451"/>
      <c r="AO124" s="451"/>
      <c r="AP124" s="451"/>
      <c r="AQ124" s="138"/>
      <c r="AR124" s="139"/>
      <c r="AS124" s="139"/>
      <c r="AT124" s="139"/>
      <c r="AU124" s="139"/>
      <c r="AV124" s="139"/>
      <c r="AW124" s="139"/>
      <c r="AX124" s="177"/>
    </row>
    <row r="125" spans="1:50" ht="46.5" hidden="1" customHeight="1" x14ac:dyDescent="0.15">
      <c r="A125" s="458"/>
      <c r="B125" s="459"/>
      <c r="C125" s="459"/>
      <c r="D125" s="459"/>
      <c r="E125" s="459"/>
      <c r="F125" s="460"/>
      <c r="G125" s="467"/>
      <c r="H125" s="467"/>
      <c r="I125" s="467"/>
      <c r="J125" s="467"/>
      <c r="K125" s="467"/>
      <c r="L125" s="467"/>
      <c r="M125" s="467"/>
      <c r="N125" s="467"/>
      <c r="O125" s="467"/>
      <c r="P125" s="467"/>
      <c r="Q125" s="467"/>
      <c r="R125" s="467"/>
      <c r="S125" s="467"/>
      <c r="T125" s="467"/>
      <c r="U125" s="467"/>
      <c r="V125" s="467"/>
      <c r="W125" s="467"/>
      <c r="X125" s="467"/>
      <c r="Y125" s="718" t="s">
        <v>32</v>
      </c>
      <c r="Z125" s="488"/>
      <c r="AA125" s="489"/>
      <c r="AB125" s="719" t="s">
        <v>608</v>
      </c>
      <c r="AC125" s="720"/>
      <c r="AD125" s="721"/>
      <c r="AE125" s="722"/>
      <c r="AF125" s="722"/>
      <c r="AG125" s="722"/>
      <c r="AH125" s="722"/>
      <c r="AI125" s="722"/>
      <c r="AJ125" s="722"/>
      <c r="AK125" s="722"/>
      <c r="AL125" s="722"/>
      <c r="AM125" s="722"/>
      <c r="AN125" s="722"/>
      <c r="AO125" s="722"/>
      <c r="AP125" s="722"/>
      <c r="AQ125" s="724"/>
      <c r="AR125" s="724"/>
      <c r="AS125" s="724"/>
      <c r="AT125" s="724"/>
      <c r="AU125" s="724"/>
      <c r="AV125" s="724"/>
      <c r="AW125" s="724"/>
      <c r="AX125" s="725"/>
    </row>
    <row r="126" spans="1:50" ht="31.5" hidden="1" customHeight="1" x14ac:dyDescent="0.15">
      <c r="A126" s="455" t="s">
        <v>11</v>
      </c>
      <c r="B126" s="456"/>
      <c r="C126" s="456"/>
      <c r="D126" s="456"/>
      <c r="E126" s="456"/>
      <c r="F126" s="457"/>
      <c r="G126" s="171" t="s">
        <v>12</v>
      </c>
      <c r="H126" s="171"/>
      <c r="I126" s="171"/>
      <c r="J126" s="171"/>
      <c r="K126" s="171"/>
      <c r="L126" s="171"/>
      <c r="M126" s="171"/>
      <c r="N126" s="171"/>
      <c r="O126" s="171"/>
      <c r="P126" s="171"/>
      <c r="Q126" s="171"/>
      <c r="R126" s="171"/>
      <c r="S126" s="171"/>
      <c r="T126" s="171"/>
      <c r="U126" s="171"/>
      <c r="V126" s="171"/>
      <c r="W126" s="171"/>
      <c r="X126" s="172"/>
      <c r="Y126" s="464"/>
      <c r="Z126" s="465"/>
      <c r="AA126" s="466"/>
      <c r="AB126" s="170" t="s">
        <v>6</v>
      </c>
      <c r="AC126" s="171"/>
      <c r="AD126" s="172"/>
      <c r="AE126" s="272" t="s">
        <v>569</v>
      </c>
      <c r="AF126" s="272"/>
      <c r="AG126" s="272"/>
      <c r="AH126" s="272"/>
      <c r="AI126" s="272" t="s">
        <v>566</v>
      </c>
      <c r="AJ126" s="272"/>
      <c r="AK126" s="272"/>
      <c r="AL126" s="272"/>
      <c r="AM126" s="272" t="s">
        <v>563</v>
      </c>
      <c r="AN126" s="272"/>
      <c r="AO126" s="272"/>
      <c r="AP126" s="272"/>
      <c r="AQ126" s="441" t="s">
        <v>560</v>
      </c>
      <c r="AR126" s="441"/>
      <c r="AS126" s="441"/>
      <c r="AT126" s="441"/>
      <c r="AU126" s="441"/>
      <c r="AV126" s="441"/>
      <c r="AW126" s="441"/>
      <c r="AX126" s="442"/>
    </row>
    <row r="127" spans="1:50" ht="23.25" hidden="1" customHeight="1" x14ac:dyDescent="0.15">
      <c r="A127" s="458"/>
      <c r="B127" s="459"/>
      <c r="C127" s="459"/>
      <c r="D127" s="459"/>
      <c r="E127" s="459"/>
      <c r="F127" s="460"/>
      <c r="G127" s="443" t="s">
        <v>606</v>
      </c>
      <c r="H127" s="443"/>
      <c r="I127" s="443"/>
      <c r="J127" s="443"/>
      <c r="K127" s="443"/>
      <c r="L127" s="443"/>
      <c r="M127" s="443"/>
      <c r="N127" s="443"/>
      <c r="O127" s="443"/>
      <c r="P127" s="443"/>
      <c r="Q127" s="443"/>
      <c r="R127" s="443"/>
      <c r="S127" s="443"/>
      <c r="T127" s="443"/>
      <c r="U127" s="443"/>
      <c r="V127" s="443"/>
      <c r="W127" s="443"/>
      <c r="X127" s="443"/>
      <c r="Y127" s="445" t="s">
        <v>11</v>
      </c>
      <c r="Z127" s="446"/>
      <c r="AA127" s="447"/>
      <c r="AB127" s="448"/>
      <c r="AC127" s="449"/>
      <c r="AD127" s="450"/>
      <c r="AE127" s="451"/>
      <c r="AF127" s="451"/>
      <c r="AG127" s="451"/>
      <c r="AH127" s="451"/>
      <c r="AI127" s="451"/>
      <c r="AJ127" s="451"/>
      <c r="AK127" s="451"/>
      <c r="AL127" s="451"/>
      <c r="AM127" s="451"/>
      <c r="AN127" s="451"/>
      <c r="AO127" s="451"/>
      <c r="AP127" s="451"/>
      <c r="AQ127" s="138"/>
      <c r="AR127" s="139"/>
      <c r="AS127" s="139"/>
      <c r="AT127" s="139"/>
      <c r="AU127" s="139"/>
      <c r="AV127" s="139"/>
      <c r="AW127" s="139"/>
      <c r="AX127" s="177"/>
    </row>
    <row r="128" spans="1:50" ht="46.5" hidden="1" customHeight="1" x14ac:dyDescent="0.15">
      <c r="A128" s="458"/>
      <c r="B128" s="459"/>
      <c r="C128" s="459"/>
      <c r="D128" s="459"/>
      <c r="E128" s="459"/>
      <c r="F128" s="460"/>
      <c r="G128" s="467"/>
      <c r="H128" s="467"/>
      <c r="I128" s="467"/>
      <c r="J128" s="467"/>
      <c r="K128" s="467"/>
      <c r="L128" s="467"/>
      <c r="M128" s="467"/>
      <c r="N128" s="467"/>
      <c r="O128" s="467"/>
      <c r="P128" s="467"/>
      <c r="Q128" s="467"/>
      <c r="R128" s="467"/>
      <c r="S128" s="467"/>
      <c r="T128" s="467"/>
      <c r="U128" s="467"/>
      <c r="V128" s="467"/>
      <c r="W128" s="467"/>
      <c r="X128" s="467"/>
      <c r="Y128" s="718" t="s">
        <v>32</v>
      </c>
      <c r="Z128" s="488"/>
      <c r="AA128" s="489"/>
      <c r="AB128" s="719" t="s">
        <v>608</v>
      </c>
      <c r="AC128" s="720"/>
      <c r="AD128" s="721"/>
      <c r="AE128" s="722"/>
      <c r="AF128" s="722"/>
      <c r="AG128" s="722"/>
      <c r="AH128" s="722"/>
      <c r="AI128" s="722"/>
      <c r="AJ128" s="722"/>
      <c r="AK128" s="722"/>
      <c r="AL128" s="722"/>
      <c r="AM128" s="722"/>
      <c r="AN128" s="722"/>
      <c r="AO128" s="722"/>
      <c r="AP128" s="722"/>
      <c r="AQ128" s="722"/>
      <c r="AR128" s="722"/>
      <c r="AS128" s="722"/>
      <c r="AT128" s="722"/>
      <c r="AU128" s="722"/>
      <c r="AV128" s="722"/>
      <c r="AW128" s="722"/>
      <c r="AX128" s="723"/>
    </row>
    <row r="129" spans="1:62" ht="31.5" hidden="1" customHeight="1" x14ac:dyDescent="0.15">
      <c r="A129" s="455" t="s">
        <v>11</v>
      </c>
      <c r="B129" s="456"/>
      <c r="C129" s="456"/>
      <c r="D129" s="456"/>
      <c r="E129" s="456"/>
      <c r="F129" s="457"/>
      <c r="G129" s="171" t="s">
        <v>12</v>
      </c>
      <c r="H129" s="171"/>
      <c r="I129" s="171"/>
      <c r="J129" s="171"/>
      <c r="K129" s="171"/>
      <c r="L129" s="171"/>
      <c r="M129" s="171"/>
      <c r="N129" s="171"/>
      <c r="O129" s="171"/>
      <c r="P129" s="171"/>
      <c r="Q129" s="171"/>
      <c r="R129" s="171"/>
      <c r="S129" s="171"/>
      <c r="T129" s="171"/>
      <c r="U129" s="171"/>
      <c r="V129" s="171"/>
      <c r="W129" s="171"/>
      <c r="X129" s="172"/>
      <c r="Y129" s="464"/>
      <c r="Z129" s="465"/>
      <c r="AA129" s="466"/>
      <c r="AB129" s="170" t="s">
        <v>6</v>
      </c>
      <c r="AC129" s="171"/>
      <c r="AD129" s="172"/>
      <c r="AE129" s="272" t="s">
        <v>567</v>
      </c>
      <c r="AF129" s="272"/>
      <c r="AG129" s="272"/>
      <c r="AH129" s="272"/>
      <c r="AI129" s="272" t="s">
        <v>565</v>
      </c>
      <c r="AJ129" s="272"/>
      <c r="AK129" s="272"/>
      <c r="AL129" s="272"/>
      <c r="AM129" s="272" t="s">
        <v>563</v>
      </c>
      <c r="AN129" s="272"/>
      <c r="AO129" s="272"/>
      <c r="AP129" s="272"/>
      <c r="AQ129" s="441" t="s">
        <v>560</v>
      </c>
      <c r="AR129" s="441"/>
      <c r="AS129" s="441"/>
      <c r="AT129" s="441"/>
      <c r="AU129" s="441"/>
      <c r="AV129" s="441"/>
      <c r="AW129" s="441"/>
      <c r="AX129" s="442"/>
    </row>
    <row r="130" spans="1:62" ht="23.25" hidden="1" customHeight="1" x14ac:dyDescent="0.15">
      <c r="A130" s="458"/>
      <c r="B130" s="459"/>
      <c r="C130" s="459"/>
      <c r="D130" s="459"/>
      <c r="E130" s="459"/>
      <c r="F130" s="460"/>
      <c r="G130" s="443" t="s">
        <v>606</v>
      </c>
      <c r="H130" s="443"/>
      <c r="I130" s="443"/>
      <c r="J130" s="443"/>
      <c r="K130" s="443"/>
      <c r="L130" s="443"/>
      <c r="M130" s="443"/>
      <c r="N130" s="443"/>
      <c r="O130" s="443"/>
      <c r="P130" s="443"/>
      <c r="Q130" s="443"/>
      <c r="R130" s="443"/>
      <c r="S130" s="443"/>
      <c r="T130" s="443"/>
      <c r="U130" s="443"/>
      <c r="V130" s="443"/>
      <c r="W130" s="443"/>
      <c r="X130" s="443"/>
      <c r="Y130" s="445" t="s">
        <v>11</v>
      </c>
      <c r="Z130" s="446"/>
      <c r="AA130" s="447"/>
      <c r="AB130" s="448"/>
      <c r="AC130" s="449"/>
      <c r="AD130" s="450"/>
      <c r="AE130" s="451"/>
      <c r="AF130" s="451"/>
      <c r="AG130" s="451"/>
      <c r="AH130" s="451"/>
      <c r="AI130" s="451"/>
      <c r="AJ130" s="451"/>
      <c r="AK130" s="451"/>
      <c r="AL130" s="451"/>
      <c r="AM130" s="451"/>
      <c r="AN130" s="451"/>
      <c r="AO130" s="451"/>
      <c r="AP130" s="451"/>
      <c r="AQ130" s="138"/>
      <c r="AR130" s="139"/>
      <c r="AS130" s="139"/>
      <c r="AT130" s="139"/>
      <c r="AU130" s="139"/>
      <c r="AV130" s="139"/>
      <c r="AW130" s="139"/>
      <c r="AX130" s="177"/>
    </row>
    <row r="131" spans="1:62" ht="46.5" hidden="1" customHeight="1" thickBot="1" x14ac:dyDescent="0.2">
      <c r="A131" s="461"/>
      <c r="B131" s="462"/>
      <c r="C131" s="462"/>
      <c r="D131" s="462"/>
      <c r="E131" s="462"/>
      <c r="F131" s="463"/>
      <c r="G131" s="444"/>
      <c r="H131" s="444"/>
      <c r="I131" s="444"/>
      <c r="J131" s="444"/>
      <c r="K131" s="444"/>
      <c r="L131" s="444"/>
      <c r="M131" s="444"/>
      <c r="N131" s="444"/>
      <c r="O131" s="444"/>
      <c r="P131" s="444"/>
      <c r="Q131" s="444"/>
      <c r="R131" s="444"/>
      <c r="S131" s="444"/>
      <c r="T131" s="444"/>
      <c r="U131" s="444"/>
      <c r="V131" s="444"/>
      <c r="W131" s="444"/>
      <c r="X131" s="444"/>
      <c r="Y131" s="452" t="s">
        <v>32</v>
      </c>
      <c r="Z131" s="453"/>
      <c r="AA131" s="454"/>
      <c r="AB131" s="726" t="s">
        <v>608</v>
      </c>
      <c r="AC131" s="727"/>
      <c r="AD131" s="728"/>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row>
    <row r="132" spans="1:62" ht="32.1" customHeight="1" x14ac:dyDescent="0.15">
      <c r="A132" s="406" t="s">
        <v>76</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62" ht="32.1" customHeight="1" x14ac:dyDescent="0.15">
      <c r="A133" s="2"/>
      <c r="B133" s="3"/>
      <c r="C133" s="409" t="s">
        <v>20</v>
      </c>
      <c r="D133" s="410"/>
      <c r="E133" s="410"/>
      <c r="F133" s="410"/>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1"/>
      <c r="AD133" s="410" t="s">
        <v>21</v>
      </c>
      <c r="AE133" s="410"/>
      <c r="AF133" s="410"/>
      <c r="AG133" s="412" t="s">
        <v>19</v>
      </c>
      <c r="AH133" s="410"/>
      <c r="AI133" s="410"/>
      <c r="AJ133" s="410"/>
      <c r="AK133" s="410"/>
      <c r="AL133" s="410"/>
      <c r="AM133" s="410"/>
      <c r="AN133" s="410"/>
      <c r="AO133" s="410"/>
      <c r="AP133" s="410"/>
      <c r="AQ133" s="410"/>
      <c r="AR133" s="410"/>
      <c r="AS133" s="410"/>
      <c r="AT133" s="410"/>
      <c r="AU133" s="410"/>
      <c r="AV133" s="410"/>
      <c r="AW133" s="410"/>
      <c r="AX133" s="413"/>
    </row>
    <row r="134" spans="1:62" ht="48" customHeight="1" x14ac:dyDescent="0.15">
      <c r="A134" s="414" t="s">
        <v>50</v>
      </c>
      <c r="B134" s="415"/>
      <c r="C134" s="420" t="s">
        <v>51</v>
      </c>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2"/>
      <c r="AD134" s="423" t="s">
        <v>620</v>
      </c>
      <c r="AE134" s="424"/>
      <c r="AF134" s="424"/>
      <c r="AG134" s="425" t="s">
        <v>609</v>
      </c>
      <c r="AH134" s="426"/>
      <c r="AI134" s="426"/>
      <c r="AJ134" s="426"/>
      <c r="AK134" s="426"/>
      <c r="AL134" s="426"/>
      <c r="AM134" s="426"/>
      <c r="AN134" s="426"/>
      <c r="AO134" s="426"/>
      <c r="AP134" s="426"/>
      <c r="AQ134" s="426"/>
      <c r="AR134" s="426"/>
      <c r="AS134" s="426"/>
      <c r="AT134" s="426"/>
      <c r="AU134" s="426"/>
      <c r="AV134" s="426"/>
      <c r="AW134" s="426"/>
      <c r="AX134" s="427"/>
    </row>
    <row r="135" spans="1:62" ht="53.25" customHeight="1" x14ac:dyDescent="0.15">
      <c r="A135" s="416"/>
      <c r="B135" s="417"/>
      <c r="C135" s="428" t="s">
        <v>22</v>
      </c>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370"/>
      <c r="AD135" s="372" t="s">
        <v>620</v>
      </c>
      <c r="AE135" s="373"/>
      <c r="AF135" s="373"/>
      <c r="AG135" s="366" t="s">
        <v>610</v>
      </c>
      <c r="AH135" s="367"/>
      <c r="AI135" s="367"/>
      <c r="AJ135" s="367"/>
      <c r="AK135" s="367"/>
      <c r="AL135" s="367"/>
      <c r="AM135" s="367"/>
      <c r="AN135" s="367"/>
      <c r="AO135" s="367"/>
      <c r="AP135" s="367"/>
      <c r="AQ135" s="367"/>
      <c r="AR135" s="367"/>
      <c r="AS135" s="367"/>
      <c r="AT135" s="367"/>
      <c r="AU135" s="367"/>
      <c r="AV135" s="367"/>
      <c r="AW135" s="367"/>
      <c r="AX135" s="368"/>
    </row>
    <row r="136" spans="1:62" ht="41.25" customHeight="1" x14ac:dyDescent="0.15">
      <c r="A136" s="418"/>
      <c r="B136" s="419"/>
      <c r="C136" s="393" t="s">
        <v>52</v>
      </c>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5"/>
      <c r="AD136" s="387" t="s">
        <v>620</v>
      </c>
      <c r="AE136" s="388"/>
      <c r="AF136" s="389"/>
      <c r="AG136" s="109" t="s">
        <v>611</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6" t="s">
        <v>24</v>
      </c>
      <c r="B137" s="374"/>
      <c r="C137" s="396" t="s">
        <v>26</v>
      </c>
      <c r="D137" s="397"/>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8"/>
      <c r="AD137" s="104" t="s">
        <v>620</v>
      </c>
      <c r="AE137" s="105"/>
      <c r="AF137" s="357"/>
      <c r="AG137" s="106" t="s">
        <v>631</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8"/>
      <c r="B138" s="375"/>
      <c r="C138" s="399"/>
      <c r="D138" s="400"/>
      <c r="E138" s="403" t="s">
        <v>463</v>
      </c>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5"/>
      <c r="AD138" s="372" t="s">
        <v>683</v>
      </c>
      <c r="AE138" s="373"/>
      <c r="AF138" s="376"/>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8"/>
      <c r="B139" s="375"/>
      <c r="C139" s="401"/>
      <c r="D139" s="402"/>
      <c r="E139" s="377" t="s">
        <v>67</v>
      </c>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9"/>
      <c r="AD139" s="380" t="s">
        <v>625</v>
      </c>
      <c r="AE139" s="381"/>
      <c r="AF139" s="381"/>
      <c r="AG139" s="109"/>
      <c r="AH139" s="110"/>
      <c r="AI139" s="110"/>
      <c r="AJ139" s="110"/>
      <c r="AK139" s="110"/>
      <c r="AL139" s="110"/>
      <c r="AM139" s="110"/>
      <c r="AN139" s="110"/>
      <c r="AO139" s="110"/>
      <c r="AP139" s="110"/>
      <c r="AQ139" s="110"/>
      <c r="AR139" s="110"/>
      <c r="AS139" s="110"/>
      <c r="AT139" s="110"/>
      <c r="AU139" s="110"/>
      <c r="AV139" s="110"/>
      <c r="AW139" s="110"/>
      <c r="AX139" s="111"/>
    </row>
    <row r="140" spans="1:62" ht="34.5" customHeight="1" x14ac:dyDescent="0.15">
      <c r="A140" s="318"/>
      <c r="B140" s="319"/>
      <c r="C140" s="382" t="s">
        <v>27</v>
      </c>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104" t="s">
        <v>620</v>
      </c>
      <c r="AE140" s="105"/>
      <c r="AF140" s="105"/>
      <c r="AG140" s="358" t="s">
        <v>612</v>
      </c>
      <c r="AH140" s="359"/>
      <c r="AI140" s="359"/>
      <c r="AJ140" s="359"/>
      <c r="AK140" s="359"/>
      <c r="AL140" s="359"/>
      <c r="AM140" s="359"/>
      <c r="AN140" s="359"/>
      <c r="AO140" s="359"/>
      <c r="AP140" s="359"/>
      <c r="AQ140" s="359"/>
      <c r="AR140" s="359"/>
      <c r="AS140" s="359"/>
      <c r="AT140" s="359"/>
      <c r="AU140" s="359"/>
      <c r="AV140" s="359"/>
      <c r="AW140" s="359"/>
      <c r="AX140" s="360"/>
    </row>
    <row r="141" spans="1:62" ht="24.75" customHeight="1" x14ac:dyDescent="0.15">
      <c r="A141" s="318"/>
      <c r="B141" s="319"/>
      <c r="C141" s="369" t="s">
        <v>53</v>
      </c>
      <c r="D141" s="370"/>
      <c r="E141" s="370"/>
      <c r="F141" s="370"/>
      <c r="G141" s="370"/>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2" t="s">
        <v>620</v>
      </c>
      <c r="AE141" s="373"/>
      <c r="AF141" s="376"/>
      <c r="AG141" s="366" t="s">
        <v>613</v>
      </c>
      <c r="AH141" s="367"/>
      <c r="AI141" s="367"/>
      <c r="AJ141" s="367"/>
      <c r="AK141" s="367"/>
      <c r="AL141" s="367"/>
      <c r="AM141" s="367"/>
      <c r="AN141" s="367"/>
      <c r="AO141" s="367"/>
      <c r="AP141" s="367"/>
      <c r="AQ141" s="367"/>
      <c r="AR141" s="367"/>
      <c r="AS141" s="367"/>
      <c r="AT141" s="367"/>
      <c r="AU141" s="367"/>
      <c r="AV141" s="367"/>
      <c r="AW141" s="367"/>
      <c r="AX141" s="368"/>
    </row>
    <row r="142" spans="1:62" ht="40.5" customHeight="1" x14ac:dyDescent="0.15">
      <c r="A142" s="318"/>
      <c r="B142" s="319"/>
      <c r="C142" s="369" t="s">
        <v>23</v>
      </c>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2" t="s">
        <v>620</v>
      </c>
      <c r="AE142" s="373"/>
      <c r="AF142" s="373"/>
      <c r="AG142" s="366" t="s">
        <v>614</v>
      </c>
      <c r="AH142" s="367"/>
      <c r="AI142" s="367"/>
      <c r="AJ142" s="367"/>
      <c r="AK142" s="367"/>
      <c r="AL142" s="367"/>
      <c r="AM142" s="367"/>
      <c r="AN142" s="367"/>
      <c r="AO142" s="367"/>
      <c r="AP142" s="367"/>
      <c r="AQ142" s="367"/>
      <c r="AR142" s="367"/>
      <c r="AS142" s="367"/>
      <c r="AT142" s="367"/>
      <c r="AU142" s="367"/>
      <c r="AV142" s="367"/>
      <c r="AW142" s="367"/>
      <c r="AX142" s="368"/>
    </row>
    <row r="143" spans="1:62" ht="45.75" customHeight="1" x14ac:dyDescent="0.15">
      <c r="A143" s="318"/>
      <c r="B143" s="319"/>
      <c r="C143" s="369" t="s">
        <v>28</v>
      </c>
      <c r="D143" s="370"/>
      <c r="E143" s="370"/>
      <c r="F143" s="370"/>
      <c r="G143" s="370"/>
      <c r="H143" s="370"/>
      <c r="I143" s="370"/>
      <c r="J143" s="370"/>
      <c r="K143" s="370"/>
      <c r="L143" s="370"/>
      <c r="M143" s="370"/>
      <c r="N143" s="370"/>
      <c r="O143" s="370"/>
      <c r="P143" s="370"/>
      <c r="Q143" s="370"/>
      <c r="R143" s="370"/>
      <c r="S143" s="370"/>
      <c r="T143" s="370"/>
      <c r="U143" s="370"/>
      <c r="V143" s="370"/>
      <c r="W143" s="370"/>
      <c r="X143" s="370"/>
      <c r="Y143" s="370"/>
      <c r="Z143" s="370"/>
      <c r="AA143" s="370"/>
      <c r="AB143" s="370"/>
      <c r="AC143" s="371"/>
      <c r="AD143" s="372" t="s">
        <v>620</v>
      </c>
      <c r="AE143" s="373"/>
      <c r="AF143" s="373"/>
      <c r="AG143" s="366" t="s">
        <v>615</v>
      </c>
      <c r="AH143" s="367"/>
      <c r="AI143" s="367"/>
      <c r="AJ143" s="367"/>
      <c r="AK143" s="367"/>
      <c r="AL143" s="367"/>
      <c r="AM143" s="367"/>
      <c r="AN143" s="367"/>
      <c r="AO143" s="367"/>
      <c r="AP143" s="367"/>
      <c r="AQ143" s="367"/>
      <c r="AR143" s="367"/>
      <c r="AS143" s="367"/>
      <c r="AT143" s="367"/>
      <c r="AU143" s="367"/>
      <c r="AV143" s="367"/>
      <c r="AW143" s="367"/>
      <c r="AX143" s="368"/>
    </row>
    <row r="144" spans="1:62" ht="30.75" customHeight="1" x14ac:dyDescent="0.15">
      <c r="A144" s="352"/>
      <c r="B144" s="353"/>
      <c r="C144" s="384" t="s">
        <v>68</v>
      </c>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6"/>
      <c r="AD144" s="387" t="s">
        <v>620</v>
      </c>
      <c r="AE144" s="388"/>
      <c r="AF144" s="389"/>
      <c r="AG144" s="390" t="s">
        <v>616</v>
      </c>
      <c r="AH144" s="391"/>
      <c r="AI144" s="391"/>
      <c r="AJ144" s="391"/>
      <c r="AK144" s="391"/>
      <c r="AL144" s="391"/>
      <c r="AM144" s="391"/>
      <c r="AN144" s="391"/>
      <c r="AO144" s="391"/>
      <c r="AP144" s="391"/>
      <c r="AQ144" s="391"/>
      <c r="AR144" s="391"/>
      <c r="AS144" s="391"/>
      <c r="AT144" s="391"/>
      <c r="AU144" s="391"/>
      <c r="AV144" s="391"/>
      <c r="AW144" s="391"/>
      <c r="AX144" s="392"/>
    </row>
    <row r="145" spans="1:51" ht="72" customHeight="1" x14ac:dyDescent="0.15">
      <c r="A145" s="316" t="s">
        <v>25</v>
      </c>
      <c r="B145" s="317"/>
      <c r="C145" s="354" t="s">
        <v>69</v>
      </c>
      <c r="D145" s="355"/>
      <c r="E145" s="355"/>
      <c r="F145" s="355"/>
      <c r="G145" s="355"/>
      <c r="H145" s="355"/>
      <c r="I145" s="355"/>
      <c r="J145" s="355"/>
      <c r="K145" s="355"/>
      <c r="L145" s="355"/>
      <c r="M145" s="355"/>
      <c r="N145" s="355"/>
      <c r="O145" s="355"/>
      <c r="P145" s="355"/>
      <c r="Q145" s="355"/>
      <c r="R145" s="355"/>
      <c r="S145" s="355"/>
      <c r="T145" s="355"/>
      <c r="U145" s="355"/>
      <c r="V145" s="355"/>
      <c r="W145" s="355"/>
      <c r="X145" s="355"/>
      <c r="Y145" s="355"/>
      <c r="Z145" s="355"/>
      <c r="AA145" s="355"/>
      <c r="AB145" s="355"/>
      <c r="AC145" s="356"/>
      <c r="AD145" s="104" t="s">
        <v>620</v>
      </c>
      <c r="AE145" s="105"/>
      <c r="AF145" s="357"/>
      <c r="AG145" s="358" t="s">
        <v>617</v>
      </c>
      <c r="AH145" s="359"/>
      <c r="AI145" s="359"/>
      <c r="AJ145" s="359"/>
      <c r="AK145" s="359"/>
      <c r="AL145" s="359"/>
      <c r="AM145" s="359"/>
      <c r="AN145" s="359"/>
      <c r="AO145" s="359"/>
      <c r="AP145" s="359"/>
      <c r="AQ145" s="359"/>
      <c r="AR145" s="359"/>
      <c r="AS145" s="359"/>
      <c r="AT145" s="359"/>
      <c r="AU145" s="359"/>
      <c r="AV145" s="359"/>
      <c r="AW145" s="359"/>
      <c r="AX145" s="360"/>
    </row>
    <row r="146" spans="1:51" ht="38.25" customHeight="1" x14ac:dyDescent="0.15">
      <c r="A146" s="318"/>
      <c r="B146" s="319"/>
      <c r="C146" s="361" t="s">
        <v>30</v>
      </c>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3"/>
      <c r="AD146" s="364" t="s">
        <v>620</v>
      </c>
      <c r="AE146" s="365"/>
      <c r="AF146" s="365"/>
      <c r="AG146" s="366" t="s">
        <v>618</v>
      </c>
      <c r="AH146" s="367"/>
      <c r="AI146" s="367"/>
      <c r="AJ146" s="367"/>
      <c r="AK146" s="367"/>
      <c r="AL146" s="367"/>
      <c r="AM146" s="367"/>
      <c r="AN146" s="367"/>
      <c r="AO146" s="367"/>
      <c r="AP146" s="367"/>
      <c r="AQ146" s="367"/>
      <c r="AR146" s="367"/>
      <c r="AS146" s="367"/>
      <c r="AT146" s="367"/>
      <c r="AU146" s="367"/>
      <c r="AV146" s="367"/>
      <c r="AW146" s="367"/>
      <c r="AX146" s="368"/>
    </row>
    <row r="147" spans="1:51" ht="45" customHeight="1" x14ac:dyDescent="0.15">
      <c r="A147" s="318"/>
      <c r="B147" s="319"/>
      <c r="C147" s="369" t="s">
        <v>62</v>
      </c>
      <c r="D147" s="370"/>
      <c r="E147" s="370"/>
      <c r="F147" s="370"/>
      <c r="G147" s="370"/>
      <c r="H147" s="370"/>
      <c r="I147" s="370"/>
      <c r="J147" s="370"/>
      <c r="K147" s="370"/>
      <c r="L147" s="370"/>
      <c r="M147" s="370"/>
      <c r="N147" s="370"/>
      <c r="O147" s="370"/>
      <c r="P147" s="370"/>
      <c r="Q147" s="370"/>
      <c r="R147" s="370"/>
      <c r="S147" s="370"/>
      <c r="T147" s="370"/>
      <c r="U147" s="370"/>
      <c r="V147" s="370"/>
      <c r="W147" s="370"/>
      <c r="X147" s="370"/>
      <c r="Y147" s="370"/>
      <c r="Z147" s="370"/>
      <c r="AA147" s="370"/>
      <c r="AB147" s="370"/>
      <c r="AC147" s="370"/>
      <c r="AD147" s="372" t="s">
        <v>620</v>
      </c>
      <c r="AE147" s="373"/>
      <c r="AF147" s="373"/>
      <c r="AG147" s="366" t="s">
        <v>629</v>
      </c>
      <c r="AH147" s="367"/>
      <c r="AI147" s="367"/>
      <c r="AJ147" s="367"/>
      <c r="AK147" s="367"/>
      <c r="AL147" s="367"/>
      <c r="AM147" s="367"/>
      <c r="AN147" s="367"/>
      <c r="AO147" s="367"/>
      <c r="AP147" s="367"/>
      <c r="AQ147" s="367"/>
      <c r="AR147" s="367"/>
      <c r="AS147" s="367"/>
      <c r="AT147" s="367"/>
      <c r="AU147" s="367"/>
      <c r="AV147" s="367"/>
      <c r="AW147" s="367"/>
      <c r="AX147" s="368"/>
    </row>
    <row r="148" spans="1:51" ht="35.25" customHeight="1" x14ac:dyDescent="0.15">
      <c r="A148" s="352"/>
      <c r="B148" s="353"/>
      <c r="C148" s="369" t="s">
        <v>29</v>
      </c>
      <c r="D148" s="370"/>
      <c r="E148" s="370"/>
      <c r="F148" s="370"/>
      <c r="G148" s="370"/>
      <c r="H148" s="370"/>
      <c r="I148" s="370"/>
      <c r="J148" s="370"/>
      <c r="K148" s="370"/>
      <c r="L148" s="370"/>
      <c r="M148" s="370"/>
      <c r="N148" s="370"/>
      <c r="O148" s="370"/>
      <c r="P148" s="370"/>
      <c r="Q148" s="370"/>
      <c r="R148" s="370"/>
      <c r="S148" s="370"/>
      <c r="T148" s="370"/>
      <c r="U148" s="370"/>
      <c r="V148" s="370"/>
      <c r="W148" s="370"/>
      <c r="X148" s="370"/>
      <c r="Y148" s="370"/>
      <c r="Z148" s="370"/>
      <c r="AA148" s="370"/>
      <c r="AB148" s="370"/>
      <c r="AC148" s="370"/>
      <c r="AD148" s="372" t="s">
        <v>620</v>
      </c>
      <c r="AE148" s="373"/>
      <c r="AF148" s="373"/>
      <c r="AG148" s="112" t="s">
        <v>619</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437</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626</v>
      </c>
      <c r="AE149" s="105"/>
      <c r="AF149" s="105"/>
      <c r="AG149" s="106" t="s">
        <v>595</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337</v>
      </c>
      <c r="D150" s="116"/>
      <c r="E150" s="116"/>
      <c r="F150" s="117"/>
      <c r="G150" s="118" t="s">
        <v>438</v>
      </c>
      <c r="H150" s="116"/>
      <c r="I150" s="116"/>
      <c r="J150" s="116"/>
      <c r="K150" s="116"/>
      <c r="L150" s="116"/>
      <c r="M150" s="116"/>
      <c r="N150" s="118" t="s">
        <v>439</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74.95" customHeight="1" x14ac:dyDescent="0.15">
      <c r="A156" s="316" t="s">
        <v>31</v>
      </c>
      <c r="B156" s="317"/>
      <c r="C156" s="306" t="s">
        <v>33</v>
      </c>
      <c r="D156" s="320"/>
      <c r="E156" s="320"/>
      <c r="F156" s="321"/>
      <c r="G156" s="322" t="s">
        <v>632</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86.25" customHeight="1" x14ac:dyDescent="0.15">
      <c r="A157" s="318"/>
      <c r="B157" s="319"/>
      <c r="C157" s="324" t="s">
        <v>37</v>
      </c>
      <c r="D157" s="325"/>
      <c r="E157" s="325"/>
      <c r="F157" s="326"/>
      <c r="G157" s="327" t="s">
        <v>633</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104.25" customHeight="1" thickBot="1" x14ac:dyDescent="0.2">
      <c r="A158" s="332" t="s">
        <v>70</v>
      </c>
      <c r="B158" s="333"/>
      <c r="C158" s="334" t="s">
        <v>634</v>
      </c>
      <c r="D158" s="335"/>
      <c r="E158" s="335"/>
      <c r="F158" s="335"/>
      <c r="G158" s="335"/>
      <c r="H158" s="335"/>
      <c r="I158" s="335"/>
      <c r="J158" s="335"/>
      <c r="K158" s="335"/>
      <c r="L158" s="335"/>
      <c r="M158" s="335"/>
      <c r="N158" s="335"/>
      <c r="O158" s="335"/>
      <c r="P158" s="335"/>
      <c r="Q158" s="335"/>
      <c r="R158" s="335"/>
      <c r="S158" s="335"/>
      <c r="T158" s="335"/>
      <c r="U158" s="335"/>
      <c r="V158" s="335"/>
      <c r="W158" s="335"/>
      <c r="X158" s="335"/>
      <c r="Y158" s="335"/>
      <c r="Z158" s="335"/>
      <c r="AA158" s="335"/>
      <c r="AB158" s="335"/>
      <c r="AC158" s="335"/>
      <c r="AD158" s="335"/>
      <c r="AE158" s="335"/>
      <c r="AF158" s="335"/>
      <c r="AG158" s="335"/>
      <c r="AH158" s="335"/>
      <c r="AI158" s="335"/>
      <c r="AJ158" s="335"/>
      <c r="AK158" s="335"/>
      <c r="AL158" s="335"/>
      <c r="AM158" s="335"/>
      <c r="AN158" s="335"/>
      <c r="AO158" s="335"/>
      <c r="AP158" s="335"/>
      <c r="AQ158" s="335"/>
      <c r="AR158" s="335"/>
      <c r="AS158" s="335"/>
      <c r="AT158" s="335"/>
      <c r="AU158" s="335"/>
      <c r="AV158" s="335"/>
      <c r="AW158" s="335"/>
      <c r="AX158" s="336"/>
    </row>
    <row r="159" spans="1:51" ht="30" customHeight="1" x14ac:dyDescent="0.15">
      <c r="A159" s="337" t="s">
        <v>424</v>
      </c>
      <c r="B159" s="338"/>
      <c r="C159" s="338"/>
      <c r="D159" s="338"/>
      <c r="E159" s="338"/>
      <c r="F159" s="339"/>
      <c r="G159" s="90" t="s">
        <v>564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0"/>
      <c r="B160" s="341"/>
      <c r="C160" s="341"/>
      <c r="D160" s="341"/>
      <c r="E160" s="341"/>
      <c r="F160" s="342"/>
      <c r="G160" s="19" t="s">
        <v>584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0"/>
      <c r="B161" s="341"/>
      <c r="C161" s="341"/>
      <c r="D161" s="341"/>
      <c r="E161" s="341"/>
      <c r="F161" s="34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0"/>
      <c r="B162" s="341"/>
      <c r="C162" s="341"/>
      <c r="D162" s="341"/>
      <c r="E162" s="341"/>
      <c r="F162" s="34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0"/>
      <c r="B163" s="341"/>
      <c r="C163" s="341"/>
      <c r="D163" s="341"/>
      <c r="E163" s="341"/>
      <c r="F163" s="34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0"/>
      <c r="B164" s="341"/>
      <c r="C164" s="341"/>
      <c r="D164" s="341"/>
      <c r="E164" s="341"/>
      <c r="F164" s="34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0"/>
      <c r="B165" s="341"/>
      <c r="C165" s="341"/>
      <c r="D165" s="341"/>
      <c r="E165" s="341"/>
      <c r="F165" s="34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0"/>
      <c r="B166" s="341"/>
      <c r="C166" s="341"/>
      <c r="D166" s="341"/>
      <c r="E166" s="341"/>
      <c r="F166" s="34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0"/>
      <c r="B167" s="341"/>
      <c r="C167" s="341"/>
      <c r="D167" s="341"/>
      <c r="E167" s="341"/>
      <c r="F167" s="34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0"/>
      <c r="B168" s="341"/>
      <c r="C168" s="341"/>
      <c r="D168" s="341"/>
      <c r="E168" s="341"/>
      <c r="F168" s="34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0"/>
      <c r="B169" s="341"/>
      <c r="C169" s="341"/>
      <c r="D169" s="341"/>
      <c r="E169" s="341"/>
      <c r="F169" s="34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0"/>
      <c r="B170" s="341"/>
      <c r="C170" s="341"/>
      <c r="D170" s="341"/>
      <c r="E170" s="341"/>
      <c r="F170" s="34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0"/>
      <c r="B171" s="341"/>
      <c r="C171" s="341"/>
      <c r="D171" s="341"/>
      <c r="E171" s="341"/>
      <c r="F171" s="34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0"/>
      <c r="B172" s="341"/>
      <c r="C172" s="341"/>
      <c r="D172" s="341"/>
      <c r="E172" s="341"/>
      <c r="F172" s="34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0"/>
      <c r="B173" s="341"/>
      <c r="C173" s="341"/>
      <c r="D173" s="341"/>
      <c r="E173" s="341"/>
      <c r="F173" s="34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0"/>
      <c r="B174" s="341"/>
      <c r="C174" s="341"/>
      <c r="D174" s="341"/>
      <c r="E174" s="341"/>
      <c r="F174" s="34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0"/>
      <c r="B175" s="341"/>
      <c r="C175" s="341"/>
      <c r="D175" s="341"/>
      <c r="E175" s="341"/>
      <c r="F175" s="34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0"/>
      <c r="B176" s="341"/>
      <c r="C176" s="341"/>
      <c r="D176" s="341"/>
      <c r="E176" s="341"/>
      <c r="F176" s="34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0"/>
      <c r="B177" s="341"/>
      <c r="C177" s="341"/>
      <c r="D177" s="341"/>
      <c r="E177" s="341"/>
      <c r="F177" s="34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0"/>
      <c r="B178" s="341"/>
      <c r="C178" s="341"/>
      <c r="D178" s="341"/>
      <c r="E178" s="341"/>
      <c r="F178" s="34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0"/>
      <c r="B179" s="341"/>
      <c r="C179" s="341"/>
      <c r="D179" s="341"/>
      <c r="E179" s="341"/>
      <c r="F179" s="34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340"/>
      <c r="B180" s="341"/>
      <c r="C180" s="341"/>
      <c r="D180" s="341"/>
      <c r="E180" s="341"/>
      <c r="F180" s="34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0"/>
      <c r="B181" s="341"/>
      <c r="C181" s="341"/>
      <c r="D181" s="341"/>
      <c r="E181" s="341"/>
      <c r="F181" s="34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thickBot="1" x14ac:dyDescent="0.2">
      <c r="A182" s="340"/>
      <c r="B182" s="341"/>
      <c r="C182" s="341"/>
      <c r="D182" s="341"/>
      <c r="E182" s="341"/>
      <c r="F182" s="34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0"/>
      <c r="B183" s="341"/>
      <c r="C183" s="341"/>
      <c r="D183" s="341"/>
      <c r="E183" s="341"/>
      <c r="F183" s="34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0"/>
      <c r="B184" s="341"/>
      <c r="C184" s="341"/>
      <c r="D184" s="341"/>
      <c r="E184" s="341"/>
      <c r="F184" s="34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0"/>
      <c r="B185" s="341"/>
      <c r="C185" s="341"/>
      <c r="D185" s="341"/>
      <c r="E185" s="341"/>
      <c r="F185" s="34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0"/>
      <c r="B186" s="341"/>
      <c r="C186" s="341"/>
      <c r="D186" s="341"/>
      <c r="E186" s="341"/>
      <c r="F186" s="34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0"/>
      <c r="B187" s="341"/>
      <c r="C187" s="341"/>
      <c r="D187" s="341"/>
      <c r="E187" s="341"/>
      <c r="F187" s="34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0"/>
      <c r="B188" s="341"/>
      <c r="C188" s="341"/>
      <c r="D188" s="341"/>
      <c r="E188" s="341"/>
      <c r="F188" s="34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0"/>
      <c r="B189" s="341"/>
      <c r="C189" s="341"/>
      <c r="D189" s="341"/>
      <c r="E189" s="341"/>
      <c r="F189" s="34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0"/>
      <c r="B190" s="341"/>
      <c r="C190" s="341"/>
      <c r="D190" s="341"/>
      <c r="E190" s="341"/>
      <c r="F190" s="34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0"/>
      <c r="B191" s="341"/>
      <c r="C191" s="341"/>
      <c r="D191" s="341"/>
      <c r="E191" s="341"/>
      <c r="F191" s="34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0"/>
      <c r="B192" s="341"/>
      <c r="C192" s="341"/>
      <c r="D192" s="341"/>
      <c r="E192" s="341"/>
      <c r="F192" s="34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0"/>
      <c r="B193" s="341"/>
      <c r="C193" s="341"/>
      <c r="D193" s="341"/>
      <c r="E193" s="341"/>
      <c r="F193" s="34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0"/>
      <c r="B194" s="341"/>
      <c r="C194" s="341"/>
      <c r="D194" s="341"/>
      <c r="E194" s="341"/>
      <c r="F194" s="34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0"/>
      <c r="B195" s="341"/>
      <c r="C195" s="341"/>
      <c r="D195" s="341"/>
      <c r="E195" s="341"/>
      <c r="F195" s="34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0"/>
      <c r="B196" s="341"/>
      <c r="C196" s="341"/>
      <c r="D196" s="341"/>
      <c r="E196" s="341"/>
      <c r="F196" s="34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3"/>
      <c r="B197" s="344"/>
      <c r="C197" s="344"/>
      <c r="D197" s="344"/>
      <c r="E197" s="344"/>
      <c r="F197" s="34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6" t="s">
        <v>464</v>
      </c>
      <c r="B198" s="347"/>
      <c r="C198" s="347"/>
      <c r="D198" s="347"/>
      <c r="E198" s="347"/>
      <c r="F198" s="348"/>
      <c r="G198" s="302" t="s">
        <v>635</v>
      </c>
      <c r="H198" s="303"/>
      <c r="I198" s="303"/>
      <c r="J198" s="303"/>
      <c r="K198" s="303"/>
      <c r="L198" s="303"/>
      <c r="M198" s="303"/>
      <c r="N198" s="303"/>
      <c r="O198" s="303"/>
      <c r="P198" s="303"/>
      <c r="Q198" s="303"/>
      <c r="R198" s="303"/>
      <c r="S198" s="303"/>
      <c r="T198" s="303"/>
      <c r="U198" s="303"/>
      <c r="V198" s="303"/>
      <c r="W198" s="303"/>
      <c r="X198" s="303"/>
      <c r="Y198" s="303"/>
      <c r="Z198" s="303"/>
      <c r="AA198" s="303"/>
      <c r="AB198" s="304"/>
      <c r="AC198" s="302" t="s">
        <v>661</v>
      </c>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4"/>
    </row>
    <row r="199" spans="1:50" ht="24.75" customHeight="1" x14ac:dyDescent="0.15">
      <c r="A199" s="349"/>
      <c r="B199" s="350"/>
      <c r="C199" s="350"/>
      <c r="D199" s="350"/>
      <c r="E199" s="350"/>
      <c r="F199" s="351"/>
      <c r="G199" s="306" t="s">
        <v>13</v>
      </c>
      <c r="H199" s="307"/>
      <c r="I199" s="307"/>
      <c r="J199" s="307"/>
      <c r="K199" s="307"/>
      <c r="L199" s="308" t="s">
        <v>14</v>
      </c>
      <c r="M199" s="307"/>
      <c r="N199" s="307"/>
      <c r="O199" s="307"/>
      <c r="P199" s="307"/>
      <c r="Q199" s="307"/>
      <c r="R199" s="307"/>
      <c r="S199" s="307"/>
      <c r="T199" s="307"/>
      <c r="U199" s="307"/>
      <c r="V199" s="307"/>
      <c r="W199" s="307"/>
      <c r="X199" s="309"/>
      <c r="Y199" s="310" t="s">
        <v>15</v>
      </c>
      <c r="Z199" s="311"/>
      <c r="AA199" s="311"/>
      <c r="AB199" s="312"/>
      <c r="AC199" s="306" t="s">
        <v>13</v>
      </c>
      <c r="AD199" s="307"/>
      <c r="AE199" s="307"/>
      <c r="AF199" s="307"/>
      <c r="AG199" s="307"/>
      <c r="AH199" s="308" t="s">
        <v>14</v>
      </c>
      <c r="AI199" s="307"/>
      <c r="AJ199" s="307"/>
      <c r="AK199" s="307"/>
      <c r="AL199" s="307"/>
      <c r="AM199" s="307"/>
      <c r="AN199" s="307"/>
      <c r="AO199" s="307"/>
      <c r="AP199" s="307"/>
      <c r="AQ199" s="307"/>
      <c r="AR199" s="307"/>
      <c r="AS199" s="307"/>
      <c r="AT199" s="309"/>
      <c r="AU199" s="310" t="s">
        <v>15</v>
      </c>
      <c r="AV199" s="311"/>
      <c r="AW199" s="311"/>
      <c r="AX199" s="313"/>
    </row>
    <row r="200" spans="1:50" ht="24.75" customHeight="1" x14ac:dyDescent="0.15">
      <c r="A200" s="349"/>
      <c r="B200" s="350"/>
      <c r="C200" s="350"/>
      <c r="D200" s="350"/>
      <c r="E200" s="350"/>
      <c r="F200" s="351"/>
      <c r="G200" s="292" t="s">
        <v>636</v>
      </c>
      <c r="H200" s="293"/>
      <c r="I200" s="293"/>
      <c r="J200" s="293"/>
      <c r="K200" s="294"/>
      <c r="L200" s="295" t="s">
        <v>637</v>
      </c>
      <c r="M200" s="296"/>
      <c r="N200" s="296"/>
      <c r="O200" s="296"/>
      <c r="P200" s="296"/>
      <c r="Q200" s="296"/>
      <c r="R200" s="296"/>
      <c r="S200" s="296"/>
      <c r="T200" s="296"/>
      <c r="U200" s="296"/>
      <c r="V200" s="296"/>
      <c r="W200" s="296"/>
      <c r="X200" s="297"/>
      <c r="Y200" s="298">
        <v>255</v>
      </c>
      <c r="Z200" s="299"/>
      <c r="AA200" s="299"/>
      <c r="AB200" s="300"/>
      <c r="AC200" s="292" t="s">
        <v>638</v>
      </c>
      <c r="AD200" s="293"/>
      <c r="AE200" s="293"/>
      <c r="AF200" s="293"/>
      <c r="AG200" s="294"/>
      <c r="AH200" s="295" t="s">
        <v>662</v>
      </c>
      <c r="AI200" s="296"/>
      <c r="AJ200" s="296"/>
      <c r="AK200" s="296"/>
      <c r="AL200" s="296"/>
      <c r="AM200" s="296"/>
      <c r="AN200" s="296"/>
      <c r="AO200" s="296"/>
      <c r="AP200" s="296"/>
      <c r="AQ200" s="296"/>
      <c r="AR200" s="296"/>
      <c r="AS200" s="296"/>
      <c r="AT200" s="297"/>
      <c r="AU200" s="298">
        <v>0.9</v>
      </c>
      <c r="AV200" s="299"/>
      <c r="AW200" s="299"/>
      <c r="AX200" s="301"/>
    </row>
    <row r="201" spans="1:50" ht="24.75" customHeight="1" x14ac:dyDescent="0.15">
      <c r="A201" s="349"/>
      <c r="B201" s="350"/>
      <c r="C201" s="350"/>
      <c r="D201" s="350"/>
      <c r="E201" s="350"/>
      <c r="F201" s="351"/>
      <c r="G201" s="282" t="s">
        <v>642</v>
      </c>
      <c r="H201" s="283"/>
      <c r="I201" s="283"/>
      <c r="J201" s="283"/>
      <c r="K201" s="284"/>
      <c r="L201" s="285" t="s">
        <v>643</v>
      </c>
      <c r="M201" s="286"/>
      <c r="N201" s="286"/>
      <c r="O201" s="286"/>
      <c r="P201" s="286"/>
      <c r="Q201" s="286"/>
      <c r="R201" s="286"/>
      <c r="S201" s="286"/>
      <c r="T201" s="286"/>
      <c r="U201" s="286"/>
      <c r="V201" s="286"/>
      <c r="W201" s="286"/>
      <c r="X201" s="287"/>
      <c r="Y201" s="288">
        <v>139</v>
      </c>
      <c r="Z201" s="289"/>
      <c r="AA201" s="289"/>
      <c r="AB201" s="290"/>
      <c r="AC201" s="282"/>
      <c r="AD201" s="330"/>
      <c r="AE201" s="330"/>
      <c r="AF201" s="330"/>
      <c r="AG201" s="331"/>
      <c r="AH201" s="285"/>
      <c r="AI201" s="314"/>
      <c r="AJ201" s="314"/>
      <c r="AK201" s="314"/>
      <c r="AL201" s="314"/>
      <c r="AM201" s="314"/>
      <c r="AN201" s="314"/>
      <c r="AO201" s="314"/>
      <c r="AP201" s="314"/>
      <c r="AQ201" s="314"/>
      <c r="AR201" s="314"/>
      <c r="AS201" s="314"/>
      <c r="AT201" s="315"/>
      <c r="AU201" s="288"/>
      <c r="AV201" s="289"/>
      <c r="AW201" s="289"/>
      <c r="AX201" s="291"/>
    </row>
    <row r="202" spans="1:50" ht="24.75" customHeight="1" x14ac:dyDescent="0.15">
      <c r="A202" s="349"/>
      <c r="B202" s="350"/>
      <c r="C202" s="350"/>
      <c r="D202" s="350"/>
      <c r="E202" s="350"/>
      <c r="F202" s="351"/>
      <c r="G202" s="282" t="s">
        <v>638</v>
      </c>
      <c r="H202" s="283"/>
      <c r="I202" s="283"/>
      <c r="J202" s="283"/>
      <c r="K202" s="284"/>
      <c r="L202" s="285" t="s">
        <v>639</v>
      </c>
      <c r="M202" s="286"/>
      <c r="N202" s="286"/>
      <c r="O202" s="286"/>
      <c r="P202" s="286"/>
      <c r="Q202" s="286"/>
      <c r="R202" s="286"/>
      <c r="S202" s="286"/>
      <c r="T202" s="286"/>
      <c r="U202" s="286"/>
      <c r="V202" s="286"/>
      <c r="W202" s="286"/>
      <c r="X202" s="287"/>
      <c r="Y202" s="288">
        <v>104</v>
      </c>
      <c r="Z202" s="289"/>
      <c r="AA202" s="289"/>
      <c r="AB202" s="290"/>
      <c r="AC202" s="282"/>
      <c r="AD202" s="330"/>
      <c r="AE202" s="330"/>
      <c r="AF202" s="330"/>
      <c r="AG202" s="331"/>
      <c r="AH202" s="285"/>
      <c r="AI202" s="314"/>
      <c r="AJ202" s="314"/>
      <c r="AK202" s="314"/>
      <c r="AL202" s="314"/>
      <c r="AM202" s="314"/>
      <c r="AN202" s="314"/>
      <c r="AO202" s="314"/>
      <c r="AP202" s="314"/>
      <c r="AQ202" s="314"/>
      <c r="AR202" s="314"/>
      <c r="AS202" s="314"/>
      <c r="AT202" s="315"/>
      <c r="AU202" s="288"/>
      <c r="AV202" s="289"/>
      <c r="AW202" s="289"/>
      <c r="AX202" s="291"/>
    </row>
    <row r="203" spans="1:50" ht="24.75" customHeight="1" x14ac:dyDescent="0.15">
      <c r="A203" s="349"/>
      <c r="B203" s="350"/>
      <c r="C203" s="350"/>
      <c r="D203" s="350"/>
      <c r="E203" s="350"/>
      <c r="F203" s="351"/>
      <c r="G203" s="282" t="s">
        <v>640</v>
      </c>
      <c r="H203" s="283"/>
      <c r="I203" s="283"/>
      <c r="J203" s="283"/>
      <c r="K203" s="284"/>
      <c r="L203" s="285" t="s">
        <v>641</v>
      </c>
      <c r="M203" s="286"/>
      <c r="N203" s="286"/>
      <c r="O203" s="286"/>
      <c r="P203" s="286"/>
      <c r="Q203" s="286"/>
      <c r="R203" s="286"/>
      <c r="S203" s="286"/>
      <c r="T203" s="286"/>
      <c r="U203" s="286"/>
      <c r="V203" s="286"/>
      <c r="W203" s="286"/>
      <c r="X203" s="287"/>
      <c r="Y203" s="288">
        <v>44</v>
      </c>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customHeight="1" x14ac:dyDescent="0.15">
      <c r="A204" s="349"/>
      <c r="B204" s="350"/>
      <c r="C204" s="350"/>
      <c r="D204" s="350"/>
      <c r="E204" s="350"/>
      <c r="F204" s="351"/>
      <c r="G204" s="282" t="s">
        <v>644</v>
      </c>
      <c r="H204" s="283"/>
      <c r="I204" s="283"/>
      <c r="J204" s="283"/>
      <c r="K204" s="284"/>
      <c r="L204" s="285" t="s">
        <v>645</v>
      </c>
      <c r="M204" s="286"/>
      <c r="N204" s="286"/>
      <c r="O204" s="286"/>
      <c r="P204" s="286"/>
      <c r="Q204" s="286"/>
      <c r="R204" s="286"/>
      <c r="S204" s="286"/>
      <c r="T204" s="286"/>
      <c r="U204" s="286"/>
      <c r="V204" s="286"/>
      <c r="W204" s="286"/>
      <c r="X204" s="287"/>
      <c r="Y204" s="288">
        <v>27</v>
      </c>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customHeight="1" x14ac:dyDescent="0.15">
      <c r="A205" s="349"/>
      <c r="B205" s="350"/>
      <c r="C205" s="350"/>
      <c r="D205" s="350"/>
      <c r="E205" s="350"/>
      <c r="F205" s="351"/>
      <c r="G205" s="282" t="s">
        <v>646</v>
      </c>
      <c r="H205" s="283"/>
      <c r="I205" s="283"/>
      <c r="J205" s="283"/>
      <c r="K205" s="284"/>
      <c r="L205" s="285" t="s">
        <v>647</v>
      </c>
      <c r="M205" s="286"/>
      <c r="N205" s="286"/>
      <c r="O205" s="286"/>
      <c r="P205" s="286"/>
      <c r="Q205" s="286"/>
      <c r="R205" s="286"/>
      <c r="S205" s="286"/>
      <c r="T205" s="286"/>
      <c r="U205" s="286"/>
      <c r="V205" s="286"/>
      <c r="W205" s="286"/>
      <c r="X205" s="287"/>
      <c r="Y205" s="288">
        <v>20</v>
      </c>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customHeight="1" x14ac:dyDescent="0.15">
      <c r="A206" s="349"/>
      <c r="B206" s="350"/>
      <c r="C206" s="350"/>
      <c r="D206" s="350"/>
      <c r="E206" s="350"/>
      <c r="F206" s="351"/>
      <c r="G206" s="282" t="s">
        <v>650</v>
      </c>
      <c r="H206" s="283"/>
      <c r="I206" s="283"/>
      <c r="J206" s="283"/>
      <c r="K206" s="284"/>
      <c r="L206" s="285" t="s">
        <v>651</v>
      </c>
      <c r="M206" s="286"/>
      <c r="N206" s="286"/>
      <c r="O206" s="286"/>
      <c r="P206" s="286"/>
      <c r="Q206" s="286"/>
      <c r="R206" s="286"/>
      <c r="S206" s="286"/>
      <c r="T206" s="286"/>
      <c r="U206" s="286"/>
      <c r="V206" s="286"/>
      <c r="W206" s="286"/>
      <c r="X206" s="287"/>
      <c r="Y206" s="288">
        <v>15</v>
      </c>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customHeight="1" x14ac:dyDescent="0.15">
      <c r="A207" s="349"/>
      <c r="B207" s="350"/>
      <c r="C207" s="350"/>
      <c r="D207" s="350"/>
      <c r="E207" s="350"/>
      <c r="F207" s="351"/>
      <c r="G207" s="282" t="s">
        <v>648</v>
      </c>
      <c r="H207" s="283"/>
      <c r="I207" s="283"/>
      <c r="J207" s="283"/>
      <c r="K207" s="284"/>
      <c r="L207" s="285" t="s">
        <v>649</v>
      </c>
      <c r="M207" s="286"/>
      <c r="N207" s="286"/>
      <c r="O207" s="286"/>
      <c r="P207" s="286"/>
      <c r="Q207" s="286"/>
      <c r="R207" s="286"/>
      <c r="S207" s="286"/>
      <c r="T207" s="286"/>
      <c r="U207" s="286"/>
      <c r="V207" s="286"/>
      <c r="W207" s="286"/>
      <c r="X207" s="287"/>
      <c r="Y207" s="288">
        <v>13</v>
      </c>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customHeight="1" x14ac:dyDescent="0.15">
      <c r="A208" s="349"/>
      <c r="B208" s="350"/>
      <c r="C208" s="350"/>
      <c r="D208" s="350"/>
      <c r="E208" s="350"/>
      <c r="F208" s="351"/>
      <c r="G208" s="282" t="s">
        <v>656</v>
      </c>
      <c r="H208" s="283"/>
      <c r="I208" s="283"/>
      <c r="J208" s="283"/>
      <c r="K208" s="284"/>
      <c r="L208" s="285" t="s">
        <v>657</v>
      </c>
      <c r="M208" s="286"/>
      <c r="N208" s="286"/>
      <c r="O208" s="286"/>
      <c r="P208" s="286"/>
      <c r="Q208" s="286"/>
      <c r="R208" s="286"/>
      <c r="S208" s="286"/>
      <c r="T208" s="286"/>
      <c r="U208" s="286"/>
      <c r="V208" s="286"/>
      <c r="W208" s="286"/>
      <c r="X208" s="287"/>
      <c r="Y208" s="288">
        <v>13</v>
      </c>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customHeight="1" x14ac:dyDescent="0.15">
      <c r="A209" s="349"/>
      <c r="B209" s="350"/>
      <c r="C209" s="350"/>
      <c r="D209" s="350"/>
      <c r="E209" s="350"/>
      <c r="F209" s="351"/>
      <c r="G209" s="282" t="s">
        <v>659</v>
      </c>
      <c r="H209" s="283"/>
      <c r="I209" s="283"/>
      <c r="J209" s="283"/>
      <c r="K209" s="284"/>
      <c r="L209" s="285" t="s">
        <v>660</v>
      </c>
      <c r="M209" s="286"/>
      <c r="N209" s="286"/>
      <c r="O209" s="286"/>
      <c r="P209" s="286"/>
      <c r="Q209" s="286"/>
      <c r="R209" s="286"/>
      <c r="S209" s="286"/>
      <c r="T209" s="286"/>
      <c r="U209" s="286"/>
      <c r="V209" s="286"/>
      <c r="W209" s="286"/>
      <c r="X209" s="287"/>
      <c r="Y209" s="288">
        <f>47</f>
        <v>47</v>
      </c>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349"/>
      <c r="B210" s="350"/>
      <c r="C210" s="350"/>
      <c r="D210" s="350"/>
      <c r="E210" s="350"/>
      <c r="F210" s="351"/>
      <c r="G210" s="273" t="s">
        <v>16</v>
      </c>
      <c r="H210" s="274"/>
      <c r="I210" s="274"/>
      <c r="J210" s="274"/>
      <c r="K210" s="274"/>
      <c r="L210" s="275"/>
      <c r="M210" s="276"/>
      <c r="N210" s="276"/>
      <c r="O210" s="276"/>
      <c r="P210" s="276"/>
      <c r="Q210" s="276"/>
      <c r="R210" s="276"/>
      <c r="S210" s="276"/>
      <c r="T210" s="276"/>
      <c r="U210" s="276"/>
      <c r="V210" s="276"/>
      <c r="W210" s="276"/>
      <c r="X210" s="277"/>
      <c r="Y210" s="278">
        <f>SUM(Y200:AB209)</f>
        <v>677</v>
      </c>
      <c r="Z210" s="279"/>
      <c r="AA210" s="279"/>
      <c r="AB210" s="280"/>
      <c r="AC210" s="273" t="s">
        <v>16</v>
      </c>
      <c r="AD210" s="274"/>
      <c r="AE210" s="274"/>
      <c r="AF210" s="274"/>
      <c r="AG210" s="274"/>
      <c r="AH210" s="275"/>
      <c r="AI210" s="276"/>
      <c r="AJ210" s="276"/>
      <c r="AK210" s="276"/>
      <c r="AL210" s="276"/>
      <c r="AM210" s="276"/>
      <c r="AN210" s="276"/>
      <c r="AO210" s="276"/>
      <c r="AP210" s="276"/>
      <c r="AQ210" s="276"/>
      <c r="AR210" s="276"/>
      <c r="AS210" s="276"/>
      <c r="AT210" s="277"/>
      <c r="AU210" s="278">
        <f>SUM(AU200:AX209)</f>
        <v>0.9</v>
      </c>
      <c r="AV210" s="279"/>
      <c r="AW210" s="279"/>
      <c r="AX210" s="281"/>
    </row>
    <row r="211" spans="1:50" ht="21.75" hidden="1" customHeight="1" x14ac:dyDescent="0.15">
      <c r="A211" s="349"/>
      <c r="B211" s="350"/>
      <c r="C211" s="350"/>
      <c r="D211" s="350"/>
      <c r="E211" s="350"/>
      <c r="F211" s="351"/>
      <c r="G211" s="302"/>
      <c r="H211" s="303"/>
      <c r="I211" s="303"/>
      <c r="J211" s="303"/>
      <c r="K211" s="303"/>
      <c r="L211" s="303"/>
      <c r="M211" s="303"/>
      <c r="N211" s="303"/>
      <c r="O211" s="303"/>
      <c r="P211" s="303"/>
      <c r="Q211" s="303"/>
      <c r="R211" s="303"/>
      <c r="S211" s="303"/>
      <c r="T211" s="303"/>
      <c r="U211" s="303"/>
      <c r="V211" s="303"/>
      <c r="W211" s="303"/>
      <c r="X211" s="303"/>
      <c r="Y211" s="303"/>
      <c r="Z211" s="303"/>
      <c r="AA211" s="303"/>
      <c r="AB211" s="304"/>
      <c r="AC211" s="302"/>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5"/>
    </row>
    <row r="212" spans="1:50" ht="24.75" hidden="1" customHeight="1" x14ac:dyDescent="0.15">
      <c r="A212" s="349"/>
      <c r="B212" s="350"/>
      <c r="C212" s="350"/>
      <c r="D212" s="350"/>
      <c r="E212" s="350"/>
      <c r="F212" s="351"/>
      <c r="G212" s="306" t="s">
        <v>13</v>
      </c>
      <c r="H212" s="307"/>
      <c r="I212" s="307"/>
      <c r="J212" s="307"/>
      <c r="K212" s="307"/>
      <c r="L212" s="308" t="s">
        <v>14</v>
      </c>
      <c r="M212" s="307"/>
      <c r="N212" s="307"/>
      <c r="O212" s="307"/>
      <c r="P212" s="307"/>
      <c r="Q212" s="307"/>
      <c r="R212" s="307"/>
      <c r="S212" s="307"/>
      <c r="T212" s="307"/>
      <c r="U212" s="307"/>
      <c r="V212" s="307"/>
      <c r="W212" s="307"/>
      <c r="X212" s="309"/>
      <c r="Y212" s="310" t="s">
        <v>15</v>
      </c>
      <c r="Z212" s="311"/>
      <c r="AA212" s="311"/>
      <c r="AB212" s="312"/>
      <c r="AC212" s="306" t="s">
        <v>13</v>
      </c>
      <c r="AD212" s="307"/>
      <c r="AE212" s="307"/>
      <c r="AF212" s="307"/>
      <c r="AG212" s="307"/>
      <c r="AH212" s="308" t="s">
        <v>14</v>
      </c>
      <c r="AI212" s="307"/>
      <c r="AJ212" s="307"/>
      <c r="AK212" s="307"/>
      <c r="AL212" s="307"/>
      <c r="AM212" s="307"/>
      <c r="AN212" s="307"/>
      <c r="AO212" s="307"/>
      <c r="AP212" s="307"/>
      <c r="AQ212" s="307"/>
      <c r="AR212" s="307"/>
      <c r="AS212" s="307"/>
      <c r="AT212" s="309"/>
      <c r="AU212" s="310" t="s">
        <v>15</v>
      </c>
      <c r="AV212" s="311"/>
      <c r="AW212" s="311"/>
      <c r="AX212" s="313"/>
    </row>
    <row r="213" spans="1:50" ht="24.75" hidden="1" customHeight="1" x14ac:dyDescent="0.15">
      <c r="A213" s="349"/>
      <c r="B213" s="350"/>
      <c r="C213" s="350"/>
      <c r="D213" s="350"/>
      <c r="E213" s="350"/>
      <c r="F213" s="351"/>
      <c r="G213" s="292"/>
      <c r="H213" s="293"/>
      <c r="I213" s="293"/>
      <c r="J213" s="293"/>
      <c r="K213" s="294"/>
      <c r="L213" s="295"/>
      <c r="M213" s="296"/>
      <c r="N213" s="296"/>
      <c r="O213" s="296"/>
      <c r="P213" s="296"/>
      <c r="Q213" s="296"/>
      <c r="R213" s="296"/>
      <c r="S213" s="296"/>
      <c r="T213" s="296"/>
      <c r="U213" s="296"/>
      <c r="V213" s="296"/>
      <c r="W213" s="296"/>
      <c r="X213" s="297"/>
      <c r="Y213" s="298"/>
      <c r="Z213" s="299"/>
      <c r="AA213" s="299"/>
      <c r="AB213" s="300"/>
      <c r="AC213" s="292"/>
      <c r="AD213" s="293"/>
      <c r="AE213" s="293"/>
      <c r="AF213" s="293"/>
      <c r="AG213" s="294"/>
      <c r="AH213" s="295"/>
      <c r="AI213" s="296"/>
      <c r="AJ213" s="296"/>
      <c r="AK213" s="296"/>
      <c r="AL213" s="296"/>
      <c r="AM213" s="296"/>
      <c r="AN213" s="296"/>
      <c r="AO213" s="296"/>
      <c r="AP213" s="296"/>
      <c r="AQ213" s="296"/>
      <c r="AR213" s="296"/>
      <c r="AS213" s="296"/>
      <c r="AT213" s="297"/>
      <c r="AU213" s="298"/>
      <c r="AV213" s="299"/>
      <c r="AW213" s="299"/>
      <c r="AX213" s="301"/>
    </row>
    <row r="214" spans="1:50" ht="24.75" hidden="1" customHeight="1" x14ac:dyDescent="0.15">
      <c r="A214" s="349"/>
      <c r="B214" s="350"/>
      <c r="C214" s="350"/>
      <c r="D214" s="350"/>
      <c r="E214" s="350"/>
      <c r="F214" s="351"/>
      <c r="G214" s="282"/>
      <c r="H214" s="283"/>
      <c r="I214" s="283"/>
      <c r="J214" s="283"/>
      <c r="K214" s="284"/>
      <c r="L214" s="285"/>
      <c r="M214" s="286"/>
      <c r="N214" s="286"/>
      <c r="O214" s="286"/>
      <c r="P214" s="286"/>
      <c r="Q214" s="286"/>
      <c r="R214" s="286"/>
      <c r="S214" s="286"/>
      <c r="T214" s="286"/>
      <c r="U214" s="286"/>
      <c r="V214" s="286"/>
      <c r="W214" s="286"/>
      <c r="X214" s="287"/>
      <c r="Y214" s="288"/>
      <c r="Z214" s="289"/>
      <c r="AA214" s="289"/>
      <c r="AB214" s="290"/>
      <c r="AC214" s="282"/>
      <c r="AD214" s="283"/>
      <c r="AE214" s="283"/>
      <c r="AF214" s="283"/>
      <c r="AG214" s="284"/>
      <c r="AH214" s="285"/>
      <c r="AI214" s="286"/>
      <c r="AJ214" s="286"/>
      <c r="AK214" s="286"/>
      <c r="AL214" s="286"/>
      <c r="AM214" s="286"/>
      <c r="AN214" s="286"/>
      <c r="AO214" s="286"/>
      <c r="AP214" s="286"/>
      <c r="AQ214" s="286"/>
      <c r="AR214" s="286"/>
      <c r="AS214" s="286"/>
      <c r="AT214" s="287"/>
      <c r="AU214" s="288"/>
      <c r="AV214" s="289"/>
      <c r="AW214" s="289"/>
      <c r="AX214" s="291"/>
    </row>
    <row r="215" spans="1:50" ht="24.75" hidden="1" customHeight="1" x14ac:dyDescent="0.15">
      <c r="A215" s="349"/>
      <c r="B215" s="350"/>
      <c r="C215" s="350"/>
      <c r="D215" s="350"/>
      <c r="E215" s="350"/>
      <c r="F215" s="351"/>
      <c r="G215" s="282"/>
      <c r="H215" s="283"/>
      <c r="I215" s="283"/>
      <c r="J215" s="283"/>
      <c r="K215" s="284"/>
      <c r="L215" s="285"/>
      <c r="M215" s="286"/>
      <c r="N215" s="286"/>
      <c r="O215" s="286"/>
      <c r="P215" s="286"/>
      <c r="Q215" s="286"/>
      <c r="R215" s="286"/>
      <c r="S215" s="286"/>
      <c r="T215" s="286"/>
      <c r="U215" s="286"/>
      <c r="V215" s="286"/>
      <c r="W215" s="286"/>
      <c r="X215" s="287"/>
      <c r="Y215" s="288"/>
      <c r="Z215" s="289"/>
      <c r="AA215" s="289"/>
      <c r="AB215" s="290"/>
      <c r="AC215" s="282"/>
      <c r="AD215" s="283"/>
      <c r="AE215" s="283"/>
      <c r="AF215" s="283"/>
      <c r="AG215" s="284"/>
      <c r="AH215" s="285"/>
      <c r="AI215" s="286"/>
      <c r="AJ215" s="286"/>
      <c r="AK215" s="286"/>
      <c r="AL215" s="286"/>
      <c r="AM215" s="286"/>
      <c r="AN215" s="286"/>
      <c r="AO215" s="286"/>
      <c r="AP215" s="286"/>
      <c r="AQ215" s="286"/>
      <c r="AR215" s="286"/>
      <c r="AS215" s="286"/>
      <c r="AT215" s="287"/>
      <c r="AU215" s="288"/>
      <c r="AV215" s="289"/>
      <c r="AW215" s="289"/>
      <c r="AX215" s="290"/>
    </row>
    <row r="216" spans="1:50" ht="24.75" hidden="1" customHeight="1" x14ac:dyDescent="0.15">
      <c r="A216" s="349"/>
      <c r="B216" s="350"/>
      <c r="C216" s="350"/>
      <c r="D216" s="350"/>
      <c r="E216" s="350"/>
      <c r="F216" s="351"/>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row>
    <row r="217" spans="1:50" ht="24.75" hidden="1" customHeight="1" x14ac:dyDescent="0.15">
      <c r="A217" s="349"/>
      <c r="B217" s="350"/>
      <c r="C217" s="350"/>
      <c r="D217" s="350"/>
      <c r="E217" s="350"/>
      <c r="F217" s="351"/>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349"/>
      <c r="B218" s="350"/>
      <c r="C218" s="350"/>
      <c r="D218" s="350"/>
      <c r="E218" s="350"/>
      <c r="F218" s="351"/>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349"/>
      <c r="B219" s="350"/>
      <c r="C219" s="350"/>
      <c r="D219" s="350"/>
      <c r="E219" s="350"/>
      <c r="F219" s="351"/>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349"/>
      <c r="B220" s="350"/>
      <c r="C220" s="350"/>
      <c r="D220" s="350"/>
      <c r="E220" s="350"/>
      <c r="F220" s="351"/>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349"/>
      <c r="B221" s="350"/>
      <c r="C221" s="350"/>
      <c r="D221" s="350"/>
      <c r="E221" s="350"/>
      <c r="F221" s="351"/>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349"/>
      <c r="B222" s="350"/>
      <c r="C222" s="350"/>
      <c r="D222" s="350"/>
      <c r="E222" s="350"/>
      <c r="F222" s="351"/>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hidden="1" customHeight="1" x14ac:dyDescent="0.15">
      <c r="A223" s="349"/>
      <c r="B223" s="350"/>
      <c r="C223" s="350"/>
      <c r="D223" s="350"/>
      <c r="E223" s="350"/>
      <c r="F223" s="351"/>
      <c r="G223" s="273" t="s">
        <v>16</v>
      </c>
      <c r="H223" s="274"/>
      <c r="I223" s="274"/>
      <c r="J223" s="274"/>
      <c r="K223" s="274"/>
      <c r="L223" s="275"/>
      <c r="M223" s="276"/>
      <c r="N223" s="276"/>
      <c r="O223" s="276"/>
      <c r="P223" s="276"/>
      <c r="Q223" s="276"/>
      <c r="R223" s="276"/>
      <c r="S223" s="276"/>
      <c r="T223" s="276"/>
      <c r="U223" s="276"/>
      <c r="V223" s="276"/>
      <c r="W223" s="276"/>
      <c r="X223" s="277"/>
      <c r="Y223" s="278">
        <f>SUM(Y213:AB222)</f>
        <v>0</v>
      </c>
      <c r="Z223" s="279"/>
      <c r="AA223" s="279"/>
      <c r="AB223" s="280"/>
      <c r="AC223" s="273" t="s">
        <v>16</v>
      </c>
      <c r="AD223" s="274"/>
      <c r="AE223" s="274"/>
      <c r="AF223" s="274"/>
      <c r="AG223" s="274"/>
      <c r="AH223" s="275"/>
      <c r="AI223" s="276"/>
      <c r="AJ223" s="276"/>
      <c r="AK223" s="276"/>
      <c r="AL223" s="276"/>
      <c r="AM223" s="276"/>
      <c r="AN223" s="276"/>
      <c r="AO223" s="276"/>
      <c r="AP223" s="276"/>
      <c r="AQ223" s="276"/>
      <c r="AR223" s="276"/>
      <c r="AS223" s="276"/>
      <c r="AT223" s="277"/>
      <c r="AU223" s="278">
        <f>SUM(AU213:AX222)</f>
        <v>0</v>
      </c>
      <c r="AV223" s="279"/>
      <c r="AW223" s="279"/>
      <c r="AX223" s="281"/>
    </row>
    <row r="224" spans="1:50" ht="21.75" hidden="1" customHeight="1" x14ac:dyDescent="0.15">
      <c r="A224" s="349"/>
      <c r="B224" s="350"/>
      <c r="C224" s="350"/>
      <c r="D224" s="350"/>
      <c r="E224" s="350"/>
      <c r="F224" s="351"/>
      <c r="G224" s="302" t="s">
        <v>79</v>
      </c>
      <c r="H224" s="303"/>
      <c r="I224" s="303"/>
      <c r="J224" s="303"/>
      <c r="K224" s="303"/>
      <c r="L224" s="303"/>
      <c r="M224" s="303"/>
      <c r="N224" s="303"/>
      <c r="O224" s="303"/>
      <c r="P224" s="303"/>
      <c r="Q224" s="303"/>
      <c r="R224" s="303"/>
      <c r="S224" s="303"/>
      <c r="T224" s="303"/>
      <c r="U224" s="303"/>
      <c r="V224" s="303"/>
      <c r="W224" s="303"/>
      <c r="X224" s="303"/>
      <c r="Y224" s="303"/>
      <c r="Z224" s="303"/>
      <c r="AA224" s="303"/>
      <c r="AB224" s="304"/>
      <c r="AC224" s="302" t="s">
        <v>80</v>
      </c>
      <c r="AD224" s="303"/>
      <c r="AE224" s="303"/>
      <c r="AF224" s="303"/>
      <c r="AG224" s="303"/>
      <c r="AH224" s="303"/>
      <c r="AI224" s="303"/>
      <c r="AJ224" s="303"/>
      <c r="AK224" s="303"/>
      <c r="AL224" s="303"/>
      <c r="AM224" s="303"/>
      <c r="AN224" s="303"/>
      <c r="AO224" s="303"/>
      <c r="AP224" s="303"/>
      <c r="AQ224" s="303"/>
      <c r="AR224" s="303"/>
      <c r="AS224" s="303"/>
      <c r="AT224" s="303"/>
      <c r="AU224" s="303"/>
      <c r="AV224" s="303"/>
      <c r="AW224" s="303"/>
      <c r="AX224" s="305"/>
    </row>
    <row r="225" spans="1:50" ht="24.75" hidden="1" customHeight="1" x14ac:dyDescent="0.15">
      <c r="A225" s="349"/>
      <c r="B225" s="350"/>
      <c r="C225" s="350"/>
      <c r="D225" s="350"/>
      <c r="E225" s="350"/>
      <c r="F225" s="351"/>
      <c r="G225" s="306" t="s">
        <v>13</v>
      </c>
      <c r="H225" s="307"/>
      <c r="I225" s="307"/>
      <c r="J225" s="307"/>
      <c r="K225" s="307"/>
      <c r="L225" s="308" t="s">
        <v>14</v>
      </c>
      <c r="M225" s="307"/>
      <c r="N225" s="307"/>
      <c r="O225" s="307"/>
      <c r="P225" s="307"/>
      <c r="Q225" s="307"/>
      <c r="R225" s="307"/>
      <c r="S225" s="307"/>
      <c r="T225" s="307"/>
      <c r="U225" s="307"/>
      <c r="V225" s="307"/>
      <c r="W225" s="307"/>
      <c r="X225" s="309"/>
      <c r="Y225" s="310" t="s">
        <v>15</v>
      </c>
      <c r="Z225" s="311"/>
      <c r="AA225" s="311"/>
      <c r="AB225" s="312"/>
      <c r="AC225" s="306" t="s">
        <v>13</v>
      </c>
      <c r="AD225" s="307"/>
      <c r="AE225" s="307"/>
      <c r="AF225" s="307"/>
      <c r="AG225" s="307"/>
      <c r="AH225" s="308" t="s">
        <v>14</v>
      </c>
      <c r="AI225" s="307"/>
      <c r="AJ225" s="307"/>
      <c r="AK225" s="307"/>
      <c r="AL225" s="307"/>
      <c r="AM225" s="307"/>
      <c r="AN225" s="307"/>
      <c r="AO225" s="307"/>
      <c r="AP225" s="307"/>
      <c r="AQ225" s="307"/>
      <c r="AR225" s="307"/>
      <c r="AS225" s="307"/>
      <c r="AT225" s="309"/>
      <c r="AU225" s="310" t="s">
        <v>15</v>
      </c>
      <c r="AV225" s="311"/>
      <c r="AW225" s="311"/>
      <c r="AX225" s="313"/>
    </row>
    <row r="226" spans="1:50" ht="24.75" hidden="1" customHeight="1" x14ac:dyDescent="0.15">
      <c r="A226" s="349"/>
      <c r="B226" s="350"/>
      <c r="C226" s="350"/>
      <c r="D226" s="350"/>
      <c r="E226" s="350"/>
      <c r="F226" s="351"/>
      <c r="G226" s="292"/>
      <c r="H226" s="293"/>
      <c r="I226" s="293"/>
      <c r="J226" s="293"/>
      <c r="K226" s="294"/>
      <c r="L226" s="295"/>
      <c r="M226" s="296"/>
      <c r="N226" s="296"/>
      <c r="O226" s="296"/>
      <c r="P226" s="296"/>
      <c r="Q226" s="296"/>
      <c r="R226" s="296"/>
      <c r="S226" s="296"/>
      <c r="T226" s="296"/>
      <c r="U226" s="296"/>
      <c r="V226" s="296"/>
      <c r="W226" s="296"/>
      <c r="X226" s="297"/>
      <c r="Y226" s="298"/>
      <c r="Z226" s="299"/>
      <c r="AA226" s="299"/>
      <c r="AB226" s="300"/>
      <c r="AC226" s="292"/>
      <c r="AD226" s="293"/>
      <c r="AE226" s="293"/>
      <c r="AF226" s="293"/>
      <c r="AG226" s="294"/>
      <c r="AH226" s="295"/>
      <c r="AI226" s="296"/>
      <c r="AJ226" s="296"/>
      <c r="AK226" s="296"/>
      <c r="AL226" s="296"/>
      <c r="AM226" s="296"/>
      <c r="AN226" s="296"/>
      <c r="AO226" s="296"/>
      <c r="AP226" s="296"/>
      <c r="AQ226" s="296"/>
      <c r="AR226" s="296"/>
      <c r="AS226" s="296"/>
      <c r="AT226" s="297"/>
      <c r="AU226" s="298"/>
      <c r="AV226" s="299"/>
      <c r="AW226" s="299"/>
      <c r="AX226" s="301"/>
    </row>
    <row r="227" spans="1:50" ht="24.75" hidden="1" customHeight="1" x14ac:dyDescent="0.15">
      <c r="A227" s="349"/>
      <c r="B227" s="350"/>
      <c r="C227" s="350"/>
      <c r="D227" s="350"/>
      <c r="E227" s="350"/>
      <c r="F227" s="351"/>
      <c r="G227" s="282"/>
      <c r="H227" s="283"/>
      <c r="I227" s="283"/>
      <c r="J227" s="283"/>
      <c r="K227" s="284"/>
      <c r="L227" s="285"/>
      <c r="M227" s="286"/>
      <c r="N227" s="286"/>
      <c r="O227" s="286"/>
      <c r="P227" s="286"/>
      <c r="Q227" s="286"/>
      <c r="R227" s="286"/>
      <c r="S227" s="286"/>
      <c r="T227" s="286"/>
      <c r="U227" s="286"/>
      <c r="V227" s="286"/>
      <c r="W227" s="286"/>
      <c r="X227" s="287"/>
      <c r="Y227" s="288"/>
      <c r="Z227" s="289"/>
      <c r="AA227" s="289"/>
      <c r="AB227" s="290"/>
      <c r="AC227" s="282"/>
      <c r="AD227" s="283"/>
      <c r="AE227" s="283"/>
      <c r="AF227" s="283"/>
      <c r="AG227" s="284"/>
      <c r="AH227" s="285"/>
      <c r="AI227" s="286"/>
      <c r="AJ227" s="286"/>
      <c r="AK227" s="286"/>
      <c r="AL227" s="286"/>
      <c r="AM227" s="286"/>
      <c r="AN227" s="286"/>
      <c r="AO227" s="286"/>
      <c r="AP227" s="286"/>
      <c r="AQ227" s="286"/>
      <c r="AR227" s="286"/>
      <c r="AS227" s="286"/>
      <c r="AT227" s="287"/>
      <c r="AU227" s="288"/>
      <c r="AV227" s="289"/>
      <c r="AW227" s="289"/>
      <c r="AX227" s="291"/>
    </row>
    <row r="228" spans="1:50" ht="24.75" hidden="1" customHeight="1" x14ac:dyDescent="0.15">
      <c r="A228" s="349"/>
      <c r="B228" s="350"/>
      <c r="C228" s="350"/>
      <c r="D228" s="350"/>
      <c r="E228" s="350"/>
      <c r="F228" s="351"/>
      <c r="G228" s="282"/>
      <c r="H228" s="283"/>
      <c r="I228" s="283"/>
      <c r="J228" s="283"/>
      <c r="K228" s="284"/>
      <c r="L228" s="285"/>
      <c r="M228" s="286"/>
      <c r="N228" s="286"/>
      <c r="O228" s="286"/>
      <c r="P228" s="286"/>
      <c r="Q228" s="286"/>
      <c r="R228" s="286"/>
      <c r="S228" s="286"/>
      <c r="T228" s="286"/>
      <c r="U228" s="286"/>
      <c r="V228" s="286"/>
      <c r="W228" s="286"/>
      <c r="X228" s="287"/>
      <c r="Y228" s="288"/>
      <c r="Z228" s="289"/>
      <c r="AA228" s="289"/>
      <c r="AB228" s="290"/>
      <c r="AC228" s="282"/>
      <c r="AD228" s="283"/>
      <c r="AE228" s="283"/>
      <c r="AF228" s="283"/>
      <c r="AG228" s="284"/>
      <c r="AH228" s="285"/>
      <c r="AI228" s="286"/>
      <c r="AJ228" s="286"/>
      <c r="AK228" s="286"/>
      <c r="AL228" s="286"/>
      <c r="AM228" s="286"/>
      <c r="AN228" s="286"/>
      <c r="AO228" s="286"/>
      <c r="AP228" s="286"/>
      <c r="AQ228" s="286"/>
      <c r="AR228" s="286"/>
      <c r="AS228" s="286"/>
      <c r="AT228" s="287"/>
      <c r="AU228" s="288"/>
      <c r="AV228" s="289"/>
      <c r="AW228" s="289"/>
      <c r="AX228" s="291"/>
    </row>
    <row r="229" spans="1:50" ht="24.75" hidden="1" customHeight="1" x14ac:dyDescent="0.15">
      <c r="A229" s="349"/>
      <c r="B229" s="350"/>
      <c r="C229" s="350"/>
      <c r="D229" s="350"/>
      <c r="E229" s="350"/>
      <c r="F229" s="351"/>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row>
    <row r="230" spans="1:50" ht="24.75" hidden="1" customHeight="1" x14ac:dyDescent="0.15">
      <c r="A230" s="349"/>
      <c r="B230" s="350"/>
      <c r="C230" s="350"/>
      <c r="D230" s="350"/>
      <c r="E230" s="350"/>
      <c r="F230" s="351"/>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349"/>
      <c r="B231" s="350"/>
      <c r="C231" s="350"/>
      <c r="D231" s="350"/>
      <c r="E231" s="350"/>
      <c r="F231" s="351"/>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349"/>
      <c r="B232" s="350"/>
      <c r="C232" s="350"/>
      <c r="D232" s="350"/>
      <c r="E232" s="350"/>
      <c r="F232" s="351"/>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349"/>
      <c r="B233" s="350"/>
      <c r="C233" s="350"/>
      <c r="D233" s="350"/>
      <c r="E233" s="350"/>
      <c r="F233" s="351"/>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349"/>
      <c r="B234" s="350"/>
      <c r="C234" s="350"/>
      <c r="D234" s="350"/>
      <c r="E234" s="350"/>
      <c r="F234" s="351"/>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349"/>
      <c r="B235" s="350"/>
      <c r="C235" s="350"/>
      <c r="D235" s="350"/>
      <c r="E235" s="350"/>
      <c r="F235" s="351"/>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hidden="1" customHeight="1" thickBot="1" x14ac:dyDescent="0.2">
      <c r="A236" s="349"/>
      <c r="B236" s="350"/>
      <c r="C236" s="350"/>
      <c r="D236" s="350"/>
      <c r="E236" s="350"/>
      <c r="F236" s="351"/>
      <c r="G236" s="273" t="s">
        <v>16</v>
      </c>
      <c r="H236" s="274"/>
      <c r="I236" s="274"/>
      <c r="J236" s="274"/>
      <c r="K236" s="274"/>
      <c r="L236" s="275"/>
      <c r="M236" s="276"/>
      <c r="N236" s="276"/>
      <c r="O236" s="276"/>
      <c r="P236" s="276"/>
      <c r="Q236" s="276"/>
      <c r="R236" s="276"/>
      <c r="S236" s="276"/>
      <c r="T236" s="276"/>
      <c r="U236" s="276"/>
      <c r="V236" s="276"/>
      <c r="W236" s="276"/>
      <c r="X236" s="277"/>
      <c r="Y236" s="278">
        <f>SUM(Y226:AB235)</f>
        <v>0</v>
      </c>
      <c r="Z236" s="279"/>
      <c r="AA236" s="279"/>
      <c r="AB236" s="280"/>
      <c r="AC236" s="273" t="s">
        <v>16</v>
      </c>
      <c r="AD236" s="274"/>
      <c r="AE236" s="274"/>
      <c r="AF236" s="274"/>
      <c r="AG236" s="274"/>
      <c r="AH236" s="275"/>
      <c r="AI236" s="276"/>
      <c r="AJ236" s="276"/>
      <c r="AK236" s="276"/>
      <c r="AL236" s="276"/>
      <c r="AM236" s="276"/>
      <c r="AN236" s="276"/>
      <c r="AO236" s="276"/>
      <c r="AP236" s="276"/>
      <c r="AQ236" s="276"/>
      <c r="AR236" s="276"/>
      <c r="AS236" s="276"/>
      <c r="AT236" s="277"/>
      <c r="AU236" s="278">
        <f>SUM(AU226:AX235)</f>
        <v>0</v>
      </c>
      <c r="AV236" s="279"/>
      <c r="AW236" s="279"/>
      <c r="AX236" s="281"/>
    </row>
    <row r="237" spans="1:50" ht="21.75" hidden="1" customHeight="1" x14ac:dyDescent="0.15">
      <c r="A237" s="349"/>
      <c r="B237" s="350"/>
      <c r="C237" s="350"/>
      <c r="D237" s="350"/>
      <c r="E237" s="350"/>
      <c r="F237" s="351"/>
      <c r="G237" s="302" t="s">
        <v>81</v>
      </c>
      <c r="H237" s="303"/>
      <c r="I237" s="303"/>
      <c r="J237" s="303"/>
      <c r="K237" s="303"/>
      <c r="L237" s="303"/>
      <c r="M237" s="303"/>
      <c r="N237" s="303"/>
      <c r="O237" s="303"/>
      <c r="P237" s="303"/>
      <c r="Q237" s="303"/>
      <c r="R237" s="303"/>
      <c r="S237" s="303"/>
      <c r="T237" s="303"/>
      <c r="U237" s="303"/>
      <c r="V237" s="303"/>
      <c r="W237" s="303"/>
      <c r="X237" s="303"/>
      <c r="Y237" s="303"/>
      <c r="Z237" s="303"/>
      <c r="AA237" s="303"/>
      <c r="AB237" s="304"/>
      <c r="AC237" s="302" t="s">
        <v>82</v>
      </c>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5"/>
    </row>
    <row r="238" spans="1:50" ht="24.75" hidden="1" customHeight="1" x14ac:dyDescent="0.15">
      <c r="A238" s="349"/>
      <c r="B238" s="350"/>
      <c r="C238" s="350"/>
      <c r="D238" s="350"/>
      <c r="E238" s="350"/>
      <c r="F238" s="351"/>
      <c r="G238" s="306" t="s">
        <v>13</v>
      </c>
      <c r="H238" s="307"/>
      <c r="I238" s="307"/>
      <c r="J238" s="307"/>
      <c r="K238" s="307"/>
      <c r="L238" s="308" t="s">
        <v>14</v>
      </c>
      <c r="M238" s="307"/>
      <c r="N238" s="307"/>
      <c r="O238" s="307"/>
      <c r="P238" s="307"/>
      <c r="Q238" s="307"/>
      <c r="R238" s="307"/>
      <c r="S238" s="307"/>
      <c r="T238" s="307"/>
      <c r="U238" s="307"/>
      <c r="V238" s="307"/>
      <c r="W238" s="307"/>
      <c r="X238" s="309"/>
      <c r="Y238" s="310" t="s">
        <v>15</v>
      </c>
      <c r="Z238" s="311"/>
      <c r="AA238" s="311"/>
      <c r="AB238" s="312"/>
      <c r="AC238" s="306" t="s">
        <v>13</v>
      </c>
      <c r="AD238" s="307"/>
      <c r="AE238" s="307"/>
      <c r="AF238" s="307"/>
      <c r="AG238" s="307"/>
      <c r="AH238" s="308" t="s">
        <v>14</v>
      </c>
      <c r="AI238" s="307"/>
      <c r="AJ238" s="307"/>
      <c r="AK238" s="307"/>
      <c r="AL238" s="307"/>
      <c r="AM238" s="307"/>
      <c r="AN238" s="307"/>
      <c r="AO238" s="307"/>
      <c r="AP238" s="307"/>
      <c r="AQ238" s="307"/>
      <c r="AR238" s="307"/>
      <c r="AS238" s="307"/>
      <c r="AT238" s="309"/>
      <c r="AU238" s="310" t="s">
        <v>15</v>
      </c>
      <c r="AV238" s="311"/>
      <c r="AW238" s="311"/>
      <c r="AX238" s="313"/>
    </row>
    <row r="239" spans="1:50" ht="24.75" hidden="1" customHeight="1" x14ac:dyDescent="0.15">
      <c r="A239" s="349"/>
      <c r="B239" s="350"/>
      <c r="C239" s="350"/>
      <c r="D239" s="350"/>
      <c r="E239" s="350"/>
      <c r="F239" s="351"/>
      <c r="G239" s="292"/>
      <c r="H239" s="293"/>
      <c r="I239" s="293"/>
      <c r="J239" s="293"/>
      <c r="K239" s="294"/>
      <c r="L239" s="295"/>
      <c r="M239" s="296"/>
      <c r="N239" s="296"/>
      <c r="O239" s="296"/>
      <c r="P239" s="296"/>
      <c r="Q239" s="296"/>
      <c r="R239" s="296"/>
      <c r="S239" s="296"/>
      <c r="T239" s="296"/>
      <c r="U239" s="296"/>
      <c r="V239" s="296"/>
      <c r="W239" s="296"/>
      <c r="X239" s="297"/>
      <c r="Y239" s="298"/>
      <c r="Z239" s="299"/>
      <c r="AA239" s="299"/>
      <c r="AB239" s="300"/>
      <c r="AC239" s="292"/>
      <c r="AD239" s="293"/>
      <c r="AE239" s="293"/>
      <c r="AF239" s="293"/>
      <c r="AG239" s="294"/>
      <c r="AH239" s="295"/>
      <c r="AI239" s="296"/>
      <c r="AJ239" s="296"/>
      <c r="AK239" s="296"/>
      <c r="AL239" s="296"/>
      <c r="AM239" s="296"/>
      <c r="AN239" s="296"/>
      <c r="AO239" s="296"/>
      <c r="AP239" s="296"/>
      <c r="AQ239" s="296"/>
      <c r="AR239" s="296"/>
      <c r="AS239" s="296"/>
      <c r="AT239" s="297"/>
      <c r="AU239" s="298"/>
      <c r="AV239" s="299"/>
      <c r="AW239" s="299"/>
      <c r="AX239" s="301"/>
    </row>
    <row r="240" spans="1:50" ht="24.75" hidden="1" customHeight="1" x14ac:dyDescent="0.15">
      <c r="A240" s="349"/>
      <c r="B240" s="350"/>
      <c r="C240" s="350"/>
      <c r="D240" s="350"/>
      <c r="E240" s="350"/>
      <c r="F240" s="351"/>
      <c r="G240" s="282"/>
      <c r="H240" s="283"/>
      <c r="I240" s="283"/>
      <c r="J240" s="283"/>
      <c r="K240" s="284"/>
      <c r="L240" s="285"/>
      <c r="M240" s="286"/>
      <c r="N240" s="286"/>
      <c r="O240" s="286"/>
      <c r="P240" s="286"/>
      <c r="Q240" s="286"/>
      <c r="R240" s="286"/>
      <c r="S240" s="286"/>
      <c r="T240" s="286"/>
      <c r="U240" s="286"/>
      <c r="V240" s="286"/>
      <c r="W240" s="286"/>
      <c r="X240" s="287"/>
      <c r="Y240" s="288"/>
      <c r="Z240" s="289"/>
      <c r="AA240" s="289"/>
      <c r="AB240" s="290"/>
      <c r="AC240" s="282"/>
      <c r="AD240" s="283"/>
      <c r="AE240" s="283"/>
      <c r="AF240" s="283"/>
      <c r="AG240" s="284"/>
      <c r="AH240" s="285"/>
      <c r="AI240" s="286"/>
      <c r="AJ240" s="286"/>
      <c r="AK240" s="286"/>
      <c r="AL240" s="286"/>
      <c r="AM240" s="286"/>
      <c r="AN240" s="286"/>
      <c r="AO240" s="286"/>
      <c r="AP240" s="286"/>
      <c r="AQ240" s="286"/>
      <c r="AR240" s="286"/>
      <c r="AS240" s="286"/>
      <c r="AT240" s="287"/>
      <c r="AU240" s="288"/>
      <c r="AV240" s="289"/>
      <c r="AW240" s="289"/>
      <c r="AX240" s="291"/>
    </row>
    <row r="241" spans="1:50" ht="24.75" hidden="1" customHeight="1" x14ac:dyDescent="0.15">
      <c r="A241" s="349"/>
      <c r="B241" s="350"/>
      <c r="C241" s="350"/>
      <c r="D241" s="350"/>
      <c r="E241" s="350"/>
      <c r="F241" s="351"/>
      <c r="G241" s="282"/>
      <c r="H241" s="283"/>
      <c r="I241" s="283"/>
      <c r="J241" s="283"/>
      <c r="K241" s="284"/>
      <c r="L241" s="285"/>
      <c r="M241" s="286"/>
      <c r="N241" s="286"/>
      <c r="O241" s="286"/>
      <c r="P241" s="286"/>
      <c r="Q241" s="286"/>
      <c r="R241" s="286"/>
      <c r="S241" s="286"/>
      <c r="T241" s="286"/>
      <c r="U241" s="286"/>
      <c r="V241" s="286"/>
      <c r="W241" s="286"/>
      <c r="X241" s="287"/>
      <c r="Y241" s="288"/>
      <c r="Z241" s="289"/>
      <c r="AA241" s="289"/>
      <c r="AB241" s="290"/>
      <c r="AC241" s="282"/>
      <c r="AD241" s="283"/>
      <c r="AE241" s="283"/>
      <c r="AF241" s="283"/>
      <c r="AG241" s="284"/>
      <c r="AH241" s="285"/>
      <c r="AI241" s="286"/>
      <c r="AJ241" s="286"/>
      <c r="AK241" s="286"/>
      <c r="AL241" s="286"/>
      <c r="AM241" s="286"/>
      <c r="AN241" s="286"/>
      <c r="AO241" s="286"/>
      <c r="AP241" s="286"/>
      <c r="AQ241" s="286"/>
      <c r="AR241" s="286"/>
      <c r="AS241" s="286"/>
      <c r="AT241" s="287"/>
      <c r="AU241" s="288"/>
      <c r="AV241" s="289"/>
      <c r="AW241" s="289"/>
      <c r="AX241" s="291"/>
    </row>
    <row r="242" spans="1:50" ht="24.75" hidden="1" customHeight="1" x14ac:dyDescent="0.15">
      <c r="A242" s="349"/>
      <c r="B242" s="350"/>
      <c r="C242" s="350"/>
      <c r="D242" s="350"/>
      <c r="E242" s="350"/>
      <c r="F242" s="351"/>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row>
    <row r="243" spans="1:50" ht="24.75" hidden="1" customHeight="1" x14ac:dyDescent="0.15">
      <c r="A243" s="349"/>
      <c r="B243" s="350"/>
      <c r="C243" s="350"/>
      <c r="D243" s="350"/>
      <c r="E243" s="350"/>
      <c r="F243" s="351"/>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349"/>
      <c r="B244" s="350"/>
      <c r="C244" s="350"/>
      <c r="D244" s="350"/>
      <c r="E244" s="350"/>
      <c r="F244" s="351"/>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349"/>
      <c r="B245" s="350"/>
      <c r="C245" s="350"/>
      <c r="D245" s="350"/>
      <c r="E245" s="350"/>
      <c r="F245" s="351"/>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349"/>
      <c r="B246" s="350"/>
      <c r="C246" s="350"/>
      <c r="D246" s="350"/>
      <c r="E246" s="350"/>
      <c r="F246" s="351"/>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s="6" customFormat="1" ht="24.75" hidden="1" customHeight="1" x14ac:dyDescent="0.15">
      <c r="A247" s="349"/>
      <c r="B247" s="350"/>
      <c r="C247" s="350"/>
      <c r="D247" s="350"/>
      <c r="E247" s="350"/>
      <c r="F247" s="351"/>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349"/>
      <c r="B248" s="350"/>
      <c r="C248" s="350"/>
      <c r="D248" s="350"/>
      <c r="E248" s="350"/>
      <c r="F248" s="351"/>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hidden="1" customHeight="1" x14ac:dyDescent="0.15">
      <c r="A249" s="349"/>
      <c r="B249" s="350"/>
      <c r="C249" s="350"/>
      <c r="D249" s="350"/>
      <c r="E249" s="350"/>
      <c r="F249" s="351"/>
      <c r="G249" s="273" t="s">
        <v>16</v>
      </c>
      <c r="H249" s="274"/>
      <c r="I249" s="274"/>
      <c r="J249" s="274"/>
      <c r="K249" s="274"/>
      <c r="L249" s="275"/>
      <c r="M249" s="276"/>
      <c r="N249" s="276"/>
      <c r="O249" s="276"/>
      <c r="P249" s="276"/>
      <c r="Q249" s="276"/>
      <c r="R249" s="276"/>
      <c r="S249" s="276"/>
      <c r="T249" s="276"/>
      <c r="U249" s="276"/>
      <c r="V249" s="276"/>
      <c r="W249" s="276"/>
      <c r="X249" s="277"/>
      <c r="Y249" s="278">
        <f>SUM(Y239:AB248)</f>
        <v>0</v>
      </c>
      <c r="Z249" s="279"/>
      <c r="AA249" s="279"/>
      <c r="AB249" s="280"/>
      <c r="AC249" s="273" t="s">
        <v>16</v>
      </c>
      <c r="AD249" s="274"/>
      <c r="AE249" s="274"/>
      <c r="AF249" s="274"/>
      <c r="AG249" s="274"/>
      <c r="AH249" s="275"/>
      <c r="AI249" s="276"/>
      <c r="AJ249" s="276"/>
      <c r="AK249" s="276"/>
      <c r="AL249" s="276"/>
      <c r="AM249" s="276"/>
      <c r="AN249" s="276"/>
      <c r="AO249" s="276"/>
      <c r="AP249" s="276"/>
      <c r="AQ249" s="276"/>
      <c r="AR249" s="276"/>
      <c r="AS249" s="276"/>
      <c r="AT249" s="277"/>
      <c r="AU249" s="278">
        <f>SUM(AU239:AX248)</f>
        <v>0</v>
      </c>
      <c r="AV249" s="279"/>
      <c r="AW249" s="279"/>
      <c r="AX249" s="281"/>
    </row>
    <row r="250" spans="1:50" ht="19.5" customHeight="1" thickBot="1" x14ac:dyDescent="0.2">
      <c r="A250" s="268" t="s">
        <v>83</v>
      </c>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70"/>
      <c r="AL250" s="734" t="s">
        <v>426</v>
      </c>
      <c r="AM250" s="735"/>
      <c r="AN250" s="735"/>
      <c r="AO250" s="82"/>
      <c r="AP250" s="738"/>
      <c r="AQ250" s="739"/>
      <c r="AR250" s="739"/>
      <c r="AS250" s="739"/>
      <c r="AT250" s="739"/>
      <c r="AU250" s="739"/>
      <c r="AV250" s="739"/>
      <c r="AW250" s="739"/>
      <c r="AX250" s="74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6"/>
      <c r="B254" s="266"/>
      <c r="C254" s="266" t="s">
        <v>85</v>
      </c>
      <c r="D254" s="266"/>
      <c r="E254" s="266"/>
      <c r="F254" s="266"/>
      <c r="G254" s="266"/>
      <c r="H254" s="266"/>
      <c r="I254" s="266"/>
      <c r="J254" s="250" t="s">
        <v>65</v>
      </c>
      <c r="K254" s="271"/>
      <c r="L254" s="271"/>
      <c r="M254" s="271"/>
      <c r="N254" s="271"/>
      <c r="O254" s="271"/>
      <c r="P254" s="272" t="s">
        <v>86</v>
      </c>
      <c r="Q254" s="272"/>
      <c r="R254" s="272"/>
      <c r="S254" s="272"/>
      <c r="T254" s="272"/>
      <c r="U254" s="272"/>
      <c r="V254" s="272"/>
      <c r="W254" s="272"/>
      <c r="X254" s="272"/>
      <c r="Y254" s="251" t="s">
        <v>87</v>
      </c>
      <c r="Z254" s="252"/>
      <c r="AA254" s="252"/>
      <c r="AB254" s="252"/>
      <c r="AC254" s="250" t="s">
        <v>336</v>
      </c>
      <c r="AD254" s="250"/>
      <c r="AE254" s="250"/>
      <c r="AF254" s="250"/>
      <c r="AG254" s="250"/>
      <c r="AH254" s="251" t="s">
        <v>64</v>
      </c>
      <c r="AI254" s="266"/>
      <c r="AJ254" s="266"/>
      <c r="AK254" s="266"/>
      <c r="AL254" s="266" t="s">
        <v>17</v>
      </c>
      <c r="AM254" s="266"/>
      <c r="AN254" s="266"/>
      <c r="AO254" s="267"/>
      <c r="AP254" s="254" t="s">
        <v>425</v>
      </c>
      <c r="AQ254" s="254"/>
      <c r="AR254" s="254"/>
      <c r="AS254" s="254"/>
      <c r="AT254" s="254"/>
      <c r="AU254" s="254"/>
      <c r="AV254" s="254"/>
      <c r="AW254" s="254"/>
      <c r="AX254" s="254"/>
    </row>
    <row r="255" spans="1:50" ht="30" customHeight="1" x14ac:dyDescent="0.15">
      <c r="A255" s="240">
        <v>1</v>
      </c>
      <c r="B255" s="240">
        <v>1</v>
      </c>
      <c r="C255" s="262" t="s">
        <v>682</v>
      </c>
      <c r="D255" s="260"/>
      <c r="E255" s="260"/>
      <c r="F255" s="260"/>
      <c r="G255" s="260"/>
      <c r="H255" s="260"/>
      <c r="I255" s="260"/>
      <c r="J255" s="243">
        <v>1030005011641</v>
      </c>
      <c r="K255" s="244"/>
      <c r="L255" s="244"/>
      <c r="M255" s="244"/>
      <c r="N255" s="244"/>
      <c r="O255" s="244"/>
      <c r="P255" s="255" t="s">
        <v>628</v>
      </c>
      <c r="Q255" s="245"/>
      <c r="R255" s="245"/>
      <c r="S255" s="245"/>
      <c r="T255" s="245"/>
      <c r="U255" s="245"/>
      <c r="V255" s="245"/>
      <c r="W255" s="245"/>
      <c r="X255" s="245"/>
      <c r="Y255" s="246">
        <v>677</v>
      </c>
      <c r="Z255" s="247"/>
      <c r="AA255" s="247"/>
      <c r="AB255" s="248"/>
      <c r="AC255" s="233" t="s">
        <v>449</v>
      </c>
      <c r="AD255" s="233"/>
      <c r="AE255" s="233"/>
      <c r="AF255" s="233"/>
      <c r="AG255" s="233"/>
      <c r="AH255" s="234" t="s">
        <v>624</v>
      </c>
      <c r="AI255" s="235"/>
      <c r="AJ255" s="235"/>
      <c r="AK255" s="235"/>
      <c r="AL255" s="236" t="s">
        <v>624</v>
      </c>
      <c r="AM255" s="237"/>
      <c r="AN255" s="237"/>
      <c r="AO255" s="238"/>
      <c r="AP255" s="239" t="s">
        <v>681</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627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85</v>
      </c>
      <c r="D287" s="252"/>
      <c r="E287" s="252"/>
      <c r="F287" s="252"/>
      <c r="G287" s="252"/>
      <c r="H287" s="252"/>
      <c r="I287" s="252"/>
      <c r="J287" s="250" t="s">
        <v>65</v>
      </c>
      <c r="K287" s="250"/>
      <c r="L287" s="250"/>
      <c r="M287" s="250"/>
      <c r="N287" s="250"/>
      <c r="O287" s="250"/>
      <c r="P287" s="251" t="s">
        <v>86</v>
      </c>
      <c r="Q287" s="251"/>
      <c r="R287" s="251"/>
      <c r="S287" s="251"/>
      <c r="T287" s="251"/>
      <c r="U287" s="251"/>
      <c r="V287" s="251"/>
      <c r="W287" s="251"/>
      <c r="X287" s="251"/>
      <c r="Y287" s="251" t="s">
        <v>87</v>
      </c>
      <c r="Z287" s="252"/>
      <c r="AA287" s="252"/>
      <c r="AB287" s="252"/>
      <c r="AC287" s="250" t="s">
        <v>336</v>
      </c>
      <c r="AD287" s="250"/>
      <c r="AE287" s="250"/>
      <c r="AF287" s="250"/>
      <c r="AG287" s="250"/>
      <c r="AH287" s="251" t="s">
        <v>64</v>
      </c>
      <c r="AI287" s="252"/>
      <c r="AJ287" s="252"/>
      <c r="AK287" s="252"/>
      <c r="AL287" s="252" t="s">
        <v>17</v>
      </c>
      <c r="AM287" s="252"/>
      <c r="AN287" s="252"/>
      <c r="AO287" s="261"/>
      <c r="AP287" s="254" t="s">
        <v>425</v>
      </c>
      <c r="AQ287" s="254"/>
      <c r="AR287" s="254"/>
      <c r="AS287" s="254"/>
      <c r="AT287" s="254"/>
      <c r="AU287" s="254"/>
      <c r="AV287" s="254"/>
      <c r="AW287" s="254"/>
      <c r="AX287" s="254"/>
    </row>
    <row r="288" spans="1:50" ht="35.1" customHeight="1" x14ac:dyDescent="0.15">
      <c r="A288" s="240">
        <v>1</v>
      </c>
      <c r="B288" s="240">
        <v>1</v>
      </c>
      <c r="C288" s="262" t="s">
        <v>653</v>
      </c>
      <c r="D288" s="260"/>
      <c r="E288" s="260"/>
      <c r="F288" s="260"/>
      <c r="G288" s="260"/>
      <c r="H288" s="260"/>
      <c r="I288" s="260"/>
      <c r="J288" s="243">
        <v>3010001093089</v>
      </c>
      <c r="K288" s="244"/>
      <c r="L288" s="244"/>
      <c r="M288" s="244"/>
      <c r="N288" s="244"/>
      <c r="O288" s="244"/>
      <c r="P288" s="255" t="s">
        <v>654</v>
      </c>
      <c r="Q288" s="245"/>
      <c r="R288" s="245"/>
      <c r="S288" s="245"/>
      <c r="T288" s="245"/>
      <c r="U288" s="245"/>
      <c r="V288" s="245"/>
      <c r="W288" s="245"/>
      <c r="X288" s="245"/>
      <c r="Y288" s="246">
        <v>0.9</v>
      </c>
      <c r="Z288" s="247"/>
      <c r="AA288" s="247"/>
      <c r="AB288" s="248"/>
      <c r="AC288" s="233" t="s">
        <v>460</v>
      </c>
      <c r="AD288" s="233"/>
      <c r="AE288" s="233"/>
      <c r="AF288" s="233"/>
      <c r="AG288" s="233"/>
      <c r="AH288" s="234" t="s">
        <v>655</v>
      </c>
      <c r="AI288" s="235"/>
      <c r="AJ288" s="235"/>
      <c r="AK288" s="235"/>
      <c r="AL288" s="236" t="s">
        <v>655</v>
      </c>
      <c r="AM288" s="237"/>
      <c r="AN288" s="237"/>
      <c r="AO288" s="238"/>
      <c r="AP288" s="239" t="s">
        <v>681</v>
      </c>
      <c r="AQ288" s="239"/>
      <c r="AR288" s="239"/>
      <c r="AS288" s="239"/>
      <c r="AT288" s="239"/>
      <c r="AU288" s="239"/>
      <c r="AV288" s="239"/>
      <c r="AW288" s="239"/>
      <c r="AX288" s="239"/>
    </row>
    <row r="289" spans="1:50" ht="35.1" customHeight="1" x14ac:dyDescent="0.15">
      <c r="A289" s="240">
        <v>2</v>
      </c>
      <c r="B289" s="240">
        <v>1</v>
      </c>
      <c r="C289" s="262" t="s">
        <v>663</v>
      </c>
      <c r="D289" s="260"/>
      <c r="E289" s="260"/>
      <c r="F289" s="260"/>
      <c r="G289" s="260"/>
      <c r="H289" s="260"/>
      <c r="I289" s="260"/>
      <c r="J289" s="243">
        <v>3010001093089</v>
      </c>
      <c r="K289" s="244"/>
      <c r="L289" s="244"/>
      <c r="M289" s="244"/>
      <c r="N289" s="244"/>
      <c r="O289" s="244"/>
      <c r="P289" s="255" t="s">
        <v>664</v>
      </c>
      <c r="Q289" s="245"/>
      <c r="R289" s="245"/>
      <c r="S289" s="245"/>
      <c r="T289" s="245"/>
      <c r="U289" s="245"/>
      <c r="V289" s="245"/>
      <c r="W289" s="245"/>
      <c r="X289" s="245"/>
      <c r="Y289" s="246">
        <v>0.7</v>
      </c>
      <c r="Z289" s="247"/>
      <c r="AA289" s="247"/>
      <c r="AB289" s="248"/>
      <c r="AC289" s="265" t="s">
        <v>460</v>
      </c>
      <c r="AD289" s="265"/>
      <c r="AE289" s="265"/>
      <c r="AF289" s="265"/>
      <c r="AG289" s="265"/>
      <c r="AH289" s="234" t="s">
        <v>575</v>
      </c>
      <c r="AI289" s="235"/>
      <c r="AJ289" s="235"/>
      <c r="AK289" s="235"/>
      <c r="AL289" s="236" t="s">
        <v>575</v>
      </c>
      <c r="AM289" s="237"/>
      <c r="AN289" s="237"/>
      <c r="AO289" s="238"/>
      <c r="AP289" s="239" t="s">
        <v>575</v>
      </c>
      <c r="AQ289" s="239"/>
      <c r="AR289" s="239"/>
      <c r="AS289" s="239"/>
      <c r="AT289" s="239"/>
      <c r="AU289" s="239"/>
      <c r="AV289" s="239"/>
      <c r="AW289" s="239"/>
      <c r="AX289" s="239"/>
    </row>
    <row r="290" spans="1:50" ht="35.1" customHeight="1" x14ac:dyDescent="0.15">
      <c r="A290" s="240">
        <v>3</v>
      </c>
      <c r="B290" s="240">
        <v>1</v>
      </c>
      <c r="C290" s="262" t="s">
        <v>665</v>
      </c>
      <c r="D290" s="260"/>
      <c r="E290" s="260"/>
      <c r="F290" s="260"/>
      <c r="G290" s="260"/>
      <c r="H290" s="260"/>
      <c r="I290" s="260"/>
      <c r="J290" s="243">
        <v>6010001083459</v>
      </c>
      <c r="K290" s="244"/>
      <c r="L290" s="244"/>
      <c r="M290" s="244"/>
      <c r="N290" s="244"/>
      <c r="O290" s="244"/>
      <c r="P290" s="255" t="s">
        <v>666</v>
      </c>
      <c r="Q290" s="245"/>
      <c r="R290" s="245"/>
      <c r="S290" s="245"/>
      <c r="T290" s="245"/>
      <c r="U290" s="245"/>
      <c r="V290" s="245"/>
      <c r="W290" s="245"/>
      <c r="X290" s="245"/>
      <c r="Y290" s="246">
        <v>0.5</v>
      </c>
      <c r="Z290" s="247"/>
      <c r="AA290" s="247"/>
      <c r="AB290" s="248"/>
      <c r="AC290" s="265" t="s">
        <v>460</v>
      </c>
      <c r="AD290" s="265"/>
      <c r="AE290" s="265"/>
      <c r="AF290" s="265"/>
      <c r="AG290" s="265"/>
      <c r="AH290" s="263" t="s">
        <v>575</v>
      </c>
      <c r="AI290" s="264"/>
      <c r="AJ290" s="264"/>
      <c r="AK290" s="264"/>
      <c r="AL290" s="236" t="s">
        <v>575</v>
      </c>
      <c r="AM290" s="237"/>
      <c r="AN290" s="237"/>
      <c r="AO290" s="238"/>
      <c r="AP290" s="239" t="s">
        <v>575</v>
      </c>
      <c r="AQ290" s="239"/>
      <c r="AR290" s="239"/>
      <c r="AS290" s="239"/>
      <c r="AT290" s="239"/>
      <c r="AU290" s="239"/>
      <c r="AV290" s="239"/>
      <c r="AW290" s="239"/>
      <c r="AX290" s="239"/>
    </row>
    <row r="291" spans="1:50" ht="35.1" customHeight="1" x14ac:dyDescent="0.15">
      <c r="A291" s="240">
        <v>4</v>
      </c>
      <c r="B291" s="240">
        <v>1</v>
      </c>
      <c r="C291" s="262" t="s">
        <v>667</v>
      </c>
      <c r="D291" s="260"/>
      <c r="E291" s="260"/>
      <c r="F291" s="260"/>
      <c r="G291" s="260"/>
      <c r="H291" s="260"/>
      <c r="I291" s="260"/>
      <c r="J291" s="243">
        <v>6011101029509</v>
      </c>
      <c r="K291" s="244"/>
      <c r="L291" s="244"/>
      <c r="M291" s="244"/>
      <c r="N291" s="244"/>
      <c r="O291" s="244"/>
      <c r="P291" s="255" t="s">
        <v>668</v>
      </c>
      <c r="Q291" s="245"/>
      <c r="R291" s="245"/>
      <c r="S291" s="245"/>
      <c r="T291" s="245"/>
      <c r="U291" s="245"/>
      <c r="V291" s="245"/>
      <c r="W291" s="245"/>
      <c r="X291" s="245"/>
      <c r="Y291" s="246">
        <v>0.3</v>
      </c>
      <c r="Z291" s="247"/>
      <c r="AA291" s="247"/>
      <c r="AB291" s="248"/>
      <c r="AC291" s="265" t="s">
        <v>460</v>
      </c>
      <c r="AD291" s="265"/>
      <c r="AE291" s="265"/>
      <c r="AF291" s="265"/>
      <c r="AG291" s="265"/>
      <c r="AH291" s="263" t="s">
        <v>575</v>
      </c>
      <c r="AI291" s="264"/>
      <c r="AJ291" s="264"/>
      <c r="AK291" s="264"/>
      <c r="AL291" s="236" t="s">
        <v>575</v>
      </c>
      <c r="AM291" s="237"/>
      <c r="AN291" s="237"/>
      <c r="AO291" s="238"/>
      <c r="AP291" s="239" t="s">
        <v>575</v>
      </c>
      <c r="AQ291" s="239"/>
      <c r="AR291" s="239"/>
      <c r="AS291" s="239"/>
      <c r="AT291" s="239"/>
      <c r="AU291" s="239"/>
      <c r="AV291" s="239"/>
      <c r="AW291" s="239"/>
      <c r="AX291" s="239"/>
    </row>
    <row r="292" spans="1:50" ht="35.1" customHeight="1" x14ac:dyDescent="0.15">
      <c r="A292" s="240">
        <v>5</v>
      </c>
      <c r="B292" s="240">
        <v>1</v>
      </c>
      <c r="C292" s="262" t="s">
        <v>669</v>
      </c>
      <c r="D292" s="260"/>
      <c r="E292" s="260"/>
      <c r="F292" s="260"/>
      <c r="G292" s="260"/>
      <c r="H292" s="260"/>
      <c r="I292" s="260"/>
      <c r="J292" s="243">
        <v>1010001112577</v>
      </c>
      <c r="K292" s="244"/>
      <c r="L292" s="244"/>
      <c r="M292" s="244"/>
      <c r="N292" s="244"/>
      <c r="O292" s="244"/>
      <c r="P292" s="255" t="s">
        <v>670</v>
      </c>
      <c r="Q292" s="245"/>
      <c r="R292" s="245"/>
      <c r="S292" s="245"/>
      <c r="T292" s="245"/>
      <c r="U292" s="245"/>
      <c r="V292" s="245"/>
      <c r="W292" s="245"/>
      <c r="X292" s="245"/>
      <c r="Y292" s="246">
        <v>0.3</v>
      </c>
      <c r="Z292" s="247"/>
      <c r="AA292" s="247"/>
      <c r="AB292" s="248"/>
      <c r="AC292" s="233" t="s">
        <v>460</v>
      </c>
      <c r="AD292" s="233"/>
      <c r="AE292" s="233"/>
      <c r="AF292" s="233"/>
      <c r="AG292" s="233"/>
      <c r="AH292" s="263" t="s">
        <v>575</v>
      </c>
      <c r="AI292" s="264"/>
      <c r="AJ292" s="264"/>
      <c r="AK292" s="264"/>
      <c r="AL292" s="236" t="s">
        <v>575</v>
      </c>
      <c r="AM292" s="237"/>
      <c r="AN292" s="237"/>
      <c r="AO292" s="238"/>
      <c r="AP292" s="239" t="s">
        <v>575</v>
      </c>
      <c r="AQ292" s="239"/>
      <c r="AR292" s="239"/>
      <c r="AS292" s="239"/>
      <c r="AT292" s="239"/>
      <c r="AU292" s="239"/>
      <c r="AV292" s="239"/>
      <c r="AW292" s="239"/>
      <c r="AX292" s="239"/>
    </row>
    <row r="293" spans="1:50" ht="35.1" customHeight="1" x14ac:dyDescent="0.15">
      <c r="A293" s="240">
        <v>6</v>
      </c>
      <c r="B293" s="240">
        <v>1</v>
      </c>
      <c r="C293" s="262" t="s">
        <v>671</v>
      </c>
      <c r="D293" s="260"/>
      <c r="E293" s="260"/>
      <c r="F293" s="260"/>
      <c r="G293" s="260"/>
      <c r="H293" s="260"/>
      <c r="I293" s="260"/>
      <c r="J293" s="243">
        <v>8021002068982</v>
      </c>
      <c r="K293" s="244"/>
      <c r="L293" s="244"/>
      <c r="M293" s="244"/>
      <c r="N293" s="244"/>
      <c r="O293" s="244"/>
      <c r="P293" s="255" t="s">
        <v>672</v>
      </c>
      <c r="Q293" s="245"/>
      <c r="R293" s="245"/>
      <c r="S293" s="245"/>
      <c r="T293" s="245"/>
      <c r="U293" s="245"/>
      <c r="V293" s="245"/>
      <c r="W293" s="245"/>
      <c r="X293" s="245"/>
      <c r="Y293" s="246">
        <v>0.2</v>
      </c>
      <c r="Z293" s="247"/>
      <c r="AA293" s="247"/>
      <c r="AB293" s="248"/>
      <c r="AC293" s="233" t="s">
        <v>460</v>
      </c>
      <c r="AD293" s="233"/>
      <c r="AE293" s="233"/>
      <c r="AF293" s="233"/>
      <c r="AG293" s="233"/>
      <c r="AH293" s="263" t="s">
        <v>575</v>
      </c>
      <c r="AI293" s="264"/>
      <c r="AJ293" s="264"/>
      <c r="AK293" s="264"/>
      <c r="AL293" s="236" t="s">
        <v>575</v>
      </c>
      <c r="AM293" s="237"/>
      <c r="AN293" s="237"/>
      <c r="AO293" s="238"/>
      <c r="AP293" s="239" t="s">
        <v>575</v>
      </c>
      <c r="AQ293" s="239"/>
      <c r="AR293" s="239"/>
      <c r="AS293" s="239"/>
      <c r="AT293" s="239"/>
      <c r="AU293" s="239"/>
      <c r="AV293" s="239"/>
      <c r="AW293" s="239"/>
      <c r="AX293" s="239"/>
    </row>
    <row r="294" spans="1:50" ht="35.1" customHeight="1" x14ac:dyDescent="0.15">
      <c r="A294" s="240">
        <v>7</v>
      </c>
      <c r="B294" s="240">
        <v>1</v>
      </c>
      <c r="C294" s="262" t="s">
        <v>673</v>
      </c>
      <c r="D294" s="260"/>
      <c r="E294" s="260"/>
      <c r="F294" s="260"/>
      <c r="G294" s="260"/>
      <c r="H294" s="260"/>
      <c r="I294" s="260"/>
      <c r="J294" s="243">
        <v>3010902003113</v>
      </c>
      <c r="K294" s="244"/>
      <c r="L294" s="244"/>
      <c r="M294" s="244"/>
      <c r="N294" s="244"/>
      <c r="O294" s="244"/>
      <c r="P294" s="255" t="s">
        <v>674</v>
      </c>
      <c r="Q294" s="245"/>
      <c r="R294" s="245"/>
      <c r="S294" s="245"/>
      <c r="T294" s="245"/>
      <c r="U294" s="245"/>
      <c r="V294" s="245"/>
      <c r="W294" s="245"/>
      <c r="X294" s="245"/>
      <c r="Y294" s="246">
        <v>0.1</v>
      </c>
      <c r="Z294" s="247"/>
      <c r="AA294" s="247"/>
      <c r="AB294" s="248"/>
      <c r="AC294" s="233" t="s">
        <v>460</v>
      </c>
      <c r="AD294" s="233"/>
      <c r="AE294" s="233"/>
      <c r="AF294" s="233"/>
      <c r="AG294" s="233"/>
      <c r="AH294" s="263" t="s">
        <v>575</v>
      </c>
      <c r="AI294" s="264"/>
      <c r="AJ294" s="264"/>
      <c r="AK294" s="264"/>
      <c r="AL294" s="236" t="s">
        <v>575</v>
      </c>
      <c r="AM294" s="237"/>
      <c r="AN294" s="237"/>
      <c r="AO294" s="238"/>
      <c r="AP294" s="239" t="s">
        <v>575</v>
      </c>
      <c r="AQ294" s="239"/>
      <c r="AR294" s="239"/>
      <c r="AS294" s="239"/>
      <c r="AT294" s="239"/>
      <c r="AU294" s="239"/>
      <c r="AV294" s="239"/>
      <c r="AW294" s="239"/>
      <c r="AX294" s="239"/>
    </row>
    <row r="295" spans="1:50" ht="35.1" customHeight="1" x14ac:dyDescent="0.15">
      <c r="A295" s="240">
        <v>8</v>
      </c>
      <c r="B295" s="240">
        <v>1</v>
      </c>
      <c r="C295" s="262" t="s">
        <v>675</v>
      </c>
      <c r="D295" s="260"/>
      <c r="E295" s="260"/>
      <c r="F295" s="260"/>
      <c r="G295" s="260"/>
      <c r="H295" s="260"/>
      <c r="I295" s="260"/>
      <c r="J295" s="243">
        <v>1030002096834</v>
      </c>
      <c r="K295" s="244"/>
      <c r="L295" s="244"/>
      <c r="M295" s="244"/>
      <c r="N295" s="244"/>
      <c r="O295" s="244"/>
      <c r="P295" s="255" t="s">
        <v>676</v>
      </c>
      <c r="Q295" s="245"/>
      <c r="R295" s="245"/>
      <c r="S295" s="245"/>
      <c r="T295" s="245"/>
      <c r="U295" s="245"/>
      <c r="V295" s="245"/>
      <c r="W295" s="245"/>
      <c r="X295" s="245"/>
      <c r="Y295" s="246">
        <v>0.03</v>
      </c>
      <c r="Z295" s="247"/>
      <c r="AA295" s="247"/>
      <c r="AB295" s="248"/>
      <c r="AC295" s="233" t="s">
        <v>460</v>
      </c>
      <c r="AD295" s="233"/>
      <c r="AE295" s="233"/>
      <c r="AF295" s="233"/>
      <c r="AG295" s="233"/>
      <c r="AH295" s="263" t="s">
        <v>575</v>
      </c>
      <c r="AI295" s="264"/>
      <c r="AJ295" s="264"/>
      <c r="AK295" s="264"/>
      <c r="AL295" s="236" t="s">
        <v>575</v>
      </c>
      <c r="AM295" s="237"/>
      <c r="AN295" s="237"/>
      <c r="AO295" s="238"/>
      <c r="AP295" s="239" t="s">
        <v>575</v>
      </c>
      <c r="AQ295" s="239"/>
      <c r="AR295" s="239"/>
      <c r="AS295" s="239"/>
      <c r="AT295" s="239"/>
      <c r="AU295" s="239"/>
      <c r="AV295" s="239"/>
      <c r="AW295" s="239"/>
      <c r="AX295" s="239"/>
    </row>
    <row r="296" spans="1:50" ht="35.1" customHeight="1" x14ac:dyDescent="0.15">
      <c r="A296" s="240">
        <v>9</v>
      </c>
      <c r="B296" s="240">
        <v>1</v>
      </c>
      <c r="C296" s="262" t="s">
        <v>677</v>
      </c>
      <c r="D296" s="260"/>
      <c r="E296" s="260"/>
      <c r="F296" s="260"/>
      <c r="G296" s="260"/>
      <c r="H296" s="260"/>
      <c r="I296" s="260"/>
      <c r="J296" s="243">
        <v>2030002096263</v>
      </c>
      <c r="K296" s="244"/>
      <c r="L296" s="244"/>
      <c r="M296" s="244"/>
      <c r="N296" s="244"/>
      <c r="O296" s="244"/>
      <c r="P296" s="255" t="s">
        <v>678</v>
      </c>
      <c r="Q296" s="245"/>
      <c r="R296" s="245"/>
      <c r="S296" s="245"/>
      <c r="T296" s="245"/>
      <c r="U296" s="245"/>
      <c r="V296" s="245"/>
      <c r="W296" s="245"/>
      <c r="X296" s="245"/>
      <c r="Y296" s="246">
        <v>0.02</v>
      </c>
      <c r="Z296" s="247"/>
      <c r="AA296" s="247"/>
      <c r="AB296" s="248"/>
      <c r="AC296" s="233" t="s">
        <v>460</v>
      </c>
      <c r="AD296" s="233"/>
      <c r="AE296" s="233"/>
      <c r="AF296" s="233"/>
      <c r="AG296" s="233"/>
      <c r="AH296" s="263" t="s">
        <v>575</v>
      </c>
      <c r="AI296" s="264"/>
      <c r="AJ296" s="264"/>
      <c r="AK296" s="264"/>
      <c r="AL296" s="236" t="s">
        <v>575</v>
      </c>
      <c r="AM296" s="237"/>
      <c r="AN296" s="237"/>
      <c r="AO296" s="238"/>
      <c r="AP296" s="239" t="s">
        <v>575</v>
      </c>
      <c r="AQ296" s="239"/>
      <c r="AR296" s="239"/>
      <c r="AS296" s="239"/>
      <c r="AT296" s="239"/>
      <c r="AU296" s="239"/>
      <c r="AV296" s="239"/>
      <c r="AW296" s="239"/>
      <c r="AX296" s="239"/>
    </row>
    <row r="297" spans="1:50" ht="35.1" customHeight="1" x14ac:dyDescent="0.15">
      <c r="A297" s="240">
        <v>10</v>
      </c>
      <c r="B297" s="240">
        <v>1</v>
      </c>
      <c r="C297" s="262" t="s">
        <v>679</v>
      </c>
      <c r="D297" s="260"/>
      <c r="E297" s="260"/>
      <c r="F297" s="260"/>
      <c r="G297" s="260"/>
      <c r="H297" s="260"/>
      <c r="I297" s="260"/>
      <c r="J297" s="243">
        <v>2070005005151</v>
      </c>
      <c r="K297" s="244"/>
      <c r="L297" s="244"/>
      <c r="M297" s="244"/>
      <c r="N297" s="244"/>
      <c r="O297" s="244"/>
      <c r="P297" s="255" t="s">
        <v>680</v>
      </c>
      <c r="Q297" s="245"/>
      <c r="R297" s="245"/>
      <c r="S297" s="245"/>
      <c r="T297" s="245"/>
      <c r="U297" s="245"/>
      <c r="V297" s="245"/>
      <c r="W297" s="245"/>
      <c r="X297" s="245"/>
      <c r="Y297" s="246">
        <v>7.0000000000000001E-3</v>
      </c>
      <c r="Z297" s="247"/>
      <c r="AA297" s="247"/>
      <c r="AB297" s="248"/>
      <c r="AC297" s="233" t="s">
        <v>460</v>
      </c>
      <c r="AD297" s="233"/>
      <c r="AE297" s="233"/>
      <c r="AF297" s="233"/>
      <c r="AG297" s="233"/>
      <c r="AH297" s="263" t="s">
        <v>575</v>
      </c>
      <c r="AI297" s="264"/>
      <c r="AJ297" s="264"/>
      <c r="AK297" s="264"/>
      <c r="AL297" s="236" t="s">
        <v>575</v>
      </c>
      <c r="AM297" s="237"/>
      <c r="AN297" s="237"/>
      <c r="AO297" s="238"/>
      <c r="AP297" s="239" t="s">
        <v>575</v>
      </c>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85</v>
      </c>
      <c r="D320" s="252"/>
      <c r="E320" s="252"/>
      <c r="F320" s="252"/>
      <c r="G320" s="252"/>
      <c r="H320" s="252"/>
      <c r="I320" s="252"/>
      <c r="J320" s="250" t="s">
        <v>65</v>
      </c>
      <c r="K320" s="250"/>
      <c r="L320" s="250"/>
      <c r="M320" s="250"/>
      <c r="N320" s="250"/>
      <c r="O320" s="250"/>
      <c r="P320" s="251" t="s">
        <v>86</v>
      </c>
      <c r="Q320" s="251"/>
      <c r="R320" s="251"/>
      <c r="S320" s="251"/>
      <c r="T320" s="251"/>
      <c r="U320" s="251"/>
      <c r="V320" s="251"/>
      <c r="W320" s="251"/>
      <c r="X320" s="251"/>
      <c r="Y320" s="251" t="s">
        <v>87</v>
      </c>
      <c r="Z320" s="252"/>
      <c r="AA320" s="252"/>
      <c r="AB320" s="252"/>
      <c r="AC320" s="250" t="s">
        <v>336</v>
      </c>
      <c r="AD320" s="250"/>
      <c r="AE320" s="250"/>
      <c r="AF320" s="250"/>
      <c r="AG320" s="250"/>
      <c r="AH320" s="251" t="s">
        <v>64</v>
      </c>
      <c r="AI320" s="252"/>
      <c r="AJ320" s="252"/>
      <c r="AK320" s="252"/>
      <c r="AL320" s="252" t="s">
        <v>17</v>
      </c>
      <c r="AM320" s="252"/>
      <c r="AN320" s="252"/>
      <c r="AO320" s="261"/>
      <c r="AP320" s="254" t="s">
        <v>425</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85</v>
      </c>
      <c r="D353" s="252"/>
      <c r="E353" s="252"/>
      <c r="F353" s="252"/>
      <c r="G353" s="252"/>
      <c r="H353" s="252"/>
      <c r="I353" s="252"/>
      <c r="J353" s="250" t="s">
        <v>65</v>
      </c>
      <c r="K353" s="250"/>
      <c r="L353" s="250"/>
      <c r="M353" s="250"/>
      <c r="N353" s="250"/>
      <c r="O353" s="250"/>
      <c r="P353" s="251" t="s">
        <v>86</v>
      </c>
      <c r="Q353" s="251"/>
      <c r="R353" s="251"/>
      <c r="S353" s="251"/>
      <c r="T353" s="251"/>
      <c r="U353" s="251"/>
      <c r="V353" s="251"/>
      <c r="W353" s="251"/>
      <c r="X353" s="251"/>
      <c r="Y353" s="251" t="s">
        <v>87</v>
      </c>
      <c r="Z353" s="252"/>
      <c r="AA353" s="252"/>
      <c r="AB353" s="252"/>
      <c r="AC353" s="250" t="s">
        <v>336</v>
      </c>
      <c r="AD353" s="250"/>
      <c r="AE353" s="250"/>
      <c r="AF353" s="250"/>
      <c r="AG353" s="250"/>
      <c r="AH353" s="251" t="s">
        <v>64</v>
      </c>
      <c r="AI353" s="252"/>
      <c r="AJ353" s="252"/>
      <c r="AK353" s="252"/>
      <c r="AL353" s="252" t="s">
        <v>17</v>
      </c>
      <c r="AM353" s="252"/>
      <c r="AN353" s="252"/>
      <c r="AO353" s="261"/>
      <c r="AP353" s="254" t="s">
        <v>425</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85</v>
      </c>
      <c r="D386" s="252"/>
      <c r="E386" s="252"/>
      <c r="F386" s="252"/>
      <c r="G386" s="252"/>
      <c r="H386" s="252"/>
      <c r="I386" s="252"/>
      <c r="J386" s="250" t="s">
        <v>65</v>
      </c>
      <c r="K386" s="250"/>
      <c r="L386" s="250"/>
      <c r="M386" s="250"/>
      <c r="N386" s="250"/>
      <c r="O386" s="250"/>
      <c r="P386" s="251" t="s">
        <v>86</v>
      </c>
      <c r="Q386" s="251"/>
      <c r="R386" s="251"/>
      <c r="S386" s="251"/>
      <c r="T386" s="251"/>
      <c r="U386" s="251"/>
      <c r="V386" s="251"/>
      <c r="W386" s="251"/>
      <c r="X386" s="251"/>
      <c r="Y386" s="251" t="s">
        <v>87</v>
      </c>
      <c r="Z386" s="252"/>
      <c r="AA386" s="252"/>
      <c r="AB386" s="252"/>
      <c r="AC386" s="250" t="s">
        <v>336</v>
      </c>
      <c r="AD386" s="250"/>
      <c r="AE386" s="250"/>
      <c r="AF386" s="250"/>
      <c r="AG386" s="250"/>
      <c r="AH386" s="251" t="s">
        <v>64</v>
      </c>
      <c r="AI386" s="252"/>
      <c r="AJ386" s="252"/>
      <c r="AK386" s="252"/>
      <c r="AL386" s="252" t="s">
        <v>17</v>
      </c>
      <c r="AM386" s="252"/>
      <c r="AN386" s="252"/>
      <c r="AO386" s="261"/>
      <c r="AP386" s="254" t="s">
        <v>425</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85</v>
      </c>
      <c r="D419" s="252"/>
      <c r="E419" s="252"/>
      <c r="F419" s="252"/>
      <c r="G419" s="252"/>
      <c r="H419" s="252"/>
      <c r="I419" s="252"/>
      <c r="J419" s="250" t="s">
        <v>65</v>
      </c>
      <c r="K419" s="250"/>
      <c r="L419" s="250"/>
      <c r="M419" s="250"/>
      <c r="N419" s="250"/>
      <c r="O419" s="250"/>
      <c r="P419" s="251" t="s">
        <v>86</v>
      </c>
      <c r="Q419" s="251"/>
      <c r="R419" s="251"/>
      <c r="S419" s="251"/>
      <c r="T419" s="251"/>
      <c r="U419" s="251"/>
      <c r="V419" s="251"/>
      <c r="W419" s="251"/>
      <c r="X419" s="251"/>
      <c r="Y419" s="251" t="s">
        <v>87</v>
      </c>
      <c r="Z419" s="252"/>
      <c r="AA419" s="252"/>
      <c r="AB419" s="252"/>
      <c r="AC419" s="250" t="s">
        <v>336</v>
      </c>
      <c r="AD419" s="250"/>
      <c r="AE419" s="250"/>
      <c r="AF419" s="250"/>
      <c r="AG419" s="250"/>
      <c r="AH419" s="251" t="s">
        <v>64</v>
      </c>
      <c r="AI419" s="252"/>
      <c r="AJ419" s="252"/>
      <c r="AK419" s="252"/>
      <c r="AL419" s="252" t="s">
        <v>17</v>
      </c>
      <c r="AM419" s="252"/>
      <c r="AN419" s="252"/>
      <c r="AO419" s="261"/>
      <c r="AP419" s="254" t="s">
        <v>425</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85</v>
      </c>
      <c r="D452" s="252"/>
      <c r="E452" s="252"/>
      <c r="F452" s="252"/>
      <c r="G452" s="252"/>
      <c r="H452" s="252"/>
      <c r="I452" s="252"/>
      <c r="J452" s="250" t="s">
        <v>65</v>
      </c>
      <c r="K452" s="250"/>
      <c r="L452" s="250"/>
      <c r="M452" s="250"/>
      <c r="N452" s="250"/>
      <c r="O452" s="250"/>
      <c r="P452" s="251" t="s">
        <v>86</v>
      </c>
      <c r="Q452" s="251"/>
      <c r="R452" s="251"/>
      <c r="S452" s="251"/>
      <c r="T452" s="251"/>
      <c r="U452" s="251"/>
      <c r="V452" s="251"/>
      <c r="W452" s="251"/>
      <c r="X452" s="251"/>
      <c r="Y452" s="251" t="s">
        <v>87</v>
      </c>
      <c r="Z452" s="252"/>
      <c r="AA452" s="252"/>
      <c r="AB452" s="252"/>
      <c r="AC452" s="250" t="s">
        <v>336</v>
      </c>
      <c r="AD452" s="250"/>
      <c r="AE452" s="250"/>
      <c r="AF452" s="250"/>
      <c r="AG452" s="250"/>
      <c r="AH452" s="251" t="s">
        <v>64</v>
      </c>
      <c r="AI452" s="252"/>
      <c r="AJ452" s="252"/>
      <c r="AK452" s="252"/>
      <c r="AL452" s="252" t="s">
        <v>17</v>
      </c>
      <c r="AM452" s="252"/>
      <c r="AN452" s="252"/>
      <c r="AO452" s="261"/>
      <c r="AP452" s="254" t="s">
        <v>425</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85</v>
      </c>
      <c r="D485" s="252"/>
      <c r="E485" s="252"/>
      <c r="F485" s="252"/>
      <c r="G485" s="252"/>
      <c r="H485" s="252"/>
      <c r="I485" s="252"/>
      <c r="J485" s="250" t="s">
        <v>65</v>
      </c>
      <c r="K485" s="250"/>
      <c r="L485" s="250"/>
      <c r="M485" s="250"/>
      <c r="N485" s="250"/>
      <c r="O485" s="250"/>
      <c r="P485" s="251" t="s">
        <v>86</v>
      </c>
      <c r="Q485" s="251"/>
      <c r="R485" s="251"/>
      <c r="S485" s="251"/>
      <c r="T485" s="251"/>
      <c r="U485" s="251"/>
      <c r="V485" s="251"/>
      <c r="W485" s="251"/>
      <c r="X485" s="251"/>
      <c r="Y485" s="251" t="s">
        <v>87</v>
      </c>
      <c r="Z485" s="252"/>
      <c r="AA485" s="252"/>
      <c r="AB485" s="252"/>
      <c r="AC485" s="250" t="s">
        <v>336</v>
      </c>
      <c r="AD485" s="250"/>
      <c r="AE485" s="250"/>
      <c r="AF485" s="250"/>
      <c r="AG485" s="250"/>
      <c r="AH485" s="251" t="s">
        <v>64</v>
      </c>
      <c r="AI485" s="252"/>
      <c r="AJ485" s="252"/>
      <c r="AK485" s="252"/>
      <c r="AL485" s="252" t="s">
        <v>17</v>
      </c>
      <c r="AM485" s="252"/>
      <c r="AN485" s="252"/>
      <c r="AO485" s="261"/>
      <c r="AP485" s="254" t="s">
        <v>425</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94</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6" t="s">
        <v>426</v>
      </c>
      <c r="AM516" s="737"/>
      <c r="AN516" s="737"/>
      <c r="AO516" s="80" t="s">
        <v>338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96</v>
      </c>
      <c r="D519" s="259"/>
      <c r="E519" s="250" t="s">
        <v>97</v>
      </c>
      <c r="F519" s="259"/>
      <c r="G519" s="259"/>
      <c r="H519" s="259"/>
      <c r="I519" s="259"/>
      <c r="J519" s="250" t="s">
        <v>65</v>
      </c>
      <c r="K519" s="250"/>
      <c r="L519" s="250"/>
      <c r="M519" s="250"/>
      <c r="N519" s="250"/>
      <c r="O519" s="250"/>
      <c r="P519" s="251" t="s">
        <v>86</v>
      </c>
      <c r="Q519" s="251"/>
      <c r="R519" s="251"/>
      <c r="S519" s="251"/>
      <c r="T519" s="251"/>
      <c r="U519" s="251"/>
      <c r="V519" s="251"/>
      <c r="W519" s="251"/>
      <c r="X519" s="251"/>
      <c r="Y519" s="250" t="s">
        <v>98</v>
      </c>
      <c r="Z519" s="259"/>
      <c r="AA519" s="259"/>
      <c r="AB519" s="259"/>
      <c r="AC519" s="250" t="s">
        <v>63</v>
      </c>
      <c r="AD519" s="250"/>
      <c r="AE519" s="250"/>
      <c r="AF519" s="250"/>
      <c r="AG519" s="250"/>
      <c r="AH519" s="251" t="s">
        <v>64</v>
      </c>
      <c r="AI519" s="252"/>
      <c r="AJ519" s="252"/>
      <c r="AK519" s="252"/>
      <c r="AL519" s="252" t="s">
        <v>17</v>
      </c>
      <c r="AM519" s="252"/>
      <c r="AN519" s="252"/>
      <c r="AO519" s="253"/>
      <c r="AP519" s="254" t="s">
        <v>425</v>
      </c>
      <c r="AQ519" s="254"/>
      <c r="AR519" s="254"/>
      <c r="AS519" s="254"/>
      <c r="AT519" s="254"/>
      <c r="AU519" s="254"/>
      <c r="AV519" s="254"/>
      <c r="AW519" s="254"/>
      <c r="AX519" s="254"/>
    </row>
    <row r="520" spans="1:50" ht="24.75" customHeight="1" x14ac:dyDescent="0.15">
      <c r="A520" s="240">
        <v>1</v>
      </c>
      <c r="B520" s="240">
        <v>1</v>
      </c>
      <c r="C520" s="241"/>
      <c r="D520" s="241"/>
      <c r="E520" s="249" t="s">
        <v>580</v>
      </c>
      <c r="F520" s="242"/>
      <c r="G520" s="242"/>
      <c r="H520" s="242"/>
      <c r="I520" s="242"/>
      <c r="J520" s="243" t="s">
        <v>581</v>
      </c>
      <c r="K520" s="244"/>
      <c r="L520" s="244"/>
      <c r="M520" s="244"/>
      <c r="N520" s="244"/>
      <c r="O520" s="244"/>
      <c r="P520" s="255" t="s">
        <v>580</v>
      </c>
      <c r="Q520" s="245"/>
      <c r="R520" s="245"/>
      <c r="S520" s="245"/>
      <c r="T520" s="245"/>
      <c r="U520" s="245"/>
      <c r="V520" s="245"/>
      <c r="W520" s="245"/>
      <c r="X520" s="245"/>
      <c r="Y520" s="246" t="s">
        <v>582</v>
      </c>
      <c r="Z520" s="247"/>
      <c r="AA520" s="247"/>
      <c r="AB520" s="248"/>
      <c r="AC520" s="233"/>
      <c r="AD520" s="233"/>
      <c r="AE520" s="233"/>
      <c r="AF520" s="233"/>
      <c r="AG520" s="233"/>
      <c r="AH520" s="234" t="s">
        <v>580</v>
      </c>
      <c r="AI520" s="235"/>
      <c r="AJ520" s="235"/>
      <c r="AK520" s="235"/>
      <c r="AL520" s="236" t="s">
        <v>581</v>
      </c>
      <c r="AM520" s="237"/>
      <c r="AN520" s="237"/>
      <c r="AO520" s="238"/>
      <c r="AP520" s="239" t="s">
        <v>583</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580</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10 AU207:AU210 Y239:Y249 Y226:Y236 Y221:Y223 AU239:AU249 AU226:AU236 AU213:AU214 Y256:Y284 Y520:Y549 Y321:Y350 Y354:Y383 Y387:Y416 Y420:Y449 Y453:Y482 Y486:Y515 P14:AX18 P21:AC22 L25:L31 R25:R31 AE89:AE90 AI89:AI90 AM89:AM90 AQ89:AQ90 AU89:AU90 AE118:AE119 AM118:AM119 AI118:AI119 AQ118:AQ119 Y298:Y317 AK21:AX21 AU216:AU223">
    <cfRule type="expression" dxfId="505" priority="821">
      <formula>IF(RIGHT(TEXT(L14,"0.#"),1)=".",FALSE,TRUE)</formula>
    </cfRule>
    <cfRule type="expression" dxfId="504" priority="822">
      <formula>IF(RIGHT(TEXT(L14,"0.#"),1)=".",TRUE,FALSE)</formula>
    </cfRule>
  </conditionalFormatting>
  <conditionalFormatting sqref="AL256:AO284 AL321:AO350 AL354:AO383 AL387:AO416 AL420:AO449 AL453:AO482 AL486:AO515 AL520:AO549 AL298:AO317">
    <cfRule type="expression" dxfId="503" priority="705">
      <formula>IF(AND(AL256&gt;=0, RIGHT(TEXT(AL256,"0.#"),1)&lt;&gt;"."),TRUE,FALSE)</formula>
    </cfRule>
    <cfRule type="expression" dxfId="502" priority="706">
      <formula>IF(AND(AL256&gt;=0, RIGHT(TEXT(AL256,"0.#"),1)="."),TRUE,FALSE)</formula>
    </cfRule>
    <cfRule type="expression" dxfId="501" priority="707">
      <formula>IF(AND(AL256&lt;0, RIGHT(TEXT(AL256,"0.#"),1)&lt;&gt;"."),TRUE,FALSE)</formula>
    </cfRule>
    <cfRule type="expression" dxfId="500" priority="708">
      <formula>IF(AND(AL256&lt;0, RIGHT(TEXT(AL256,"0.#"),1)="."),TRUE,FALSE)</formula>
    </cfRule>
  </conditionalFormatting>
  <conditionalFormatting sqref="AE130:AE131 AM130:AM131 AI130:AI131 AQ130:AQ131">
    <cfRule type="expression" dxfId="499" priority="263">
      <formula>IF(RIGHT(TEXT(AE130,"0.#"),1)=".",FALSE,TRUE)</formula>
    </cfRule>
    <cfRule type="expression" dxfId="498" priority="264">
      <formula>IF(RIGHT(TEXT(AE130,"0.#"),1)=".",TRUE,FALSE)</formula>
    </cfRule>
  </conditionalFormatting>
  <conditionalFormatting sqref="AE41:AE43 AI41:AI43 AM41:AM43 AQ41:AQ43 AU41:AU43">
    <cfRule type="expression" dxfId="497" priority="289">
      <formula>IF(RIGHT(TEXT(AE41,"0.#"),1)=".",FALSE,TRUE)</formula>
    </cfRule>
    <cfRule type="expression" dxfId="496" priority="290">
      <formula>IF(RIGHT(TEXT(AE41,"0.#"),1)=".",TRUE,FALSE)</formula>
    </cfRule>
  </conditionalFormatting>
  <conditionalFormatting sqref="AE48:AE50 AI48:AI50 AM48:AM50 AQ48:AQ50 AU48:AU50">
    <cfRule type="expression" dxfId="495" priority="287">
      <formula>IF(RIGHT(TEXT(AE48,"0.#"),1)=".",FALSE,TRUE)</formula>
    </cfRule>
    <cfRule type="expression" dxfId="494" priority="288">
      <formula>IF(RIGHT(TEXT(AE48,"0.#"),1)=".",TRUE,FALSE)</formula>
    </cfRule>
  </conditionalFormatting>
  <conditionalFormatting sqref="AE55:AE57 AI55:AI57 AM55:AM57 AQ55:AQ57 AU55:AU57">
    <cfRule type="expression" dxfId="493" priority="285">
      <formula>IF(RIGHT(TEXT(AE55,"0.#"),1)=".",FALSE,TRUE)</formula>
    </cfRule>
    <cfRule type="expression" dxfId="492" priority="286">
      <formula>IF(RIGHT(TEXT(AE55,"0.#"),1)=".",TRUE,FALSE)</formula>
    </cfRule>
  </conditionalFormatting>
  <conditionalFormatting sqref="AE62:AE64 AI62:AI64 AM62:AM64 AQ62:AQ64 AU62:AU64">
    <cfRule type="expression" dxfId="491" priority="283">
      <formula>IF(RIGHT(TEXT(AE62,"0.#"),1)=".",FALSE,TRUE)</formula>
    </cfRule>
    <cfRule type="expression" dxfId="490" priority="284">
      <formula>IF(RIGHT(TEXT(AE62,"0.#"),1)=".",TRUE,FALSE)</formula>
    </cfRule>
  </conditionalFormatting>
  <conditionalFormatting sqref="AE94:AE96 AI94:AI96 AM94:AM96 AQ94:AQ96 AU94:AU96">
    <cfRule type="expression" dxfId="489" priority="281">
      <formula>IF(RIGHT(TEXT(AE94,"0.#"),1)=".",FALSE,TRUE)</formula>
    </cfRule>
    <cfRule type="expression" dxfId="488" priority="282">
      <formula>IF(RIGHT(TEXT(AE94,"0.#"),1)=".",TRUE,FALSE)</formula>
    </cfRule>
  </conditionalFormatting>
  <conditionalFormatting sqref="AE99:AE101 AI99:AI101 AM99:AM101 AQ99:AQ101 AU99:AU101">
    <cfRule type="expression" dxfId="487" priority="279">
      <formula>IF(RIGHT(TEXT(AE99,"0.#"),1)=".",FALSE,TRUE)</formula>
    </cfRule>
    <cfRule type="expression" dxfId="486" priority="280">
      <formula>IF(RIGHT(TEXT(AE99,"0.#"),1)=".",TRUE,FALSE)</formula>
    </cfRule>
  </conditionalFormatting>
  <conditionalFormatting sqref="AE121:AE122 AM121:AM122 AI121:AI122 AQ121:AQ122">
    <cfRule type="expression" dxfId="485" priority="269">
      <formula>IF(RIGHT(TEXT(AE121,"0.#"),1)=".",FALSE,TRUE)</formula>
    </cfRule>
    <cfRule type="expression" dxfId="484" priority="270">
      <formula>IF(RIGHT(TEXT(AE121,"0.#"),1)=".",TRUE,FALSE)</formula>
    </cfRule>
  </conditionalFormatting>
  <conditionalFormatting sqref="AE124:AE125 AM124:AM125 AI124:AI125 AQ124:AQ125">
    <cfRule type="expression" dxfId="483" priority="267">
      <formula>IF(RIGHT(TEXT(AE124,"0.#"),1)=".",FALSE,TRUE)</formula>
    </cfRule>
    <cfRule type="expression" dxfId="482" priority="268">
      <formula>IF(RIGHT(TEXT(AE124,"0.#"),1)=".",TRUE,FALSE)</formula>
    </cfRule>
  </conditionalFormatting>
  <conditionalFormatting sqref="AE127:AE128 AM127:AM128 AI127:AI128 AQ127:AQ128">
    <cfRule type="expression" dxfId="481" priority="265">
      <formula>IF(RIGHT(TEXT(AE127,"0.#"),1)=".",FALSE,TRUE)</formula>
    </cfRule>
    <cfRule type="expression" dxfId="480" priority="266">
      <formula>IF(RIGHT(TEXT(AE127,"0.#"),1)=".",TRUE,FALSE)</formula>
    </cfRule>
  </conditionalFormatting>
  <conditionalFormatting sqref="AE103 AQ103">
    <cfRule type="expression" dxfId="479" priority="261">
      <formula>IF(RIGHT(TEXT(AE103,"0.#"),1)=".",FALSE,TRUE)</formula>
    </cfRule>
    <cfRule type="expression" dxfId="478" priority="262">
      <formula>IF(RIGHT(TEXT(AE103,"0.#"),1)=".",TRUE,FALSE)</formula>
    </cfRule>
  </conditionalFormatting>
  <conditionalFormatting sqref="AI103">
    <cfRule type="expression" dxfId="477" priority="259">
      <formula>IF(RIGHT(TEXT(AI103,"0.#"),1)=".",FALSE,TRUE)</formula>
    </cfRule>
    <cfRule type="expression" dxfId="476" priority="260">
      <formula>IF(RIGHT(TEXT(AI103,"0.#"),1)=".",TRUE,FALSE)</formula>
    </cfRule>
  </conditionalFormatting>
  <conditionalFormatting sqref="AM103">
    <cfRule type="expression" dxfId="475" priority="257">
      <formula>IF(RIGHT(TEXT(AM103,"0.#"),1)=".",FALSE,TRUE)</formula>
    </cfRule>
    <cfRule type="expression" dxfId="474" priority="258">
      <formula>IF(RIGHT(TEXT(AM103,"0.#"),1)=".",TRUE,FALSE)</formula>
    </cfRule>
  </conditionalFormatting>
  <conditionalFormatting sqref="AE104">
    <cfRule type="expression" dxfId="473" priority="255">
      <formula>IF(RIGHT(TEXT(AE104,"0.#"),1)=".",FALSE,TRUE)</formula>
    </cfRule>
    <cfRule type="expression" dxfId="472" priority="256">
      <formula>IF(RIGHT(TEXT(AE104,"0.#"),1)=".",TRUE,FALSE)</formula>
    </cfRule>
  </conditionalFormatting>
  <conditionalFormatting sqref="AI104">
    <cfRule type="expression" dxfId="471" priority="253">
      <formula>IF(RIGHT(TEXT(AI104,"0.#"),1)=".",FALSE,TRUE)</formula>
    </cfRule>
    <cfRule type="expression" dxfId="470" priority="254">
      <formula>IF(RIGHT(TEXT(AI104,"0.#"),1)=".",TRUE,FALSE)</formula>
    </cfRule>
  </conditionalFormatting>
  <conditionalFormatting sqref="AM104">
    <cfRule type="expression" dxfId="469" priority="251">
      <formula>IF(RIGHT(TEXT(AM104,"0.#"),1)=".",FALSE,TRUE)</formula>
    </cfRule>
    <cfRule type="expression" dxfId="468" priority="252">
      <formula>IF(RIGHT(TEXT(AM104,"0.#"),1)=".",TRUE,FALSE)</formula>
    </cfRule>
  </conditionalFormatting>
  <conditionalFormatting sqref="AQ104">
    <cfRule type="expression" dxfId="467" priority="249">
      <formula>IF(RIGHT(TEXT(AQ104,"0.#"),1)=".",FALSE,TRUE)</formula>
    </cfRule>
    <cfRule type="expression" dxfId="466" priority="250">
      <formula>IF(RIGHT(TEXT(AQ104,"0.#"),1)=".",TRUE,FALSE)</formula>
    </cfRule>
  </conditionalFormatting>
  <conditionalFormatting sqref="AE106">
    <cfRule type="expression" dxfId="465" priority="247">
      <formula>IF(RIGHT(TEXT(AE106,"0.#"),1)=".",FALSE,TRUE)</formula>
    </cfRule>
    <cfRule type="expression" dxfId="464" priority="248">
      <formula>IF(RIGHT(TEXT(AE106,"0.#"),1)=".",TRUE,FALSE)</formula>
    </cfRule>
  </conditionalFormatting>
  <conditionalFormatting sqref="AI106">
    <cfRule type="expression" dxfId="463" priority="245">
      <formula>IF(RIGHT(TEXT(AI106,"0.#"),1)=".",FALSE,TRUE)</formula>
    </cfRule>
    <cfRule type="expression" dxfId="462" priority="246">
      <formula>IF(RIGHT(TEXT(AI106,"0.#"),1)=".",TRUE,FALSE)</formula>
    </cfRule>
  </conditionalFormatting>
  <conditionalFormatting sqref="AM106">
    <cfRule type="expression" dxfId="461" priority="243">
      <formula>IF(RIGHT(TEXT(AM106,"0.#"),1)=".",FALSE,TRUE)</formula>
    </cfRule>
    <cfRule type="expression" dxfId="460" priority="244">
      <formula>IF(RIGHT(TEXT(AM106,"0.#"),1)=".",TRUE,FALSE)</formula>
    </cfRule>
  </conditionalFormatting>
  <conditionalFormatting sqref="AE107">
    <cfRule type="expression" dxfId="459" priority="241">
      <formula>IF(RIGHT(TEXT(AE107,"0.#"),1)=".",FALSE,TRUE)</formula>
    </cfRule>
    <cfRule type="expression" dxfId="458" priority="242">
      <formula>IF(RIGHT(TEXT(AE107,"0.#"),1)=".",TRUE,FALSE)</formula>
    </cfRule>
  </conditionalFormatting>
  <conditionalFormatting sqref="AI107">
    <cfRule type="expression" dxfId="457" priority="239">
      <formula>IF(RIGHT(TEXT(AI107,"0.#"),1)=".",FALSE,TRUE)</formula>
    </cfRule>
    <cfRule type="expression" dxfId="456" priority="240">
      <formula>IF(RIGHT(TEXT(AI107,"0.#"),1)=".",TRUE,FALSE)</formula>
    </cfRule>
  </conditionalFormatting>
  <conditionalFormatting sqref="AM107">
    <cfRule type="expression" dxfId="455" priority="237">
      <formula>IF(RIGHT(TEXT(AM107,"0.#"),1)=".",FALSE,TRUE)</formula>
    </cfRule>
    <cfRule type="expression" dxfId="454" priority="238">
      <formula>IF(RIGHT(TEXT(AM107,"0.#"),1)=".",TRUE,FALSE)</formula>
    </cfRule>
  </conditionalFormatting>
  <conditionalFormatting sqref="AE109">
    <cfRule type="expression" dxfId="453" priority="235">
      <formula>IF(RIGHT(TEXT(AE109,"0.#"),1)=".",FALSE,TRUE)</formula>
    </cfRule>
    <cfRule type="expression" dxfId="452" priority="236">
      <formula>IF(RIGHT(TEXT(AE109,"0.#"),1)=".",TRUE,FALSE)</formula>
    </cfRule>
  </conditionalFormatting>
  <conditionalFormatting sqref="AI109">
    <cfRule type="expression" dxfId="451" priority="233">
      <formula>IF(RIGHT(TEXT(AI109,"0.#"),1)=".",FALSE,TRUE)</formula>
    </cfRule>
    <cfRule type="expression" dxfId="450" priority="234">
      <formula>IF(RIGHT(TEXT(AI109,"0.#"),1)=".",TRUE,FALSE)</formula>
    </cfRule>
  </conditionalFormatting>
  <conditionalFormatting sqref="AM109">
    <cfRule type="expression" dxfId="449" priority="231">
      <formula>IF(RIGHT(TEXT(AM109,"0.#"),1)=".",FALSE,TRUE)</formula>
    </cfRule>
    <cfRule type="expression" dxfId="448" priority="232">
      <formula>IF(RIGHT(TEXT(AM109,"0.#"),1)=".",TRUE,FALSE)</formula>
    </cfRule>
  </conditionalFormatting>
  <conditionalFormatting sqref="AE110">
    <cfRule type="expression" dxfId="447" priority="229">
      <formula>IF(RIGHT(TEXT(AE110,"0.#"),1)=".",FALSE,TRUE)</formula>
    </cfRule>
    <cfRule type="expression" dxfId="446" priority="230">
      <formula>IF(RIGHT(TEXT(AE110,"0.#"),1)=".",TRUE,FALSE)</formula>
    </cfRule>
  </conditionalFormatting>
  <conditionalFormatting sqref="AI110">
    <cfRule type="expression" dxfId="445" priority="227">
      <formula>IF(RIGHT(TEXT(AI110,"0.#"),1)=".",FALSE,TRUE)</formula>
    </cfRule>
    <cfRule type="expression" dxfId="444" priority="228">
      <formula>IF(RIGHT(TEXT(AI110,"0.#"),1)=".",TRUE,FALSE)</formula>
    </cfRule>
  </conditionalFormatting>
  <conditionalFormatting sqref="AM110">
    <cfRule type="expression" dxfId="443" priority="225">
      <formula>IF(RIGHT(TEXT(AM110,"0.#"),1)=".",FALSE,TRUE)</formula>
    </cfRule>
    <cfRule type="expression" dxfId="442" priority="226">
      <formula>IF(RIGHT(TEXT(AM110,"0.#"),1)=".",TRUE,FALSE)</formula>
    </cfRule>
  </conditionalFormatting>
  <conditionalFormatting sqref="AE112">
    <cfRule type="expression" dxfId="441" priority="223">
      <formula>IF(RIGHT(TEXT(AE112,"0.#"),1)=".",FALSE,TRUE)</formula>
    </cfRule>
    <cfRule type="expression" dxfId="440" priority="224">
      <formula>IF(RIGHT(TEXT(AE112,"0.#"),1)=".",TRUE,FALSE)</formula>
    </cfRule>
  </conditionalFormatting>
  <conditionalFormatting sqref="AI112">
    <cfRule type="expression" dxfId="439" priority="221">
      <formula>IF(RIGHT(TEXT(AI112,"0.#"),1)=".",FALSE,TRUE)</formula>
    </cfRule>
    <cfRule type="expression" dxfId="438" priority="222">
      <formula>IF(RIGHT(TEXT(AI112,"0.#"),1)=".",TRUE,FALSE)</formula>
    </cfRule>
  </conditionalFormatting>
  <conditionalFormatting sqref="AM112">
    <cfRule type="expression" dxfId="437" priority="219">
      <formula>IF(RIGHT(TEXT(AM112,"0.#"),1)=".",FALSE,TRUE)</formula>
    </cfRule>
    <cfRule type="expression" dxfId="436" priority="220">
      <formula>IF(RIGHT(TEXT(AM112,"0.#"),1)=".",TRUE,FALSE)</formula>
    </cfRule>
  </conditionalFormatting>
  <conditionalFormatting sqref="AE113">
    <cfRule type="expression" dxfId="435" priority="217">
      <formula>IF(RIGHT(TEXT(AE113,"0.#"),1)=".",FALSE,TRUE)</formula>
    </cfRule>
    <cfRule type="expression" dxfId="434" priority="218">
      <formula>IF(RIGHT(TEXT(AE113,"0.#"),1)=".",TRUE,FALSE)</formula>
    </cfRule>
  </conditionalFormatting>
  <conditionalFormatting sqref="AI113">
    <cfRule type="expression" dxfId="433" priority="215">
      <formula>IF(RIGHT(TEXT(AI113,"0.#"),1)=".",FALSE,TRUE)</formula>
    </cfRule>
    <cfRule type="expression" dxfId="432" priority="216">
      <formula>IF(RIGHT(TEXT(AI113,"0.#"),1)=".",TRUE,FALSE)</formula>
    </cfRule>
  </conditionalFormatting>
  <conditionalFormatting sqref="AM113">
    <cfRule type="expression" dxfId="431" priority="213">
      <formula>IF(RIGHT(TEXT(AM113,"0.#"),1)=".",FALSE,TRUE)</formula>
    </cfRule>
    <cfRule type="expression" dxfId="430" priority="214">
      <formula>IF(RIGHT(TEXT(AM113,"0.#"),1)=".",TRUE,FALSE)</formula>
    </cfRule>
  </conditionalFormatting>
  <conditionalFormatting sqref="AE115">
    <cfRule type="expression" dxfId="429" priority="211">
      <formula>IF(RIGHT(TEXT(AE115,"0.#"),1)=".",FALSE,TRUE)</formula>
    </cfRule>
    <cfRule type="expression" dxfId="428" priority="212">
      <formula>IF(RIGHT(TEXT(AE115,"0.#"),1)=".",TRUE,FALSE)</formula>
    </cfRule>
  </conditionalFormatting>
  <conditionalFormatting sqref="AI115">
    <cfRule type="expression" dxfId="427" priority="209">
      <formula>IF(RIGHT(TEXT(AI115,"0.#"),1)=".",FALSE,TRUE)</formula>
    </cfRule>
    <cfRule type="expression" dxfId="426" priority="210">
      <formula>IF(RIGHT(TEXT(AI115,"0.#"),1)=".",TRUE,FALSE)</formula>
    </cfRule>
  </conditionalFormatting>
  <conditionalFormatting sqref="AM115">
    <cfRule type="expression" dxfId="425" priority="207">
      <formula>IF(RIGHT(TEXT(AM115,"0.#"),1)=".",FALSE,TRUE)</formula>
    </cfRule>
    <cfRule type="expression" dxfId="424" priority="208">
      <formula>IF(RIGHT(TEXT(AM115,"0.#"),1)=".",TRUE,FALSE)</formula>
    </cfRule>
  </conditionalFormatting>
  <conditionalFormatting sqref="AE116">
    <cfRule type="expression" dxfId="423" priority="205">
      <formula>IF(RIGHT(TEXT(AE116,"0.#"),1)=".",FALSE,TRUE)</formula>
    </cfRule>
    <cfRule type="expression" dxfId="422" priority="206">
      <formula>IF(RIGHT(TEXT(AE116,"0.#"),1)=".",TRUE,FALSE)</formula>
    </cfRule>
  </conditionalFormatting>
  <conditionalFormatting sqref="AI116">
    <cfRule type="expression" dxfId="421" priority="203">
      <formula>IF(RIGHT(TEXT(AI116,"0.#"),1)=".",FALSE,TRUE)</formula>
    </cfRule>
    <cfRule type="expression" dxfId="420" priority="204">
      <formula>IF(RIGHT(TEXT(AI116,"0.#"),1)=".",TRUE,FALSE)</formula>
    </cfRule>
  </conditionalFormatting>
  <conditionalFormatting sqref="AM116">
    <cfRule type="expression" dxfId="419" priority="201">
      <formula>IF(RIGHT(TEXT(AM116,"0.#"),1)=".",FALSE,TRUE)</formula>
    </cfRule>
    <cfRule type="expression" dxfId="418" priority="202">
      <formula>IF(RIGHT(TEXT(AM116,"0.#"),1)=".",TRUE,FALSE)</formula>
    </cfRule>
  </conditionalFormatting>
  <conditionalFormatting sqref="AQ116">
    <cfRule type="expression" dxfId="417" priority="185">
      <formula>IF(RIGHT(TEXT(AQ116,"0.#"),1)=".",FALSE,TRUE)</formula>
    </cfRule>
    <cfRule type="expression" dxfId="416" priority="186">
      <formula>IF(RIGHT(TEXT(AQ116,"0.#"),1)=".",TRUE,FALSE)</formula>
    </cfRule>
  </conditionalFormatting>
  <conditionalFormatting sqref="AQ106">
    <cfRule type="expression" dxfId="415" priority="199">
      <formula>IF(RIGHT(TEXT(AQ106,"0.#"),1)=".",FALSE,TRUE)</formula>
    </cfRule>
    <cfRule type="expression" dxfId="414" priority="200">
      <formula>IF(RIGHT(TEXT(AQ106,"0.#"),1)=".",TRUE,FALSE)</formula>
    </cfRule>
  </conditionalFormatting>
  <conditionalFormatting sqref="AQ107">
    <cfRule type="expression" dxfId="413" priority="197">
      <formula>IF(RIGHT(TEXT(AQ107,"0.#"),1)=".",FALSE,TRUE)</formula>
    </cfRule>
    <cfRule type="expression" dxfId="412" priority="198">
      <formula>IF(RIGHT(TEXT(AQ107,"0.#"),1)=".",TRUE,FALSE)</formula>
    </cfRule>
  </conditionalFormatting>
  <conditionalFormatting sqref="AQ109">
    <cfRule type="expression" dxfId="411" priority="195">
      <formula>IF(RIGHT(TEXT(AQ109,"0.#"),1)=".",FALSE,TRUE)</formula>
    </cfRule>
    <cfRule type="expression" dxfId="410" priority="196">
      <formula>IF(RIGHT(TEXT(AQ109,"0.#"),1)=".",TRUE,FALSE)</formula>
    </cfRule>
  </conditionalFormatting>
  <conditionalFormatting sqref="AQ110">
    <cfRule type="expression" dxfId="409" priority="193">
      <formula>IF(RIGHT(TEXT(AQ110,"0.#"),1)=".",FALSE,TRUE)</formula>
    </cfRule>
    <cfRule type="expression" dxfId="408" priority="194">
      <formula>IF(RIGHT(TEXT(AQ110,"0.#"),1)=".",TRUE,FALSE)</formula>
    </cfRule>
  </conditionalFormatting>
  <conditionalFormatting sqref="AQ112">
    <cfRule type="expression" dxfId="407" priority="191">
      <formula>IF(RIGHT(TEXT(AQ112,"0.#"),1)=".",FALSE,TRUE)</formula>
    </cfRule>
    <cfRule type="expression" dxfId="406" priority="192">
      <formula>IF(RIGHT(TEXT(AQ112,"0.#"),1)=".",TRUE,FALSE)</formula>
    </cfRule>
  </conditionalFormatting>
  <conditionalFormatting sqref="AQ113">
    <cfRule type="expression" dxfId="405" priority="189">
      <formula>IF(RIGHT(TEXT(AQ113,"0.#"),1)=".",FALSE,TRUE)</formula>
    </cfRule>
    <cfRule type="expression" dxfId="404" priority="190">
      <formula>IF(RIGHT(TEXT(AQ113,"0.#"),1)=".",TRUE,FALSE)</formula>
    </cfRule>
  </conditionalFormatting>
  <conditionalFormatting sqref="AQ115">
    <cfRule type="expression" dxfId="403" priority="187">
      <formula>IF(RIGHT(TEXT(AQ115,"0.#"),1)=".",FALSE,TRUE)</formula>
    </cfRule>
    <cfRule type="expression" dxfId="402" priority="188">
      <formula>IF(RIGHT(TEXT(AQ115,"0.#"),1)=".",TRUE,FALSE)</formula>
    </cfRule>
  </conditionalFormatting>
  <conditionalFormatting sqref="AE77">
    <cfRule type="expression" dxfId="401" priority="183">
      <formula>IF(RIGHT(TEXT(AE77,"0.#"),1)=".",FALSE,TRUE)</formula>
    </cfRule>
    <cfRule type="expression" dxfId="400" priority="184">
      <formula>IF(RIGHT(TEXT(AE77,"0.#"),1)=".",TRUE,FALSE)</formula>
    </cfRule>
  </conditionalFormatting>
  <conditionalFormatting sqref="AE78">
    <cfRule type="expression" dxfId="399" priority="181">
      <formula>IF(RIGHT(TEXT(AE78,"0.#"),1)=".",FALSE,TRUE)</formula>
    </cfRule>
    <cfRule type="expression" dxfId="398" priority="182">
      <formula>IF(RIGHT(TEXT(AE78,"0.#"),1)=".",TRUE,FALSE)</formula>
    </cfRule>
  </conditionalFormatting>
  <conditionalFormatting sqref="AE79">
    <cfRule type="expression" dxfId="397" priority="179">
      <formula>IF(RIGHT(TEXT(AE79,"0.#"),1)=".",FALSE,TRUE)</formula>
    </cfRule>
    <cfRule type="expression" dxfId="396" priority="180">
      <formula>IF(RIGHT(TEXT(AE79,"0.#"),1)=".",TRUE,FALSE)</formula>
    </cfRule>
  </conditionalFormatting>
  <conditionalFormatting sqref="AI79">
    <cfRule type="expression" dxfId="395" priority="177">
      <formula>IF(RIGHT(TEXT(AI79,"0.#"),1)=".",FALSE,TRUE)</formula>
    </cfRule>
    <cfRule type="expression" dxfId="394" priority="178">
      <formula>IF(RIGHT(TEXT(AI79,"0.#"),1)=".",TRUE,FALSE)</formula>
    </cfRule>
  </conditionalFormatting>
  <conditionalFormatting sqref="AI78">
    <cfRule type="expression" dxfId="393" priority="175">
      <formula>IF(RIGHT(TEXT(AI78,"0.#"),1)=".",FALSE,TRUE)</formula>
    </cfRule>
    <cfRule type="expression" dxfId="392" priority="176">
      <formula>IF(RIGHT(TEXT(AI78,"0.#"),1)=".",TRUE,FALSE)</formula>
    </cfRule>
  </conditionalFormatting>
  <conditionalFormatting sqref="AI77">
    <cfRule type="expression" dxfId="391" priority="173">
      <formula>IF(RIGHT(TEXT(AI77,"0.#"),1)=".",FALSE,TRUE)</formula>
    </cfRule>
    <cfRule type="expression" dxfId="390" priority="174">
      <formula>IF(RIGHT(TEXT(AI77,"0.#"),1)=".",TRUE,FALSE)</formula>
    </cfRule>
  </conditionalFormatting>
  <conditionalFormatting sqref="AM77">
    <cfRule type="expression" dxfId="389" priority="171">
      <formula>IF(RIGHT(TEXT(AM77,"0.#"),1)=".",FALSE,TRUE)</formula>
    </cfRule>
    <cfRule type="expression" dxfId="388" priority="172">
      <formula>IF(RIGHT(TEXT(AM77,"0.#"),1)=".",TRUE,FALSE)</formula>
    </cfRule>
  </conditionalFormatting>
  <conditionalFormatting sqref="AM78">
    <cfRule type="expression" dxfId="387" priority="169">
      <formula>IF(RIGHT(TEXT(AM78,"0.#"),1)=".",FALSE,TRUE)</formula>
    </cfRule>
    <cfRule type="expression" dxfId="386" priority="170">
      <formula>IF(RIGHT(TEXT(AM78,"0.#"),1)=".",TRUE,FALSE)</formula>
    </cfRule>
  </conditionalFormatting>
  <conditionalFormatting sqref="AM79">
    <cfRule type="expression" dxfId="385" priority="167">
      <formula>IF(RIGHT(TEXT(AM79,"0.#"),1)=".",FALSE,TRUE)</formula>
    </cfRule>
    <cfRule type="expression" dxfId="384" priority="168">
      <formula>IF(RIGHT(TEXT(AM79,"0.#"),1)=".",TRUE,FALSE)</formula>
    </cfRule>
  </conditionalFormatting>
  <conditionalFormatting sqref="AQ77:AQ79">
    <cfRule type="expression" dxfId="383" priority="165">
      <formula>IF(RIGHT(TEXT(AQ77,"0.#"),1)=".",FALSE,TRUE)</formula>
    </cfRule>
    <cfRule type="expression" dxfId="382" priority="166">
      <formula>IF(RIGHT(TEXT(AQ77,"0.#"),1)=".",TRUE,FALSE)</formula>
    </cfRule>
  </conditionalFormatting>
  <conditionalFormatting sqref="AU77:AU79">
    <cfRule type="expression" dxfId="381" priority="163">
      <formula>IF(RIGHT(TEXT(AU77,"0.#"),1)=".",FALSE,TRUE)</formula>
    </cfRule>
    <cfRule type="expression" dxfId="380" priority="164">
      <formula>IF(RIGHT(TEXT(AU77,"0.#"),1)=".",TRUE,FALSE)</formula>
    </cfRule>
  </conditionalFormatting>
  <conditionalFormatting sqref="AE69">
    <cfRule type="expression" dxfId="379" priority="161">
      <formula>IF(RIGHT(TEXT(AE69,"0.#"),1)=".",FALSE,TRUE)</formula>
    </cfRule>
    <cfRule type="expression" dxfId="378" priority="162">
      <formula>IF(RIGHT(TEXT(AE69,"0.#"),1)=".",TRUE,FALSE)</formula>
    </cfRule>
  </conditionalFormatting>
  <conditionalFormatting sqref="AE70">
    <cfRule type="expression" dxfId="377" priority="159">
      <formula>IF(RIGHT(TEXT(AE70,"0.#"),1)=".",FALSE,TRUE)</formula>
    </cfRule>
    <cfRule type="expression" dxfId="376" priority="160">
      <formula>IF(RIGHT(TEXT(AE70,"0.#"),1)=".",TRUE,FALSE)</formula>
    </cfRule>
  </conditionalFormatting>
  <conditionalFormatting sqref="AE71">
    <cfRule type="expression" dxfId="375" priority="157">
      <formula>IF(RIGHT(TEXT(AE71,"0.#"),1)=".",FALSE,TRUE)</formula>
    </cfRule>
    <cfRule type="expression" dxfId="374" priority="158">
      <formula>IF(RIGHT(TEXT(AE71,"0.#"),1)=".",TRUE,FALSE)</formula>
    </cfRule>
  </conditionalFormatting>
  <conditionalFormatting sqref="AI71">
    <cfRule type="expression" dxfId="373" priority="155">
      <formula>IF(RIGHT(TEXT(AI71,"0.#"),1)=".",FALSE,TRUE)</formula>
    </cfRule>
    <cfRule type="expression" dxfId="372" priority="156">
      <formula>IF(RIGHT(TEXT(AI71,"0.#"),1)=".",TRUE,FALSE)</formula>
    </cfRule>
  </conditionalFormatting>
  <conditionalFormatting sqref="AI70">
    <cfRule type="expression" dxfId="371" priority="153">
      <formula>IF(RIGHT(TEXT(AI70,"0.#"),1)=".",FALSE,TRUE)</formula>
    </cfRule>
    <cfRule type="expression" dxfId="370" priority="154">
      <formula>IF(RIGHT(TEXT(AI70,"0.#"),1)=".",TRUE,FALSE)</formula>
    </cfRule>
  </conditionalFormatting>
  <conditionalFormatting sqref="AI69">
    <cfRule type="expression" dxfId="369" priority="151">
      <formula>IF(RIGHT(TEXT(AI69,"0.#"),1)=".",FALSE,TRUE)</formula>
    </cfRule>
    <cfRule type="expression" dxfId="368" priority="152">
      <formula>IF(RIGHT(TEXT(AI69,"0.#"),1)=".",TRUE,FALSE)</formula>
    </cfRule>
  </conditionalFormatting>
  <conditionalFormatting sqref="AM69">
    <cfRule type="expression" dxfId="367" priority="149">
      <formula>IF(RIGHT(TEXT(AM69,"0.#"),1)=".",FALSE,TRUE)</formula>
    </cfRule>
    <cfRule type="expression" dxfId="366" priority="150">
      <formula>IF(RIGHT(TEXT(AM69,"0.#"),1)=".",TRUE,FALSE)</formula>
    </cfRule>
  </conditionalFormatting>
  <conditionalFormatting sqref="AM70">
    <cfRule type="expression" dxfId="365" priority="147">
      <formula>IF(RIGHT(TEXT(AM70,"0.#"),1)=".",FALSE,TRUE)</formula>
    </cfRule>
    <cfRule type="expression" dxfId="364" priority="148">
      <formula>IF(RIGHT(TEXT(AM70,"0.#"),1)=".",TRUE,FALSE)</formula>
    </cfRule>
  </conditionalFormatting>
  <conditionalFormatting sqref="AM71">
    <cfRule type="expression" dxfId="363" priority="145">
      <formula>IF(RIGHT(TEXT(AM71,"0.#"),1)=".",FALSE,TRUE)</formula>
    </cfRule>
    <cfRule type="expression" dxfId="362" priority="146">
      <formula>IF(RIGHT(TEXT(AM71,"0.#"),1)=".",TRUE,FALSE)</formula>
    </cfRule>
  </conditionalFormatting>
  <conditionalFormatting sqref="AQ69:AQ71">
    <cfRule type="expression" dxfId="361" priority="143">
      <formula>IF(RIGHT(TEXT(AQ69,"0.#"),1)=".",FALSE,TRUE)</formula>
    </cfRule>
    <cfRule type="expression" dxfId="360" priority="144">
      <formula>IF(RIGHT(TEXT(AQ69,"0.#"),1)=".",TRUE,FALSE)</formula>
    </cfRule>
  </conditionalFormatting>
  <conditionalFormatting sqref="AU69:AU71">
    <cfRule type="expression" dxfId="359" priority="141">
      <formula>IF(RIGHT(TEXT(AU69,"0.#"),1)=".",FALSE,TRUE)</formula>
    </cfRule>
    <cfRule type="expression" dxfId="358" priority="142">
      <formula>IF(RIGHT(TEXT(AU69,"0.#"),1)=".",TRUE,FALSE)</formula>
    </cfRule>
  </conditionalFormatting>
  <conditionalFormatting sqref="AE72">
    <cfRule type="expression" dxfId="357" priority="139">
      <formula>IF(RIGHT(TEXT(AE72,"0.#"),1)=".",FALSE,TRUE)</formula>
    </cfRule>
    <cfRule type="expression" dxfId="356" priority="140">
      <formula>IF(RIGHT(TEXT(AE72,"0.#"),1)=".",TRUE,FALSE)</formula>
    </cfRule>
  </conditionalFormatting>
  <conditionalFormatting sqref="AE73">
    <cfRule type="expression" dxfId="355" priority="137">
      <formula>IF(RIGHT(TEXT(AE73,"0.#"),1)=".",FALSE,TRUE)</formula>
    </cfRule>
    <cfRule type="expression" dxfId="354" priority="138">
      <formula>IF(RIGHT(TEXT(AE73,"0.#"),1)=".",TRUE,FALSE)</formula>
    </cfRule>
  </conditionalFormatting>
  <conditionalFormatting sqref="AE74">
    <cfRule type="expression" dxfId="353" priority="135">
      <formula>IF(RIGHT(TEXT(AE74,"0.#"),1)=".",FALSE,TRUE)</formula>
    </cfRule>
    <cfRule type="expression" dxfId="352" priority="136">
      <formula>IF(RIGHT(TEXT(AE74,"0.#"),1)=".",TRUE,FALSE)</formula>
    </cfRule>
  </conditionalFormatting>
  <conditionalFormatting sqref="AI74">
    <cfRule type="expression" dxfId="351" priority="133">
      <formula>IF(RIGHT(TEXT(AI74,"0.#"),1)=".",FALSE,TRUE)</formula>
    </cfRule>
    <cfRule type="expression" dxfId="350" priority="134">
      <formula>IF(RIGHT(TEXT(AI74,"0.#"),1)=".",TRUE,FALSE)</formula>
    </cfRule>
  </conditionalFormatting>
  <conditionalFormatting sqref="AI73">
    <cfRule type="expression" dxfId="349" priority="131">
      <formula>IF(RIGHT(TEXT(AI73,"0.#"),1)=".",FALSE,TRUE)</formula>
    </cfRule>
    <cfRule type="expression" dxfId="348" priority="132">
      <formula>IF(RIGHT(TEXT(AI73,"0.#"),1)=".",TRUE,FALSE)</formula>
    </cfRule>
  </conditionalFormatting>
  <conditionalFormatting sqref="AI72">
    <cfRule type="expression" dxfId="347" priority="129">
      <formula>IF(RIGHT(TEXT(AI72,"0.#"),1)=".",FALSE,TRUE)</formula>
    </cfRule>
    <cfRule type="expression" dxfId="346" priority="130">
      <formula>IF(RIGHT(TEXT(AI72,"0.#"),1)=".",TRUE,FALSE)</formula>
    </cfRule>
  </conditionalFormatting>
  <conditionalFormatting sqref="AM72">
    <cfRule type="expression" dxfId="345" priority="127">
      <formula>IF(RIGHT(TEXT(AM72,"0.#"),1)=".",FALSE,TRUE)</formula>
    </cfRule>
    <cfRule type="expression" dxfId="344" priority="128">
      <formula>IF(RIGHT(TEXT(AM72,"0.#"),1)=".",TRUE,FALSE)</formula>
    </cfRule>
  </conditionalFormatting>
  <conditionalFormatting sqref="AM73">
    <cfRule type="expression" dxfId="343" priority="125">
      <formula>IF(RIGHT(TEXT(AM73,"0.#"),1)=".",FALSE,TRUE)</formula>
    </cfRule>
    <cfRule type="expression" dxfId="342" priority="126">
      <formula>IF(RIGHT(TEXT(AM73,"0.#"),1)=".",TRUE,FALSE)</formula>
    </cfRule>
  </conditionalFormatting>
  <conditionalFormatting sqref="AM74">
    <cfRule type="expression" dxfId="341" priority="123">
      <formula>IF(RIGHT(TEXT(AM74,"0.#"),1)=".",FALSE,TRUE)</formula>
    </cfRule>
    <cfRule type="expression" dxfId="340" priority="124">
      <formula>IF(RIGHT(TEXT(AM74,"0.#"),1)=".",TRUE,FALSE)</formula>
    </cfRule>
  </conditionalFormatting>
  <conditionalFormatting sqref="AQ72:AQ74">
    <cfRule type="expression" dxfId="339" priority="121">
      <formula>IF(RIGHT(TEXT(AQ72,"0.#"),1)=".",FALSE,TRUE)</formula>
    </cfRule>
    <cfRule type="expression" dxfId="338" priority="122">
      <formula>IF(RIGHT(TEXT(AQ72,"0.#"),1)=".",TRUE,FALSE)</formula>
    </cfRule>
  </conditionalFormatting>
  <conditionalFormatting sqref="AU72:AU74">
    <cfRule type="expression" dxfId="337" priority="119">
      <formula>IF(RIGHT(TEXT(AU72,"0.#"),1)=".",FALSE,TRUE)</formula>
    </cfRule>
    <cfRule type="expression" dxfId="336" priority="120">
      <formula>IF(RIGHT(TEXT(AU72,"0.#"),1)=".",TRUE,FALSE)</formula>
    </cfRule>
  </conditionalFormatting>
  <conditionalFormatting sqref="AU103">
    <cfRule type="expression" dxfId="335" priority="117">
      <formula>IF(RIGHT(TEXT(AU103,"0.#"),1)=".",FALSE,TRUE)</formula>
    </cfRule>
    <cfRule type="expression" dxfId="334" priority="118">
      <formula>IF(RIGHT(TEXT(AU103,"0.#"),1)=".",TRUE,FALSE)</formula>
    </cfRule>
  </conditionalFormatting>
  <conditionalFormatting sqref="AU104">
    <cfRule type="expression" dxfId="333" priority="115">
      <formula>IF(RIGHT(TEXT(AU104,"0.#"),1)=".",FALSE,TRUE)</formula>
    </cfRule>
    <cfRule type="expression" dxfId="332" priority="116">
      <formula>IF(RIGHT(TEXT(AU104,"0.#"),1)=".",TRUE,FALSE)</formula>
    </cfRule>
  </conditionalFormatting>
  <conditionalFormatting sqref="AU106">
    <cfRule type="expression" dxfId="331" priority="111">
      <formula>IF(RIGHT(TEXT(AU106,"0.#"),1)=".",FALSE,TRUE)</formula>
    </cfRule>
    <cfRule type="expression" dxfId="330" priority="112">
      <formula>IF(RIGHT(TEXT(AU106,"0.#"),1)=".",TRUE,FALSE)</formula>
    </cfRule>
  </conditionalFormatting>
  <conditionalFormatting sqref="AU107">
    <cfRule type="expression" dxfId="329" priority="109">
      <formula>IF(RIGHT(TEXT(AU107,"0.#"),1)=".",FALSE,TRUE)</formula>
    </cfRule>
    <cfRule type="expression" dxfId="328" priority="110">
      <formula>IF(RIGHT(TEXT(AU107,"0.#"),1)=".",TRUE,FALSE)</formula>
    </cfRule>
  </conditionalFormatting>
  <conditionalFormatting sqref="AU109">
    <cfRule type="expression" dxfId="327" priority="105">
      <formula>IF(RIGHT(TEXT(AU109,"0.#"),1)=".",FALSE,TRUE)</formula>
    </cfRule>
    <cfRule type="expression" dxfId="326" priority="106">
      <formula>IF(RIGHT(TEXT(AU109,"0.#"),1)=".",TRUE,FALSE)</formula>
    </cfRule>
  </conditionalFormatting>
  <conditionalFormatting sqref="AU110">
    <cfRule type="expression" dxfId="325" priority="103">
      <formula>IF(RIGHT(TEXT(AU110,"0.#"),1)=".",FALSE,TRUE)</formula>
    </cfRule>
    <cfRule type="expression" dxfId="324" priority="104">
      <formula>IF(RIGHT(TEXT(AU110,"0.#"),1)=".",TRUE,FALSE)</formula>
    </cfRule>
  </conditionalFormatting>
  <conditionalFormatting sqref="AU112">
    <cfRule type="expression" dxfId="323" priority="101">
      <formula>IF(RIGHT(TEXT(AU112,"0.#"),1)=".",FALSE,TRUE)</formula>
    </cfRule>
    <cfRule type="expression" dxfId="322" priority="102">
      <formula>IF(RIGHT(TEXT(AU112,"0.#"),1)=".",TRUE,FALSE)</formula>
    </cfRule>
  </conditionalFormatting>
  <conditionalFormatting sqref="AU113">
    <cfRule type="expression" dxfId="321" priority="99">
      <formula>IF(RIGHT(TEXT(AU113,"0.#"),1)=".",FALSE,TRUE)</formula>
    </cfRule>
    <cfRule type="expression" dxfId="320" priority="100">
      <formula>IF(RIGHT(TEXT(AU113,"0.#"),1)=".",TRUE,FALSE)</formula>
    </cfRule>
  </conditionalFormatting>
  <conditionalFormatting sqref="AU115">
    <cfRule type="expression" dxfId="319" priority="97">
      <formula>IF(RIGHT(TEXT(AU115,"0.#"),1)=".",FALSE,TRUE)</formula>
    </cfRule>
    <cfRule type="expression" dxfId="318" priority="98">
      <formula>IF(RIGHT(TEXT(AU115,"0.#"),1)=".",TRUE,FALSE)</formula>
    </cfRule>
  </conditionalFormatting>
  <conditionalFormatting sqref="AU116">
    <cfRule type="expression" dxfId="317" priority="95">
      <formula>IF(RIGHT(TEXT(AU116,"0.#"),1)=".",FALSE,TRUE)</formula>
    </cfRule>
    <cfRule type="expression" dxfId="316" priority="96">
      <formula>IF(RIGHT(TEXT(AU116,"0.#"),1)=".",TRUE,FALSE)</formula>
    </cfRule>
  </conditionalFormatting>
  <conditionalFormatting sqref="AE91">
    <cfRule type="expression" dxfId="315" priority="83">
      <formula>IF(RIGHT(TEXT(AE91,"0.#"),1)=".",FALSE,TRUE)</formula>
    </cfRule>
    <cfRule type="expression" dxfId="314" priority="84">
      <formula>IF(RIGHT(TEXT(AE91,"0.#"),1)=".",TRUE,FALSE)</formula>
    </cfRule>
  </conditionalFormatting>
  <conditionalFormatting sqref="AI91">
    <cfRule type="expression" dxfId="313" priority="81">
      <formula>IF(RIGHT(TEXT(AI91,"0.#"),1)=".",FALSE,TRUE)</formula>
    </cfRule>
    <cfRule type="expression" dxfId="312" priority="82">
      <formula>IF(RIGHT(TEXT(AI91,"0.#"),1)=".",TRUE,FALSE)</formula>
    </cfRule>
  </conditionalFormatting>
  <conditionalFormatting sqref="AM91">
    <cfRule type="expression" dxfId="311" priority="79">
      <formula>IF(RIGHT(TEXT(AM91,"0.#"),1)=".",FALSE,TRUE)</formula>
    </cfRule>
    <cfRule type="expression" dxfId="310" priority="80">
      <formula>IF(RIGHT(TEXT(AM91,"0.#"),1)=".",TRUE,FALSE)</formula>
    </cfRule>
  </conditionalFormatting>
  <conditionalFormatting sqref="AQ91">
    <cfRule type="expression" dxfId="309" priority="77">
      <formula>IF(RIGHT(TEXT(AQ91,"0.#"),1)=".",FALSE,TRUE)</formula>
    </cfRule>
    <cfRule type="expression" dxfId="308" priority="78">
      <formula>IF(RIGHT(TEXT(AQ91,"0.#"),1)=".",TRUE,FALSE)</formula>
    </cfRule>
  </conditionalFormatting>
  <conditionalFormatting sqref="AU91">
    <cfRule type="expression" dxfId="307" priority="75">
      <formula>IF(RIGHT(TEXT(AU91,"0.#"),1)=".",FALSE,TRUE)</formula>
    </cfRule>
    <cfRule type="expression" dxfId="306" priority="76">
      <formula>IF(RIGHT(TEXT(AU91,"0.#"),1)=".",TRUE,FALSE)</formula>
    </cfRule>
  </conditionalFormatting>
  <conditionalFormatting sqref="Y255">
    <cfRule type="expression" dxfId="305" priority="67">
      <formula>IF(RIGHT(TEXT(Y255,"0.#"),1)=".",FALSE,TRUE)</formula>
    </cfRule>
    <cfRule type="expression" dxfId="304" priority="68">
      <formula>IF(RIGHT(TEXT(Y255,"0.#"),1)=".",TRUE,FALSE)</formula>
    </cfRule>
  </conditionalFormatting>
  <conditionalFormatting sqref="AL255:AO255">
    <cfRule type="expression" dxfId="303" priority="63">
      <formula>IF(AND(AL255&gt;=0, RIGHT(TEXT(AL255,"0.#"),1)&lt;&gt;"."),TRUE,FALSE)</formula>
    </cfRule>
    <cfRule type="expression" dxfId="302" priority="64">
      <formula>IF(AND(AL255&gt;=0, RIGHT(TEXT(AL255,"0.#"),1)="."),TRUE,FALSE)</formula>
    </cfRule>
    <cfRule type="expression" dxfId="301" priority="65">
      <formula>IF(AND(AL255&lt;0, RIGHT(TEXT(AL255,"0.#"),1)&lt;&gt;"."),TRUE,FALSE)</formula>
    </cfRule>
    <cfRule type="expression" dxfId="300" priority="66">
      <formula>IF(AND(AL255&lt;0, RIGHT(TEXT(AL255,"0.#"),1)="."),TRUE,FALSE)</formula>
    </cfRule>
  </conditionalFormatting>
  <conditionalFormatting sqref="AL288:AO288">
    <cfRule type="expression" dxfId="299" priority="57">
      <formula>IF(AND(AL288&gt;=0, RIGHT(TEXT(AL288,"0.#"),1)&lt;&gt;"."),TRUE,FALSE)</formula>
    </cfRule>
    <cfRule type="expression" dxfId="298" priority="58">
      <formula>IF(AND(AL288&gt;=0, RIGHT(TEXT(AL288,"0.#"),1)="."),TRUE,FALSE)</formula>
    </cfRule>
    <cfRule type="expression" dxfId="297" priority="59">
      <formula>IF(AND(AL288&lt;0, RIGHT(TEXT(AL288,"0.#"),1)&lt;&gt;"."),TRUE,FALSE)</formula>
    </cfRule>
    <cfRule type="expression" dxfId="296" priority="60">
      <formula>IF(AND(AL288&lt;0, RIGHT(TEXT(AL288,"0.#"),1)="."),TRUE,FALSE)</formula>
    </cfRule>
  </conditionalFormatting>
  <conditionalFormatting sqref="Y215 Y213 Y218:Y220">
    <cfRule type="expression" dxfId="295" priority="45">
      <formula>IF(RIGHT(TEXT(Y213,"0.#"),1)=".",FALSE,TRUE)</formula>
    </cfRule>
    <cfRule type="expression" dxfId="294" priority="46">
      <formula>IF(RIGHT(TEXT(Y213,"0.#"),1)=".",TRUE,FALSE)</formula>
    </cfRule>
  </conditionalFormatting>
  <conditionalFormatting sqref="Y214">
    <cfRule type="expression" dxfId="293" priority="47">
      <formula>IF(RIGHT(TEXT(Y214,"0.#"),1)=".",FALSE,TRUE)</formula>
    </cfRule>
    <cfRule type="expression" dxfId="292" priority="48">
      <formula>IF(RIGHT(TEXT(Y214,"0.#"),1)=".",TRUE,FALSE)</formula>
    </cfRule>
  </conditionalFormatting>
  <conditionalFormatting sqref="AD21:AJ22">
    <cfRule type="expression" dxfId="291" priority="43">
      <formula>IF(RIGHT(TEXT(AD21,"0.#"),1)=".",FALSE,TRUE)</formula>
    </cfRule>
    <cfRule type="expression" dxfId="290" priority="44">
      <formula>IF(RIGHT(TEXT(AD21,"0.#"),1)=".",TRUE,FALSE)</formula>
    </cfRule>
  </conditionalFormatting>
  <conditionalFormatting sqref="Y288">
    <cfRule type="expression" dxfId="289" priority="41">
      <formula>IF(RIGHT(TEXT(Y288,"0.#"),1)=".",FALSE,TRUE)</formula>
    </cfRule>
    <cfRule type="expression" dxfId="288" priority="42">
      <formula>IF(RIGHT(TEXT(Y288,"0.#"),1)=".",TRUE,FALSE)</formula>
    </cfRule>
  </conditionalFormatting>
  <conditionalFormatting sqref="Y200 Y204:Y205 Y208">
    <cfRule type="expression" dxfId="287" priority="39">
      <formula>IF(RIGHT(TEXT(Y200,"0.#"),1)=".",FALSE,TRUE)</formula>
    </cfRule>
    <cfRule type="expression" dxfId="286" priority="40">
      <formula>IF(RIGHT(TEXT(Y200,"0.#"),1)=".",TRUE,FALSE)</formula>
    </cfRule>
  </conditionalFormatting>
  <conditionalFormatting sqref="Y203">
    <cfRule type="expression" dxfId="285" priority="37">
      <formula>IF(RIGHT(TEXT(Y203,"0.#"),1)=".",FALSE,TRUE)</formula>
    </cfRule>
    <cfRule type="expression" dxfId="284" priority="38">
      <formula>IF(RIGHT(TEXT(Y203,"0.#"),1)=".",TRUE,FALSE)</formula>
    </cfRule>
  </conditionalFormatting>
  <conditionalFormatting sqref="Y202">
    <cfRule type="expression" dxfId="283" priority="35">
      <formula>IF(RIGHT(TEXT(Y202,"0.#"),1)=".",FALSE,TRUE)</formula>
    </cfRule>
    <cfRule type="expression" dxfId="282" priority="36">
      <formula>IF(RIGHT(TEXT(Y202,"0.#"),1)=".",TRUE,FALSE)</formula>
    </cfRule>
  </conditionalFormatting>
  <conditionalFormatting sqref="Y201">
    <cfRule type="expression" dxfId="281" priority="33">
      <formula>IF(RIGHT(TEXT(Y201,"0.#"),1)=".",FALSE,TRUE)</formula>
    </cfRule>
    <cfRule type="expression" dxfId="280" priority="34">
      <formula>IF(RIGHT(TEXT(Y201,"0.#"),1)=".",TRUE,FALSE)</formula>
    </cfRule>
  </conditionalFormatting>
  <conditionalFormatting sqref="Y207">
    <cfRule type="expression" dxfId="279" priority="31">
      <formula>IF(RIGHT(TEXT(Y207,"0.#"),1)=".",FALSE,TRUE)</formula>
    </cfRule>
    <cfRule type="expression" dxfId="278" priority="32">
      <formula>IF(RIGHT(TEXT(Y207,"0.#"),1)=".",TRUE,FALSE)</formula>
    </cfRule>
  </conditionalFormatting>
  <conditionalFormatting sqref="Y206">
    <cfRule type="expression" dxfId="277" priority="29">
      <formula>IF(RIGHT(TEXT(Y206,"0.#"),1)=".",FALSE,TRUE)</formula>
    </cfRule>
    <cfRule type="expression" dxfId="276" priority="30">
      <formula>IF(RIGHT(TEXT(Y206,"0.#"),1)=".",TRUE,FALSE)</formula>
    </cfRule>
  </conditionalFormatting>
  <conditionalFormatting sqref="AU201">
    <cfRule type="expression" dxfId="275" priority="27">
      <formula>IF(RIGHT(TEXT(AU201,"0.#"),1)=".",FALSE,TRUE)</formula>
    </cfRule>
    <cfRule type="expression" dxfId="274" priority="28">
      <formula>IF(RIGHT(TEXT(AU201,"0.#"),1)=".",TRUE,FALSE)</formula>
    </cfRule>
  </conditionalFormatting>
  <conditionalFormatting sqref="AU202:AU206 AU200">
    <cfRule type="expression" dxfId="273" priority="25">
      <formula>IF(RIGHT(TEXT(AU200,"0.#"),1)=".",FALSE,TRUE)</formula>
    </cfRule>
    <cfRule type="expression" dxfId="272" priority="26">
      <formula>IF(RIGHT(TEXT(AU200,"0.#"),1)=".",TRUE,FALSE)</formula>
    </cfRule>
  </conditionalFormatting>
  <conditionalFormatting sqref="AU215">
    <cfRule type="expression" dxfId="271" priority="23">
      <formula>IF(RIGHT(TEXT(AU215,"0.#"),1)=".",FALSE,TRUE)</formula>
    </cfRule>
    <cfRule type="expression" dxfId="270" priority="24">
      <formula>IF(RIGHT(TEXT(AU215,"0.#"),1)=".",TRUE,FALSE)</formula>
    </cfRule>
  </conditionalFormatting>
  <conditionalFormatting sqref="Y217">
    <cfRule type="expression" dxfId="269" priority="21">
      <formula>IF(RIGHT(TEXT(Y217,"0.#"),1)=".",FALSE,TRUE)</formula>
    </cfRule>
    <cfRule type="expression" dxfId="268" priority="22">
      <formula>IF(RIGHT(TEXT(Y217,"0.#"),1)=".",TRUE,FALSE)</formula>
    </cfRule>
  </conditionalFormatting>
  <conditionalFormatting sqref="Y216">
    <cfRule type="expression" dxfId="267" priority="19">
      <formula>IF(RIGHT(TEXT(Y216,"0.#"),1)=".",FALSE,TRUE)</formula>
    </cfRule>
    <cfRule type="expression" dxfId="266" priority="20">
      <formula>IF(RIGHT(TEXT(Y216,"0.#"),1)=".",TRUE,FALSE)</formula>
    </cfRule>
  </conditionalFormatting>
  <conditionalFormatting sqref="Y209">
    <cfRule type="expression" dxfId="265" priority="17">
      <formula>IF(RIGHT(TEXT(Y209,"0.#"),1)=".",FALSE,TRUE)</formula>
    </cfRule>
    <cfRule type="expression" dxfId="264" priority="18">
      <formula>IF(RIGHT(TEXT(Y209,"0.#"),1)=".",TRUE,FALSE)</formula>
    </cfRule>
  </conditionalFormatting>
  <conditionalFormatting sqref="Y290:Y294 Y297">
    <cfRule type="expression" dxfId="263" priority="11">
      <formula>IF(RIGHT(TEXT(Y290,"0.#"),1)=".",FALSE,TRUE)</formula>
    </cfRule>
    <cfRule type="expression" dxfId="262" priority="12">
      <formula>IF(RIGHT(TEXT(Y290,"0.#"),1)=".",TRUE,FALSE)</formula>
    </cfRule>
  </conditionalFormatting>
  <conditionalFormatting sqref="Y289">
    <cfRule type="expression" dxfId="261" priority="5">
      <formula>IF(RIGHT(TEXT(Y289,"0.#"),1)=".",FALSE,TRUE)</formula>
    </cfRule>
    <cfRule type="expression" dxfId="260" priority="6">
      <formula>IF(RIGHT(TEXT(Y289,"0.#"),1)=".",TRUE,FALSE)</formula>
    </cfRule>
  </conditionalFormatting>
  <conditionalFormatting sqref="AL290:AO297">
    <cfRule type="expression" dxfId="259" priority="13">
      <formula>IF(AND(AL290&gt;=0, RIGHT(TEXT(AL290,"0.#"),1)&lt;&gt;"."),TRUE,FALSE)</formula>
    </cfRule>
    <cfRule type="expression" dxfId="258" priority="14">
      <formula>IF(AND(AL290&gt;=0, RIGHT(TEXT(AL290,"0.#"),1)="."),TRUE,FALSE)</formula>
    </cfRule>
    <cfRule type="expression" dxfId="257" priority="15">
      <formula>IF(AND(AL290&lt;0, RIGHT(TEXT(AL290,"0.#"),1)&lt;&gt;"."),TRUE,FALSE)</formula>
    </cfRule>
    <cfRule type="expression" dxfId="256" priority="16">
      <formula>IF(AND(AL290&lt;0, RIGHT(TEXT(AL290,"0.#"),1)="."),TRUE,FALSE)</formula>
    </cfRule>
  </conditionalFormatting>
  <conditionalFormatting sqref="AL289:AO289">
    <cfRule type="expression" dxfId="255" priority="7">
      <formula>IF(AND(AL289&gt;=0, RIGHT(TEXT(AL289,"0.#"),1)&lt;&gt;"."),TRUE,FALSE)</formula>
    </cfRule>
    <cfRule type="expression" dxfId="254" priority="8">
      <formula>IF(AND(AL289&gt;=0, RIGHT(TEXT(AL289,"0.#"),1)="."),TRUE,FALSE)</formula>
    </cfRule>
    <cfRule type="expression" dxfId="253" priority="9">
      <formula>IF(AND(AL289&lt;0, RIGHT(TEXT(AL289,"0.#"),1)&lt;&gt;"."),TRUE,FALSE)</formula>
    </cfRule>
    <cfRule type="expression" dxfId="252" priority="10">
      <formula>IF(AND(AL289&lt;0, RIGHT(TEXT(AL289,"0.#"),1)="."),TRUE,FALSE)</formula>
    </cfRule>
  </conditionalFormatting>
  <conditionalFormatting sqref="Y296">
    <cfRule type="expression" dxfId="251" priority="3">
      <formula>IF(RIGHT(TEXT(Y296,"0.#"),1)=".",FALSE,TRUE)</formula>
    </cfRule>
    <cfRule type="expression" dxfId="250" priority="4">
      <formula>IF(RIGHT(TEXT(Y296,"0.#"),1)=".",TRUE,FALSE)</formula>
    </cfRule>
  </conditionalFormatting>
  <conditionalFormatting sqref="Y295">
    <cfRule type="expression" dxfId="249" priority="1">
      <formula>IF(RIGHT(TEXT(Y295,"0.#"),1)=".",FALSE,TRUE)</formula>
    </cfRule>
    <cfRule type="expression" dxfId="248" priority="2">
      <formula>IF(RIGHT(TEXT(Y295,"0.#"),1)=".",TRUE,FALSE)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81" max="49" man="1"/>
    <brk id="155" max="49" man="1"/>
    <brk id="19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466</v>
      </c>
      <c r="Y1" s="47" t="s">
        <v>117</v>
      </c>
      <c r="Z1" s="49"/>
      <c r="AA1" s="47" t="s">
        <v>118</v>
      </c>
      <c r="AB1" s="50"/>
      <c r="AC1" s="47" t="s">
        <v>119</v>
      </c>
      <c r="AD1" s="48"/>
      <c r="AE1" s="47" t="s">
        <v>120</v>
      </c>
      <c r="AF1" s="49"/>
      <c r="AG1" s="51" t="s">
        <v>63</v>
      </c>
      <c r="AI1" s="51" t="s">
        <v>121</v>
      </c>
      <c r="AK1" s="51" t="s">
        <v>122</v>
      </c>
      <c r="AM1" s="91" t="s">
        <v>440</v>
      </c>
      <c r="AP1" s="48" t="s">
        <v>441</v>
      </c>
    </row>
    <row r="2" spans="1:42" ht="13.5" customHeight="1" x14ac:dyDescent="0.15">
      <c r="A2" s="52" t="s">
        <v>123</v>
      </c>
      <c r="B2" s="53"/>
      <c r="C2" s="44" t="str">
        <f>IF(B2="","",A2)</f>
        <v/>
      </c>
      <c r="D2" s="44" t="str">
        <f>IF(C2="","",IF(D1&lt;&gt;"",CONCATENATE(D1,"、",C2),C2))</f>
        <v/>
      </c>
      <c r="F2" s="54" t="s">
        <v>124</v>
      </c>
      <c r="G2" s="55" t="s">
        <v>620</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66</v>
      </c>
      <c r="W2" s="56" t="s">
        <v>127</v>
      </c>
      <c r="Y2" s="56" t="s">
        <v>128</v>
      </c>
      <c r="Z2" s="49"/>
      <c r="AA2" s="56" t="s">
        <v>163</v>
      </c>
      <c r="AB2" s="50"/>
      <c r="AC2" s="57" t="s">
        <v>130</v>
      </c>
      <c r="AD2" s="48"/>
      <c r="AE2" s="58" t="s">
        <v>131</v>
      </c>
      <c r="AF2" s="49"/>
      <c r="AG2" s="60" t="s">
        <v>454</v>
      </c>
      <c r="AI2" s="51" t="s">
        <v>575</v>
      </c>
      <c r="AK2" s="51" t="s">
        <v>133</v>
      </c>
      <c r="AM2" s="89"/>
      <c r="AN2" s="89"/>
      <c r="AP2" s="60" t="s">
        <v>454</v>
      </c>
    </row>
    <row r="3" spans="1:42" ht="13.5" customHeight="1" x14ac:dyDescent="0.15">
      <c r="A3" s="52" t="s">
        <v>134</v>
      </c>
      <c r="B3" s="53"/>
      <c r="C3" s="44" t="str">
        <f t="shared" ref="C3:C25"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465</v>
      </c>
      <c r="W3" s="56" t="s">
        <v>468</v>
      </c>
      <c r="Y3" s="56" t="s">
        <v>138</v>
      </c>
      <c r="Z3" s="49"/>
      <c r="AA3" s="56" t="s">
        <v>171</v>
      </c>
      <c r="AB3" s="50"/>
      <c r="AC3" s="57" t="s">
        <v>140</v>
      </c>
      <c r="AD3" s="48"/>
      <c r="AE3" s="58" t="s">
        <v>141</v>
      </c>
      <c r="AF3" s="49"/>
      <c r="AG3" s="60" t="s">
        <v>455</v>
      </c>
      <c r="AI3" s="51" t="s">
        <v>132</v>
      </c>
      <c r="AK3" s="51" t="str">
        <f>CHAR(CODE(AK2)+1)</f>
        <v>B</v>
      </c>
      <c r="AM3" s="89"/>
      <c r="AN3" s="89"/>
      <c r="AP3" s="60" t="s">
        <v>455</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572</v>
      </c>
      <c r="W4" s="56" t="s">
        <v>469</v>
      </c>
      <c r="Y4" s="56" t="s">
        <v>146</v>
      </c>
      <c r="Z4" s="49"/>
      <c r="AA4" s="56" t="s">
        <v>177</v>
      </c>
      <c r="AB4" s="50"/>
      <c r="AC4" s="56" t="s">
        <v>148</v>
      </c>
      <c r="AD4" s="48"/>
      <c r="AE4" s="58" t="s">
        <v>149</v>
      </c>
      <c r="AF4" s="49"/>
      <c r="AG4" s="60" t="s">
        <v>456</v>
      </c>
      <c r="AI4" s="51" t="s">
        <v>576</v>
      </c>
      <c r="AK4" s="51" t="str">
        <f t="shared" ref="AK4:AK49" si="7">CHAR(CODE(AK3)+1)</f>
        <v>C</v>
      </c>
      <c r="AM4" s="89"/>
      <c r="AN4" s="89"/>
      <c r="AP4" s="60" t="s">
        <v>456</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470</v>
      </c>
      <c r="Y5" s="56" t="s">
        <v>154</v>
      </c>
      <c r="Z5" s="49"/>
      <c r="AA5" s="56" t="s">
        <v>182</v>
      </c>
      <c r="AB5" s="50"/>
      <c r="AC5" s="56" t="s">
        <v>156</v>
      </c>
      <c r="AD5" s="50"/>
      <c r="AE5" s="58" t="s">
        <v>157</v>
      </c>
      <c r="AF5" s="49"/>
      <c r="AG5" s="60" t="s">
        <v>457</v>
      </c>
      <c r="AI5" s="51" t="s">
        <v>577</v>
      </c>
      <c r="AK5" s="51" t="str">
        <f t="shared" si="7"/>
        <v>D</v>
      </c>
      <c r="AP5" s="60" t="s">
        <v>457</v>
      </c>
    </row>
    <row r="6" spans="1:42" ht="13.5" customHeight="1" x14ac:dyDescent="0.15">
      <c r="A6" s="52" t="s">
        <v>158</v>
      </c>
      <c r="B6" s="53"/>
      <c r="C6" s="44" t="str">
        <f t="shared" si="0"/>
        <v/>
      </c>
      <c r="D6" s="44" t="str">
        <f t="shared" ref="D6:D25" si="8">IF(C6="",D5,IF(D5&lt;&gt;"",CONCATENATE(D5,"、",C6),C6))</f>
        <v/>
      </c>
      <c r="F6" s="59" t="s">
        <v>159</v>
      </c>
      <c r="G6" s="55"/>
      <c r="H6" s="44" t="str">
        <f t="shared" si="1"/>
        <v/>
      </c>
      <c r="I6" s="44" t="str">
        <f t="shared" si="5"/>
        <v>一般会計</v>
      </c>
      <c r="K6" s="52" t="s">
        <v>160</v>
      </c>
      <c r="L6" s="53"/>
      <c r="M6" s="44" t="str">
        <f t="shared" si="2"/>
        <v/>
      </c>
      <c r="N6" s="44" t="str">
        <f t="shared" si="6"/>
        <v/>
      </c>
      <c r="O6" s="44"/>
      <c r="P6" s="54" t="s">
        <v>161</v>
      </c>
      <c r="Q6" s="55" t="s">
        <v>620</v>
      </c>
      <c r="R6" s="44" t="str">
        <f t="shared" si="3"/>
        <v>交付</v>
      </c>
      <c r="S6" s="44" t="str">
        <f t="shared" si="4"/>
        <v>交付</v>
      </c>
      <c r="T6" s="44"/>
      <c r="W6" s="56" t="s">
        <v>471</v>
      </c>
      <c r="Y6" s="56" t="s">
        <v>162</v>
      </c>
      <c r="Z6" s="49"/>
      <c r="AA6" s="56" t="s">
        <v>187</v>
      </c>
      <c r="AB6" s="50"/>
      <c r="AC6" s="56" t="s">
        <v>164</v>
      </c>
      <c r="AD6" s="50"/>
      <c r="AE6" s="58" t="s">
        <v>165</v>
      </c>
      <c r="AF6" s="49"/>
      <c r="AG6" s="60" t="s">
        <v>458</v>
      </c>
      <c r="AI6" s="60" t="s">
        <v>578</v>
      </c>
      <c r="AK6" s="51" t="str">
        <f t="shared" si="7"/>
        <v>E</v>
      </c>
      <c r="AP6" s="60" t="s">
        <v>458</v>
      </c>
    </row>
    <row r="7" spans="1:42" ht="13.5" customHeight="1" x14ac:dyDescent="0.15">
      <c r="A7" s="52" t="s">
        <v>166</v>
      </c>
      <c r="B7" s="53"/>
      <c r="C7" s="44" t="str">
        <f t="shared" si="0"/>
        <v/>
      </c>
      <c r="D7" s="44" t="str">
        <f t="shared" si="8"/>
        <v/>
      </c>
      <c r="F7" s="59" t="s">
        <v>167</v>
      </c>
      <c r="G7" s="55"/>
      <c r="H7" s="44" t="str">
        <f t="shared" si="1"/>
        <v/>
      </c>
      <c r="I7" s="44" t="str">
        <f t="shared" si="5"/>
        <v>一般会計</v>
      </c>
      <c r="K7" s="52" t="s">
        <v>168</v>
      </c>
      <c r="L7" s="53"/>
      <c r="M7" s="44" t="str">
        <f t="shared" si="2"/>
        <v/>
      </c>
      <c r="N7" s="44" t="str">
        <f t="shared" si="6"/>
        <v/>
      </c>
      <c r="O7" s="44"/>
      <c r="P7" s="54" t="s">
        <v>169</v>
      </c>
      <c r="Q7" s="55"/>
      <c r="R7" s="44" t="str">
        <f t="shared" si="3"/>
        <v/>
      </c>
      <c r="S7" s="44" t="str">
        <f t="shared" si="4"/>
        <v>交付</v>
      </c>
      <c r="T7" s="44"/>
      <c r="W7" s="56" t="s">
        <v>472</v>
      </c>
      <c r="Y7" s="56" t="s">
        <v>170</v>
      </c>
      <c r="Z7" s="49"/>
      <c r="AA7" s="56" t="s">
        <v>192</v>
      </c>
      <c r="AB7" s="50"/>
      <c r="AC7" s="50"/>
      <c r="AD7" s="50"/>
      <c r="AE7" s="50"/>
      <c r="AF7" s="49"/>
      <c r="AG7" s="60" t="s">
        <v>459</v>
      </c>
      <c r="AI7" s="51" t="s">
        <v>579</v>
      </c>
      <c r="AK7" s="51" t="str">
        <f t="shared" si="7"/>
        <v>F</v>
      </c>
      <c r="AP7" s="60" t="s">
        <v>459</v>
      </c>
    </row>
    <row r="8" spans="1:42" ht="13.5" customHeight="1" x14ac:dyDescent="0.15">
      <c r="A8" s="52" t="s">
        <v>172</v>
      </c>
      <c r="B8" s="53"/>
      <c r="C8" s="44" t="str">
        <f t="shared" si="0"/>
        <v/>
      </c>
      <c r="D8" s="44" t="str">
        <f t="shared" si="8"/>
        <v/>
      </c>
      <c r="F8" s="59" t="s">
        <v>173</v>
      </c>
      <c r="G8" s="55"/>
      <c r="H8" s="44" t="str">
        <f t="shared" si="1"/>
        <v/>
      </c>
      <c r="I8" s="44" t="str">
        <f t="shared" si="5"/>
        <v>一般会計</v>
      </c>
      <c r="K8" s="52" t="s">
        <v>174</v>
      </c>
      <c r="L8" s="53"/>
      <c r="M8" s="44" t="str">
        <f t="shared" si="2"/>
        <v/>
      </c>
      <c r="N8" s="44" t="str">
        <f t="shared" si="6"/>
        <v/>
      </c>
      <c r="O8" s="44"/>
      <c r="P8" s="54" t="s">
        <v>175</v>
      </c>
      <c r="Q8" s="55"/>
      <c r="R8" s="44" t="str">
        <f t="shared" si="3"/>
        <v/>
      </c>
      <c r="S8" s="44" t="str">
        <f t="shared" si="4"/>
        <v>交付</v>
      </c>
      <c r="T8" s="44"/>
      <c r="W8" s="56" t="s">
        <v>473</v>
      </c>
      <c r="Y8" s="56" t="s">
        <v>176</v>
      </c>
      <c r="Z8" s="49"/>
      <c r="AA8" s="56" t="s">
        <v>196</v>
      </c>
      <c r="AB8" s="50"/>
      <c r="AC8" s="50"/>
      <c r="AD8" s="50"/>
      <c r="AE8" s="50"/>
      <c r="AF8" s="49"/>
      <c r="AG8" s="60" t="s">
        <v>460</v>
      </c>
      <c r="AK8" s="51" t="str">
        <f t="shared" si="7"/>
        <v>G</v>
      </c>
      <c r="AP8" s="60" t="s">
        <v>460</v>
      </c>
    </row>
    <row r="9" spans="1:42" ht="13.5" customHeight="1" x14ac:dyDescent="0.15">
      <c r="A9" s="52" t="s">
        <v>178</v>
      </c>
      <c r="B9" s="53"/>
      <c r="C9" s="44" t="str">
        <f t="shared" si="0"/>
        <v/>
      </c>
      <c r="D9" s="44" t="str">
        <f t="shared" si="8"/>
        <v/>
      </c>
      <c r="F9" s="59" t="s">
        <v>179</v>
      </c>
      <c r="G9" s="55"/>
      <c r="H9" s="44" t="str">
        <f t="shared" si="1"/>
        <v/>
      </c>
      <c r="I9" s="44" t="str">
        <f t="shared" si="5"/>
        <v>一般会計</v>
      </c>
      <c r="K9" s="52" t="s">
        <v>180</v>
      </c>
      <c r="L9" s="53"/>
      <c r="M9" s="44" t="str">
        <f t="shared" si="2"/>
        <v/>
      </c>
      <c r="N9" s="44" t="str">
        <f t="shared" si="6"/>
        <v/>
      </c>
      <c r="O9" s="44"/>
      <c r="P9" s="44"/>
      <c r="Q9" s="61"/>
      <c r="T9" s="44"/>
      <c r="W9" s="56" t="s">
        <v>474</v>
      </c>
      <c r="Y9" s="56" t="s">
        <v>181</v>
      </c>
      <c r="Z9" s="49"/>
      <c r="AA9" s="56" t="s">
        <v>200</v>
      </c>
      <c r="AB9" s="50"/>
      <c r="AC9" s="50"/>
      <c r="AD9" s="50"/>
      <c r="AE9" s="50"/>
      <c r="AF9" s="49"/>
      <c r="AG9" s="60" t="s">
        <v>461</v>
      </c>
      <c r="AK9" s="51" t="str">
        <f t="shared" si="7"/>
        <v>H</v>
      </c>
      <c r="AP9" s="60" t="s">
        <v>461</v>
      </c>
    </row>
    <row r="10" spans="1:42" ht="13.5" customHeight="1" x14ac:dyDescent="0.15">
      <c r="A10" s="52" t="s">
        <v>183</v>
      </c>
      <c r="B10" s="53"/>
      <c r="C10" s="44" t="str">
        <f t="shared" si="0"/>
        <v/>
      </c>
      <c r="D10" s="44" t="str">
        <f t="shared" si="8"/>
        <v/>
      </c>
      <c r="F10" s="59" t="s">
        <v>184</v>
      </c>
      <c r="G10" s="55"/>
      <c r="H10" s="44" t="str">
        <f t="shared" si="1"/>
        <v/>
      </c>
      <c r="I10" s="44" t="str">
        <f t="shared" si="5"/>
        <v>一般会計</v>
      </c>
      <c r="K10" s="52" t="s">
        <v>185</v>
      </c>
      <c r="L10" s="53"/>
      <c r="M10" s="44" t="str">
        <f t="shared" si="2"/>
        <v/>
      </c>
      <c r="N10" s="44" t="str">
        <f t="shared" si="6"/>
        <v/>
      </c>
      <c r="O10" s="44"/>
      <c r="P10" s="44" t="str">
        <f>S8</f>
        <v>交付</v>
      </c>
      <c r="Q10" s="61"/>
      <c r="T10" s="44"/>
      <c r="W10" s="56" t="s">
        <v>475</v>
      </c>
      <c r="Y10" s="56" t="s">
        <v>186</v>
      </c>
      <c r="Z10" s="49"/>
      <c r="AA10" s="56" t="s">
        <v>204</v>
      </c>
      <c r="AB10" s="50"/>
      <c r="AC10" s="50"/>
      <c r="AD10" s="50"/>
      <c r="AE10" s="50"/>
      <c r="AF10" s="49"/>
      <c r="AG10" s="60" t="s">
        <v>448</v>
      </c>
      <c r="AK10" s="51" t="str">
        <f t="shared" si="7"/>
        <v>I</v>
      </c>
      <c r="AP10" s="51" t="s">
        <v>442</v>
      </c>
    </row>
    <row r="11" spans="1:42" ht="13.5" customHeight="1" x14ac:dyDescent="0.15">
      <c r="A11" s="52" t="s">
        <v>188</v>
      </c>
      <c r="B11" s="53"/>
      <c r="C11" s="44" t="str">
        <f t="shared" si="0"/>
        <v/>
      </c>
      <c r="D11" s="44" t="str">
        <f t="shared" si="8"/>
        <v/>
      </c>
      <c r="F11" s="59" t="s">
        <v>189</v>
      </c>
      <c r="G11" s="55"/>
      <c r="H11" s="44" t="str">
        <f t="shared" si="1"/>
        <v/>
      </c>
      <c r="I11" s="44" t="str">
        <f t="shared" si="5"/>
        <v>一般会計</v>
      </c>
      <c r="K11" s="52" t="s">
        <v>190</v>
      </c>
      <c r="L11" s="53" t="s">
        <v>620</v>
      </c>
      <c r="M11" s="44" t="str">
        <f t="shared" si="2"/>
        <v>その他の事項経費</v>
      </c>
      <c r="N11" s="44" t="str">
        <f t="shared" si="6"/>
        <v>その他の事項経費</v>
      </c>
      <c r="O11" s="44"/>
      <c r="P11" s="44"/>
      <c r="Q11" s="61"/>
      <c r="T11" s="44"/>
      <c r="W11" s="56" t="s">
        <v>476</v>
      </c>
      <c r="Y11" s="56" t="s">
        <v>191</v>
      </c>
      <c r="Z11" s="49"/>
      <c r="AA11" s="56" t="s">
        <v>208</v>
      </c>
      <c r="AB11" s="50"/>
      <c r="AC11" s="50"/>
      <c r="AD11" s="50"/>
      <c r="AE11" s="50"/>
      <c r="AF11" s="49"/>
      <c r="AG11" s="51" t="s">
        <v>449</v>
      </c>
      <c r="AK11" s="51" t="str">
        <f t="shared" si="7"/>
        <v>J</v>
      </c>
    </row>
    <row r="12" spans="1:42" ht="13.5" customHeight="1" x14ac:dyDescent="0.15">
      <c r="A12" s="52" t="s">
        <v>193</v>
      </c>
      <c r="B12" s="53"/>
      <c r="C12" s="44" t="str">
        <f t="shared" si="0"/>
        <v/>
      </c>
      <c r="D12" s="44" t="str">
        <f t="shared" si="8"/>
        <v/>
      </c>
      <c r="F12" s="59" t="s">
        <v>194</v>
      </c>
      <c r="G12" s="55"/>
      <c r="H12" s="44" t="str">
        <f t="shared" si="1"/>
        <v/>
      </c>
      <c r="I12" s="44" t="str">
        <f t="shared" si="5"/>
        <v>一般会計</v>
      </c>
      <c r="K12" s="44"/>
      <c r="L12" s="44"/>
      <c r="O12" s="44"/>
      <c r="P12" s="44"/>
      <c r="Q12" s="61"/>
      <c r="T12" s="44"/>
      <c r="W12" s="56" t="s">
        <v>477</v>
      </c>
      <c r="Y12" s="56" t="s">
        <v>195</v>
      </c>
      <c r="Z12" s="49"/>
      <c r="AA12" s="56" t="s">
        <v>212</v>
      </c>
      <c r="AB12" s="50"/>
      <c r="AC12" s="50"/>
      <c r="AD12" s="50"/>
      <c r="AE12" s="50"/>
      <c r="AF12" s="49"/>
      <c r="AG12" s="51" t="s">
        <v>450</v>
      </c>
      <c r="AK12" s="51" t="str">
        <f t="shared" si="7"/>
        <v>K</v>
      </c>
    </row>
    <row r="13" spans="1:42" ht="13.5" customHeight="1" x14ac:dyDescent="0.15">
      <c r="A13" s="52" t="s">
        <v>197</v>
      </c>
      <c r="B13" s="53"/>
      <c r="C13" s="44" t="str">
        <f t="shared" si="0"/>
        <v/>
      </c>
      <c r="D13" s="44" t="str">
        <f t="shared" si="8"/>
        <v/>
      </c>
      <c r="F13" s="59" t="s">
        <v>198</v>
      </c>
      <c r="G13" s="55"/>
      <c r="H13" s="44" t="str">
        <f t="shared" si="1"/>
        <v/>
      </c>
      <c r="I13" s="44" t="str">
        <f t="shared" si="5"/>
        <v>一般会計</v>
      </c>
      <c r="K13" s="44" t="str">
        <f>N11</f>
        <v>その他の事項経費</v>
      </c>
      <c r="L13" s="44"/>
      <c r="O13" s="44"/>
      <c r="P13" s="44"/>
      <c r="Q13" s="61"/>
      <c r="T13" s="44"/>
      <c r="W13" s="56" t="s">
        <v>478</v>
      </c>
      <c r="Y13" s="56" t="s">
        <v>199</v>
      </c>
      <c r="Z13" s="49"/>
      <c r="AA13" s="56" t="s">
        <v>216</v>
      </c>
      <c r="AB13" s="50"/>
      <c r="AC13" s="50"/>
      <c r="AD13" s="50"/>
      <c r="AE13" s="50"/>
      <c r="AF13" s="49"/>
      <c r="AG13" s="51" t="s">
        <v>175</v>
      </c>
      <c r="AK13" s="51" t="str">
        <f t="shared" si="7"/>
        <v>L</v>
      </c>
    </row>
    <row r="14" spans="1:42" ht="13.5" customHeight="1" x14ac:dyDescent="0.15">
      <c r="A14" s="52" t="s">
        <v>201</v>
      </c>
      <c r="B14" s="53"/>
      <c r="C14" s="44" t="str">
        <f t="shared" si="0"/>
        <v/>
      </c>
      <c r="D14" s="44" t="str">
        <f t="shared" si="8"/>
        <v/>
      </c>
      <c r="F14" s="59" t="s">
        <v>202</v>
      </c>
      <c r="G14" s="55"/>
      <c r="H14" s="44" t="str">
        <f t="shared" si="1"/>
        <v/>
      </c>
      <c r="I14" s="44" t="str">
        <f t="shared" si="5"/>
        <v>一般会計</v>
      </c>
      <c r="K14" s="44"/>
      <c r="L14" s="44"/>
      <c r="O14" s="44"/>
      <c r="P14" s="44"/>
      <c r="Q14" s="61"/>
      <c r="T14" s="44"/>
      <c r="W14" s="56" t="s">
        <v>479</v>
      </c>
      <c r="Y14" s="56" t="s">
        <v>203</v>
      </c>
      <c r="Z14" s="49"/>
      <c r="AA14" s="56" t="s">
        <v>220</v>
      </c>
      <c r="AB14" s="50"/>
      <c r="AC14" s="50"/>
      <c r="AD14" s="50"/>
      <c r="AE14" s="50"/>
      <c r="AF14" s="49"/>
      <c r="AG14" s="88"/>
      <c r="AK14" s="51" t="str">
        <f t="shared" si="7"/>
        <v>M</v>
      </c>
    </row>
    <row r="15" spans="1:42" ht="13.5" customHeight="1" x14ac:dyDescent="0.15">
      <c r="A15" s="52" t="s">
        <v>205</v>
      </c>
      <c r="B15" s="53"/>
      <c r="C15" s="44" t="str">
        <f t="shared" si="0"/>
        <v/>
      </c>
      <c r="D15" s="44" t="str">
        <f t="shared" si="8"/>
        <v/>
      </c>
      <c r="F15" s="59" t="s">
        <v>206</v>
      </c>
      <c r="G15" s="55"/>
      <c r="H15" s="44" t="str">
        <f t="shared" si="1"/>
        <v/>
      </c>
      <c r="I15" s="44" t="str">
        <f t="shared" si="5"/>
        <v>一般会計</v>
      </c>
      <c r="K15" s="44"/>
      <c r="L15" s="44"/>
      <c r="O15" s="44"/>
      <c r="P15" s="44"/>
      <c r="Q15" s="61"/>
      <c r="T15" s="44"/>
      <c r="W15" s="56" t="s">
        <v>480</v>
      </c>
      <c r="Y15" s="56" t="s">
        <v>207</v>
      </c>
      <c r="Z15" s="49"/>
      <c r="AA15" s="56" t="s">
        <v>224</v>
      </c>
      <c r="AB15" s="50"/>
      <c r="AC15" s="50"/>
      <c r="AD15" s="50"/>
      <c r="AE15" s="50"/>
      <c r="AF15" s="49"/>
      <c r="AG15" s="89"/>
      <c r="AK15" s="51" t="str">
        <f t="shared" si="7"/>
        <v>N</v>
      </c>
    </row>
    <row r="16" spans="1:42" ht="13.5" customHeight="1" x14ac:dyDescent="0.15">
      <c r="A16" s="52" t="s">
        <v>209</v>
      </c>
      <c r="B16" s="53" t="s">
        <v>620</v>
      </c>
      <c r="C16" s="44" t="str">
        <f t="shared" si="0"/>
        <v>男女共同参画</v>
      </c>
      <c r="D16" s="44" t="str">
        <f t="shared" si="8"/>
        <v>男女共同参画</v>
      </c>
      <c r="F16" s="59" t="s">
        <v>210</v>
      </c>
      <c r="G16" s="55"/>
      <c r="H16" s="44" t="str">
        <f t="shared" si="1"/>
        <v/>
      </c>
      <c r="I16" s="44" t="str">
        <f t="shared" si="5"/>
        <v>一般会計</v>
      </c>
      <c r="K16" s="44"/>
      <c r="L16" s="44"/>
      <c r="O16" s="44"/>
      <c r="P16" s="44"/>
      <c r="Q16" s="61"/>
      <c r="T16" s="44"/>
      <c r="W16" s="56" t="s">
        <v>481</v>
      </c>
      <c r="Y16" s="56" t="s">
        <v>211</v>
      </c>
      <c r="Z16" s="49"/>
      <c r="AA16" s="56" t="s">
        <v>228</v>
      </c>
      <c r="AB16" s="50"/>
      <c r="AC16" s="50"/>
      <c r="AD16" s="50"/>
      <c r="AE16" s="50"/>
      <c r="AF16" s="49"/>
      <c r="AG16" s="89"/>
      <c r="AK16" s="51" t="str">
        <f t="shared" si="7"/>
        <v>O</v>
      </c>
    </row>
    <row r="17" spans="1:37" ht="13.5" customHeight="1" x14ac:dyDescent="0.15">
      <c r="A17" s="52" t="s">
        <v>213</v>
      </c>
      <c r="B17" s="53"/>
      <c r="C17" s="44" t="str">
        <f t="shared" si="0"/>
        <v/>
      </c>
      <c r="D17" s="44" t="str">
        <f t="shared" si="8"/>
        <v>男女共同参画</v>
      </c>
      <c r="F17" s="59" t="s">
        <v>214</v>
      </c>
      <c r="G17" s="55"/>
      <c r="H17" s="44" t="str">
        <f t="shared" si="1"/>
        <v/>
      </c>
      <c r="I17" s="44" t="str">
        <f t="shared" si="5"/>
        <v>一般会計</v>
      </c>
      <c r="K17" s="44"/>
      <c r="L17" s="44"/>
      <c r="O17" s="44"/>
      <c r="P17" s="44"/>
      <c r="Q17" s="61"/>
      <c r="T17" s="44"/>
      <c r="W17" s="56" t="s">
        <v>482</v>
      </c>
      <c r="Y17" s="56" t="s">
        <v>215</v>
      </c>
      <c r="Z17" s="49"/>
      <c r="AA17" s="56" t="s">
        <v>232</v>
      </c>
      <c r="AB17" s="50"/>
      <c r="AC17" s="50"/>
      <c r="AD17" s="50"/>
      <c r="AE17" s="50"/>
      <c r="AF17" s="49"/>
      <c r="AG17" s="89"/>
      <c r="AK17" s="51" t="str">
        <f t="shared" si="7"/>
        <v>P</v>
      </c>
    </row>
    <row r="18" spans="1:37" ht="13.5" customHeight="1" x14ac:dyDescent="0.15">
      <c r="A18" s="52" t="s">
        <v>217</v>
      </c>
      <c r="B18" s="53"/>
      <c r="C18" s="44" t="str">
        <f t="shared" si="0"/>
        <v/>
      </c>
      <c r="D18" s="44" t="str">
        <f t="shared" si="8"/>
        <v>男女共同参画</v>
      </c>
      <c r="F18" s="59" t="s">
        <v>218</v>
      </c>
      <c r="G18" s="55"/>
      <c r="H18" s="44" t="str">
        <f t="shared" si="1"/>
        <v/>
      </c>
      <c r="I18" s="44" t="str">
        <f t="shared" si="5"/>
        <v>一般会計</v>
      </c>
      <c r="K18" s="44"/>
      <c r="L18" s="44"/>
      <c r="O18" s="44"/>
      <c r="P18" s="44"/>
      <c r="Q18" s="61"/>
      <c r="T18" s="44"/>
      <c r="W18" s="56" t="s">
        <v>483</v>
      </c>
      <c r="Y18" s="56" t="s">
        <v>219</v>
      </c>
      <c r="Z18" s="49"/>
      <c r="AA18" s="56" t="s">
        <v>236</v>
      </c>
      <c r="AB18" s="50"/>
      <c r="AC18" s="50"/>
      <c r="AD18" s="50"/>
      <c r="AE18" s="50"/>
      <c r="AF18" s="49"/>
      <c r="AK18" s="51" t="str">
        <f t="shared" si="7"/>
        <v>Q</v>
      </c>
    </row>
    <row r="19" spans="1:37" ht="13.5" customHeight="1" x14ac:dyDescent="0.15">
      <c r="A19" s="52" t="s">
        <v>221</v>
      </c>
      <c r="B19" s="53"/>
      <c r="C19" s="44" t="str">
        <f t="shared" si="0"/>
        <v/>
      </c>
      <c r="D19" s="44" t="str">
        <f t="shared" si="8"/>
        <v>男女共同参画</v>
      </c>
      <c r="F19" s="59" t="s">
        <v>222</v>
      </c>
      <c r="G19" s="55"/>
      <c r="H19" s="44" t="str">
        <f t="shared" si="1"/>
        <v/>
      </c>
      <c r="I19" s="44" t="str">
        <f t="shared" si="5"/>
        <v>一般会計</v>
      </c>
      <c r="K19" s="44"/>
      <c r="L19" s="44"/>
      <c r="O19" s="44"/>
      <c r="P19" s="44"/>
      <c r="Q19" s="61"/>
      <c r="T19" s="44"/>
      <c r="W19" s="56" t="s">
        <v>484</v>
      </c>
      <c r="Y19" s="56" t="s">
        <v>223</v>
      </c>
      <c r="Z19" s="49"/>
      <c r="AA19" s="56" t="s">
        <v>240</v>
      </c>
      <c r="AB19" s="50"/>
      <c r="AC19" s="50"/>
      <c r="AD19" s="50"/>
      <c r="AE19" s="50"/>
      <c r="AF19" s="49"/>
      <c r="AK19" s="51" t="str">
        <f t="shared" si="7"/>
        <v>R</v>
      </c>
    </row>
    <row r="20" spans="1:37" ht="13.5" customHeight="1" x14ac:dyDescent="0.15">
      <c r="A20" s="52" t="s">
        <v>225</v>
      </c>
      <c r="B20" s="53"/>
      <c r="C20" s="44" t="str">
        <f t="shared" si="0"/>
        <v/>
      </c>
      <c r="D20" s="44" t="str">
        <f t="shared" si="8"/>
        <v>男女共同参画</v>
      </c>
      <c r="F20" s="59" t="s">
        <v>226</v>
      </c>
      <c r="G20" s="55"/>
      <c r="H20" s="44" t="str">
        <f t="shared" si="1"/>
        <v/>
      </c>
      <c r="I20" s="44" t="str">
        <f t="shared" si="5"/>
        <v>一般会計</v>
      </c>
      <c r="K20" s="44"/>
      <c r="L20" s="44"/>
      <c r="O20" s="44"/>
      <c r="P20" s="44"/>
      <c r="Q20" s="61"/>
      <c r="T20" s="44"/>
      <c r="W20" s="56" t="s">
        <v>485</v>
      </c>
      <c r="Y20" s="56" t="s">
        <v>227</v>
      </c>
      <c r="Z20" s="49"/>
      <c r="AA20" s="56" t="s">
        <v>244</v>
      </c>
      <c r="AB20" s="50"/>
      <c r="AC20" s="50"/>
      <c r="AD20" s="50"/>
      <c r="AE20" s="50"/>
      <c r="AF20" s="49"/>
      <c r="AK20" s="51" t="str">
        <f t="shared" si="7"/>
        <v>S</v>
      </c>
    </row>
    <row r="21" spans="1:37" ht="13.5" customHeight="1" x14ac:dyDescent="0.15">
      <c r="A21" s="52" t="s">
        <v>229</v>
      </c>
      <c r="B21" s="53"/>
      <c r="C21" s="44" t="str">
        <f t="shared" si="0"/>
        <v/>
      </c>
      <c r="D21" s="44" t="str">
        <f t="shared" si="8"/>
        <v>男女共同参画</v>
      </c>
      <c r="F21" s="59" t="s">
        <v>230</v>
      </c>
      <c r="G21" s="55"/>
      <c r="H21" s="44" t="str">
        <f t="shared" si="1"/>
        <v/>
      </c>
      <c r="I21" s="44" t="str">
        <f t="shared" si="5"/>
        <v>一般会計</v>
      </c>
      <c r="K21" s="44"/>
      <c r="L21" s="44"/>
      <c r="O21" s="44"/>
      <c r="P21" s="44"/>
      <c r="Q21" s="61"/>
      <c r="T21" s="44"/>
      <c r="W21" s="56" t="s">
        <v>486</v>
      </c>
      <c r="Y21" s="56" t="s">
        <v>231</v>
      </c>
      <c r="Z21" s="49"/>
      <c r="AA21" s="56" t="s">
        <v>247</v>
      </c>
      <c r="AB21" s="50"/>
      <c r="AC21" s="50"/>
      <c r="AD21" s="50"/>
      <c r="AE21" s="50"/>
      <c r="AF21" s="49"/>
      <c r="AK21" s="51" t="str">
        <f t="shared" si="7"/>
        <v>T</v>
      </c>
    </row>
    <row r="22" spans="1:37" ht="13.5" customHeight="1" x14ac:dyDescent="0.15">
      <c r="A22" s="52" t="s">
        <v>233</v>
      </c>
      <c r="B22" s="53"/>
      <c r="C22" s="44" t="str">
        <f t="shared" si="0"/>
        <v/>
      </c>
      <c r="D22" s="44" t="str">
        <f t="shared" si="8"/>
        <v>男女共同参画</v>
      </c>
      <c r="F22" s="59" t="s">
        <v>234</v>
      </c>
      <c r="G22" s="55"/>
      <c r="H22" s="44" t="str">
        <f t="shared" si="1"/>
        <v/>
      </c>
      <c r="I22" s="44" t="str">
        <f t="shared" si="5"/>
        <v>一般会計</v>
      </c>
      <c r="K22" s="44"/>
      <c r="L22" s="44"/>
      <c r="O22" s="44"/>
      <c r="P22" s="44"/>
      <c r="Q22" s="61"/>
      <c r="T22" s="44"/>
      <c r="W22" s="56" t="s">
        <v>487</v>
      </c>
      <c r="Y22" s="56" t="s">
        <v>235</v>
      </c>
      <c r="Z22" s="49"/>
      <c r="AA22" s="56" t="s">
        <v>250</v>
      </c>
      <c r="AB22" s="50"/>
      <c r="AC22" s="50"/>
      <c r="AD22" s="50"/>
      <c r="AE22" s="50"/>
      <c r="AF22" s="49"/>
      <c r="AK22" s="51" t="str">
        <f t="shared" si="7"/>
        <v>U</v>
      </c>
    </row>
    <row r="23" spans="1:37" ht="13.5" customHeight="1" x14ac:dyDescent="0.15">
      <c r="A23" s="52" t="s">
        <v>237</v>
      </c>
      <c r="B23" s="53"/>
      <c r="C23" s="44" t="str">
        <f t="shared" si="0"/>
        <v/>
      </c>
      <c r="D23" s="44" t="str">
        <f>IF(C23="",D22,IF(D22&lt;&gt;"",CONCATENATE(D22,"、",C23),C23))</f>
        <v>男女共同参画</v>
      </c>
      <c r="F23" s="59" t="s">
        <v>238</v>
      </c>
      <c r="G23" s="55"/>
      <c r="H23" s="44" t="str">
        <f t="shared" si="1"/>
        <v/>
      </c>
      <c r="I23" s="44" t="str">
        <f t="shared" si="5"/>
        <v>一般会計</v>
      </c>
      <c r="K23" s="44"/>
      <c r="L23" s="44"/>
      <c r="O23" s="44"/>
      <c r="P23" s="44"/>
      <c r="Q23" s="61"/>
      <c r="T23" s="44"/>
      <c r="W23" s="56" t="s">
        <v>488</v>
      </c>
      <c r="Y23" s="56" t="s">
        <v>239</v>
      </c>
      <c r="Z23" s="49"/>
      <c r="AA23" s="56" t="s">
        <v>253</v>
      </c>
      <c r="AB23" s="50"/>
      <c r="AC23" s="50"/>
      <c r="AD23" s="50"/>
      <c r="AE23" s="50"/>
      <c r="AF23" s="49"/>
      <c r="AK23" s="51" t="str">
        <f t="shared" si="7"/>
        <v>V</v>
      </c>
    </row>
    <row r="24" spans="1:37" ht="13.5" customHeight="1" x14ac:dyDescent="0.15">
      <c r="A24" s="52" t="s">
        <v>241</v>
      </c>
      <c r="B24" s="53"/>
      <c r="C24" s="44" t="str">
        <f t="shared" si="0"/>
        <v/>
      </c>
      <c r="D24" s="44" t="str">
        <f t="shared" si="8"/>
        <v>男女共同参画</v>
      </c>
      <c r="F24" s="59" t="s">
        <v>242</v>
      </c>
      <c r="G24" s="55"/>
      <c r="H24" s="44" t="str">
        <f t="shared" si="1"/>
        <v/>
      </c>
      <c r="I24" s="44" t="str">
        <f t="shared" si="5"/>
        <v>一般会計</v>
      </c>
      <c r="K24" s="44"/>
      <c r="L24" s="44"/>
      <c r="O24" s="44"/>
      <c r="P24" s="44"/>
      <c r="Q24" s="61"/>
      <c r="T24" s="44"/>
      <c r="W24" s="56" t="s">
        <v>489</v>
      </c>
      <c r="Y24" s="56" t="s">
        <v>243</v>
      </c>
      <c r="Z24" s="49"/>
      <c r="AA24" s="56" t="s">
        <v>256</v>
      </c>
      <c r="AB24" s="50"/>
      <c r="AC24" s="50"/>
      <c r="AD24" s="50"/>
      <c r="AE24" s="50"/>
      <c r="AF24" s="49"/>
      <c r="AK24" s="51" t="str">
        <f>CHAR(CODE(AK23)+1)</f>
        <v>W</v>
      </c>
    </row>
    <row r="25" spans="1:37" ht="13.5" customHeight="1" x14ac:dyDescent="0.15">
      <c r="A25" s="54" t="s">
        <v>574</v>
      </c>
      <c r="B25" s="53"/>
      <c r="C25" s="44" t="str">
        <f t="shared" si="0"/>
        <v/>
      </c>
      <c r="D25" s="44" t="str">
        <f t="shared" si="8"/>
        <v>男女共同参画</v>
      </c>
      <c r="F25" s="59" t="s">
        <v>245</v>
      </c>
      <c r="G25" s="55"/>
      <c r="H25" s="44" t="str">
        <f t="shared" si="1"/>
        <v/>
      </c>
      <c r="I25" s="44" t="str">
        <f t="shared" si="5"/>
        <v>一般会計</v>
      </c>
      <c r="K25" s="44"/>
      <c r="L25" s="44"/>
      <c r="O25" s="44"/>
      <c r="P25" s="44"/>
      <c r="Q25" s="61"/>
      <c r="T25" s="44"/>
      <c r="W25" s="56" t="s">
        <v>490</v>
      </c>
      <c r="Y25" s="56" t="s">
        <v>246</v>
      </c>
      <c r="Z25" s="49"/>
      <c r="AA25" s="56" t="s">
        <v>260</v>
      </c>
      <c r="AB25" s="50"/>
      <c r="AC25" s="50"/>
      <c r="AD25" s="50"/>
      <c r="AE25" s="50"/>
      <c r="AF25" s="49"/>
      <c r="AK25" s="51" t="str">
        <f t="shared" si="7"/>
        <v>X</v>
      </c>
    </row>
    <row r="26" spans="1:37" ht="13.5" customHeight="1" x14ac:dyDescent="0.15">
      <c r="A26" s="44" t="str">
        <f>IF(D25="", "-", D25)</f>
        <v>男女共同参画</v>
      </c>
      <c r="B26" s="44"/>
      <c r="F26" s="59" t="s">
        <v>248</v>
      </c>
      <c r="G26" s="55"/>
      <c r="H26" s="44" t="str">
        <f t="shared" si="1"/>
        <v/>
      </c>
      <c r="I26" s="44" t="str">
        <f t="shared" si="5"/>
        <v>一般会計</v>
      </c>
      <c r="K26" s="44"/>
      <c r="L26" s="44"/>
      <c r="O26" s="44"/>
      <c r="P26" s="44"/>
      <c r="Q26" s="61"/>
      <c r="T26" s="44"/>
      <c r="W26" s="56" t="s">
        <v>491</v>
      </c>
      <c r="Y26" s="56" t="s">
        <v>249</v>
      </c>
      <c r="Z26" s="49"/>
      <c r="AA26" s="56" t="s">
        <v>263</v>
      </c>
      <c r="AB26" s="50"/>
      <c r="AC26" s="50"/>
      <c r="AD26" s="50"/>
      <c r="AE26" s="50"/>
      <c r="AF26" s="49"/>
      <c r="AK26" s="51" t="str">
        <f t="shared" si="7"/>
        <v>Y</v>
      </c>
    </row>
    <row r="27" spans="1:37" ht="13.5" customHeight="1" x14ac:dyDescent="0.15">
      <c r="B27" s="44"/>
      <c r="F27" s="59" t="s">
        <v>251</v>
      </c>
      <c r="G27" s="55"/>
      <c r="H27" s="44" t="str">
        <f t="shared" si="1"/>
        <v/>
      </c>
      <c r="I27" s="44" t="str">
        <f t="shared" si="5"/>
        <v>一般会計</v>
      </c>
      <c r="K27" s="44"/>
      <c r="L27" s="44"/>
      <c r="O27" s="44"/>
      <c r="P27" s="44"/>
      <c r="Q27" s="61"/>
      <c r="T27" s="44"/>
      <c r="W27" s="56" t="s">
        <v>492</v>
      </c>
      <c r="Y27" s="56" t="s">
        <v>252</v>
      </c>
      <c r="Z27" s="49"/>
      <c r="AA27" s="56" t="s">
        <v>266</v>
      </c>
      <c r="AB27" s="50"/>
      <c r="AC27" s="50"/>
      <c r="AD27" s="50"/>
      <c r="AE27" s="50"/>
      <c r="AF27" s="49"/>
      <c r="AK27" s="51" t="str">
        <f>CHAR(CODE(AK26)+1)</f>
        <v>Z</v>
      </c>
    </row>
    <row r="28" spans="1:37" ht="13.5" customHeight="1" x14ac:dyDescent="0.15">
      <c r="A28" s="44"/>
      <c r="B28" s="44"/>
      <c r="F28" s="59" t="s">
        <v>254</v>
      </c>
      <c r="G28" s="55"/>
      <c r="H28" s="44" t="str">
        <f t="shared" si="1"/>
        <v/>
      </c>
      <c r="I28" s="44" t="str">
        <f t="shared" si="5"/>
        <v>一般会計</v>
      </c>
      <c r="K28" s="44"/>
      <c r="L28" s="44"/>
      <c r="O28" s="44"/>
      <c r="P28" s="44"/>
      <c r="Q28" s="61"/>
      <c r="T28" s="44"/>
      <c r="W28" s="56" t="s">
        <v>493</v>
      </c>
      <c r="Y28" s="56" t="s">
        <v>255</v>
      </c>
      <c r="Z28" s="49"/>
      <c r="AA28" s="56" t="s">
        <v>269</v>
      </c>
      <c r="AB28" s="50"/>
      <c r="AC28" s="50"/>
      <c r="AD28" s="50"/>
      <c r="AE28" s="50"/>
      <c r="AF28" s="49"/>
      <c r="AK28" s="51" t="s">
        <v>257</v>
      </c>
    </row>
    <row r="29" spans="1:37" ht="13.5" customHeight="1" x14ac:dyDescent="0.15">
      <c r="A29" s="44"/>
      <c r="B29" s="44"/>
      <c r="F29" s="59" t="s">
        <v>258</v>
      </c>
      <c r="G29" s="55"/>
      <c r="H29" s="44" t="str">
        <f t="shared" si="1"/>
        <v/>
      </c>
      <c r="I29" s="44" t="str">
        <f t="shared" si="5"/>
        <v>一般会計</v>
      </c>
      <c r="K29" s="44"/>
      <c r="L29" s="44"/>
      <c r="O29" s="44"/>
      <c r="P29" s="44"/>
      <c r="Q29" s="61"/>
      <c r="T29" s="44"/>
      <c r="W29" s="56" t="s">
        <v>494</v>
      </c>
      <c r="Y29" s="56" t="s">
        <v>259</v>
      </c>
      <c r="Z29" s="49"/>
      <c r="AA29" s="56" t="s">
        <v>333</v>
      </c>
      <c r="AB29" s="50"/>
      <c r="AC29" s="50"/>
      <c r="AD29" s="50"/>
      <c r="AE29" s="50"/>
      <c r="AF29" s="49"/>
      <c r="AK29" s="51" t="str">
        <f t="shared" si="7"/>
        <v>b</v>
      </c>
    </row>
    <row r="30" spans="1:37" ht="13.5" customHeight="1" x14ac:dyDescent="0.15">
      <c r="A30" s="44"/>
      <c r="B30" s="44"/>
      <c r="F30" s="59" t="s">
        <v>261</v>
      </c>
      <c r="G30" s="55"/>
      <c r="H30" s="44" t="str">
        <f t="shared" si="1"/>
        <v/>
      </c>
      <c r="I30" s="44" t="str">
        <f t="shared" si="5"/>
        <v>一般会計</v>
      </c>
      <c r="K30" s="44"/>
      <c r="L30" s="44"/>
      <c r="O30" s="44"/>
      <c r="P30" s="44"/>
      <c r="Q30" s="61"/>
      <c r="T30" s="44"/>
      <c r="W30" s="56" t="s">
        <v>495</v>
      </c>
      <c r="Y30" s="56" t="s">
        <v>262</v>
      </c>
      <c r="Z30" s="49"/>
      <c r="AA30" s="56" t="s">
        <v>334</v>
      </c>
      <c r="AB30" s="50"/>
      <c r="AC30" s="50"/>
      <c r="AD30" s="50"/>
      <c r="AE30" s="50"/>
      <c r="AF30" s="49"/>
      <c r="AK30" s="51" t="str">
        <f t="shared" si="7"/>
        <v>c</v>
      </c>
    </row>
    <row r="31" spans="1:37" ht="13.5" customHeight="1" x14ac:dyDescent="0.15">
      <c r="A31" s="44"/>
      <c r="B31" s="44"/>
      <c r="F31" s="59" t="s">
        <v>264</v>
      </c>
      <c r="G31" s="55"/>
      <c r="H31" s="44" t="str">
        <f t="shared" si="1"/>
        <v/>
      </c>
      <c r="I31" s="44" t="str">
        <f t="shared" si="5"/>
        <v>一般会計</v>
      </c>
      <c r="K31" s="44"/>
      <c r="L31" s="44"/>
      <c r="O31" s="44"/>
      <c r="P31" s="44"/>
      <c r="Q31" s="61"/>
      <c r="T31" s="44"/>
      <c r="W31" s="56" t="s">
        <v>496</v>
      </c>
      <c r="Y31" s="56" t="s">
        <v>265</v>
      </c>
      <c r="Z31" s="49"/>
      <c r="AA31" s="56" t="s">
        <v>274</v>
      </c>
      <c r="AB31" s="50"/>
      <c r="AC31" s="50"/>
      <c r="AD31" s="50"/>
      <c r="AE31" s="50"/>
      <c r="AF31" s="49"/>
      <c r="AK31" s="51" t="str">
        <f t="shared" si="7"/>
        <v>d</v>
      </c>
    </row>
    <row r="32" spans="1:37" ht="13.5" customHeight="1" x14ac:dyDescent="0.15">
      <c r="A32" s="44"/>
      <c r="B32" s="44"/>
      <c r="F32" s="59" t="s">
        <v>267</v>
      </c>
      <c r="G32" s="55"/>
      <c r="H32" s="44" t="str">
        <f t="shared" si="1"/>
        <v/>
      </c>
      <c r="I32" s="44" t="str">
        <f t="shared" si="5"/>
        <v>一般会計</v>
      </c>
      <c r="K32" s="44"/>
      <c r="L32" s="44"/>
      <c r="O32" s="44"/>
      <c r="P32" s="44"/>
      <c r="Q32" s="61"/>
      <c r="T32" s="44"/>
      <c r="W32" s="56" t="s">
        <v>497</v>
      </c>
      <c r="Y32" s="56" t="s">
        <v>268</v>
      </c>
      <c r="Z32" s="49"/>
      <c r="AB32" s="50"/>
      <c r="AC32" s="50"/>
      <c r="AD32" s="50"/>
      <c r="AE32" s="50"/>
      <c r="AF32" s="49"/>
      <c r="AK32" s="51" t="str">
        <f t="shared" si="7"/>
        <v>e</v>
      </c>
    </row>
    <row r="33" spans="1:37" ht="13.5" customHeight="1" x14ac:dyDescent="0.15">
      <c r="A33" s="44"/>
      <c r="B33" s="44"/>
      <c r="F33" s="59" t="s">
        <v>270</v>
      </c>
      <c r="G33" s="55"/>
      <c r="H33" s="44" t="str">
        <f t="shared" si="1"/>
        <v/>
      </c>
      <c r="I33" s="44" t="str">
        <f t="shared" si="5"/>
        <v>一般会計</v>
      </c>
      <c r="K33" s="44"/>
      <c r="L33" s="44"/>
      <c r="O33" s="44"/>
      <c r="P33" s="44"/>
      <c r="Q33" s="61"/>
      <c r="T33" s="44"/>
      <c r="W33" s="56" t="s">
        <v>498</v>
      </c>
      <c r="Y33" s="56" t="s">
        <v>271</v>
      </c>
      <c r="Z33" s="49"/>
      <c r="AB33" s="50"/>
      <c r="AC33" s="50"/>
      <c r="AD33" s="50"/>
      <c r="AE33" s="50"/>
      <c r="AF33" s="49"/>
      <c r="AK33" s="51" t="str">
        <f t="shared" si="7"/>
        <v>f</v>
      </c>
    </row>
    <row r="34" spans="1:37" ht="13.5" customHeight="1" x14ac:dyDescent="0.15">
      <c r="A34" s="44"/>
      <c r="B34" s="44"/>
      <c r="F34" s="59" t="s">
        <v>272</v>
      </c>
      <c r="G34" s="55"/>
      <c r="H34" s="44" t="str">
        <f t="shared" si="1"/>
        <v/>
      </c>
      <c r="I34" s="44" t="str">
        <f t="shared" si="5"/>
        <v>一般会計</v>
      </c>
      <c r="K34" s="44"/>
      <c r="L34" s="44"/>
      <c r="O34" s="44"/>
      <c r="P34" s="44"/>
      <c r="Q34" s="61"/>
      <c r="T34" s="44"/>
      <c r="W34" s="56" t="s">
        <v>499</v>
      </c>
      <c r="Y34" s="56" t="s">
        <v>273</v>
      </c>
      <c r="Z34" s="49"/>
      <c r="AB34" s="50"/>
      <c r="AC34" s="50"/>
      <c r="AD34" s="50"/>
      <c r="AE34" s="50"/>
      <c r="AF34" s="49"/>
      <c r="AK34" s="51" t="str">
        <f t="shared" si="7"/>
        <v>g</v>
      </c>
    </row>
    <row r="35" spans="1:37" ht="13.5" customHeight="1" x14ac:dyDescent="0.15">
      <c r="A35" s="44"/>
      <c r="B35" s="44"/>
      <c r="F35" s="59" t="s">
        <v>275</v>
      </c>
      <c r="G35" s="55"/>
      <c r="H35" s="44" t="str">
        <f t="shared" si="1"/>
        <v/>
      </c>
      <c r="I35" s="44" t="str">
        <f t="shared" si="5"/>
        <v>一般会計</v>
      </c>
      <c r="K35" s="44"/>
      <c r="L35" s="44"/>
      <c r="O35" s="44"/>
      <c r="P35" s="44"/>
      <c r="Q35" s="61"/>
      <c r="T35" s="44"/>
      <c r="W35" s="56" t="s">
        <v>500</v>
      </c>
      <c r="Y35" s="56" t="s">
        <v>276</v>
      </c>
      <c r="Z35" s="49"/>
      <c r="AC35" s="50"/>
      <c r="AF35" s="49"/>
      <c r="AK35" s="51" t="str">
        <f t="shared" si="7"/>
        <v>h</v>
      </c>
    </row>
    <row r="36" spans="1:37" ht="13.5" customHeight="1" x14ac:dyDescent="0.15">
      <c r="A36" s="44"/>
      <c r="B36" s="44"/>
      <c r="F36" s="59" t="s">
        <v>277</v>
      </c>
      <c r="G36" s="55"/>
      <c r="H36" s="44" t="str">
        <f t="shared" si="1"/>
        <v/>
      </c>
      <c r="I36" s="44" t="str">
        <f t="shared" si="5"/>
        <v>一般会計</v>
      </c>
      <c r="K36" s="44"/>
      <c r="L36" s="44"/>
      <c r="O36" s="44"/>
      <c r="P36" s="44"/>
      <c r="Q36" s="61"/>
      <c r="T36" s="44"/>
      <c r="W36" s="56" t="s">
        <v>501</v>
      </c>
      <c r="Y36" s="56" t="s">
        <v>278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548</v>
      </c>
      <c r="Y37" s="56" t="s">
        <v>279</v>
      </c>
      <c r="Z37" s="49"/>
      <c r="AF37" s="49"/>
      <c r="AK37" s="51" t="str">
        <f t="shared" si="7"/>
        <v>j</v>
      </c>
    </row>
    <row r="38" spans="1:37" x14ac:dyDescent="0.15">
      <c r="A38" s="44"/>
      <c r="B38" s="44"/>
      <c r="F38" s="44"/>
      <c r="G38" s="61"/>
      <c r="K38" s="44"/>
      <c r="L38" s="44"/>
      <c r="O38" s="44"/>
      <c r="P38" s="44"/>
      <c r="Q38" s="61"/>
      <c r="T38" s="44"/>
      <c r="W38" s="56" t="s">
        <v>502</v>
      </c>
      <c r="Y38" s="56" t="s">
        <v>280</v>
      </c>
      <c r="Z38" s="49"/>
      <c r="AF38" s="49"/>
      <c r="AK38" s="51" t="str">
        <f t="shared" si="7"/>
        <v>k</v>
      </c>
    </row>
    <row r="39" spans="1:37" x14ac:dyDescent="0.15">
      <c r="A39" s="44"/>
      <c r="B39" s="44"/>
      <c r="F39" s="44" t="str">
        <f>I37</f>
        <v>一般会計</v>
      </c>
      <c r="G39" s="61"/>
      <c r="K39" s="44"/>
      <c r="L39" s="44"/>
      <c r="O39" s="44"/>
      <c r="P39" s="44"/>
      <c r="Q39" s="61"/>
      <c r="T39" s="44"/>
      <c r="W39" s="56" t="s">
        <v>503</v>
      </c>
      <c r="Y39" s="56" t="s">
        <v>281</v>
      </c>
      <c r="Z39" s="49"/>
      <c r="AF39" s="49"/>
      <c r="AK39" s="51" t="str">
        <f t="shared" si="7"/>
        <v>l</v>
      </c>
    </row>
    <row r="40" spans="1:37" x14ac:dyDescent="0.15">
      <c r="A40" s="44"/>
      <c r="B40" s="44"/>
      <c r="F40" s="44"/>
      <c r="G40" s="61"/>
      <c r="K40" s="44"/>
      <c r="L40" s="44"/>
      <c r="O40" s="44"/>
      <c r="P40" s="44"/>
      <c r="Q40" s="61"/>
      <c r="T40" s="44"/>
      <c r="W40" s="56" t="s">
        <v>504</v>
      </c>
      <c r="Y40" s="56" t="s">
        <v>282</v>
      </c>
      <c r="Z40" s="49"/>
      <c r="AF40" s="49"/>
      <c r="AK40" s="51" t="str">
        <f t="shared" si="7"/>
        <v>m</v>
      </c>
    </row>
    <row r="41" spans="1:37" x14ac:dyDescent="0.15">
      <c r="A41" s="44"/>
      <c r="B41" s="44"/>
      <c r="F41" s="44"/>
      <c r="G41" s="61"/>
      <c r="K41" s="44"/>
      <c r="L41" s="44"/>
      <c r="O41" s="44"/>
      <c r="P41" s="44"/>
      <c r="Q41" s="61"/>
      <c r="T41" s="44"/>
      <c r="W41" s="56" t="s">
        <v>505</v>
      </c>
      <c r="Y41" s="56" t="s">
        <v>283</v>
      </c>
      <c r="Z41" s="49"/>
      <c r="AF41" s="49"/>
      <c r="AK41" s="51" t="str">
        <f t="shared" si="7"/>
        <v>n</v>
      </c>
    </row>
    <row r="42" spans="1:37" x14ac:dyDescent="0.15">
      <c r="A42" s="44"/>
      <c r="B42" s="44"/>
      <c r="F42" s="44"/>
      <c r="G42" s="61"/>
      <c r="K42" s="44"/>
      <c r="L42" s="44"/>
      <c r="O42" s="44"/>
      <c r="P42" s="44"/>
      <c r="Q42" s="61"/>
      <c r="T42" s="44"/>
      <c r="W42" s="56" t="s">
        <v>506</v>
      </c>
      <c r="Y42" s="56" t="s">
        <v>284</v>
      </c>
      <c r="Z42" s="49"/>
      <c r="AF42" s="49"/>
      <c r="AK42" s="51" t="str">
        <f t="shared" si="7"/>
        <v>o</v>
      </c>
    </row>
    <row r="43" spans="1:37" x14ac:dyDescent="0.15">
      <c r="A43" s="44"/>
      <c r="B43" s="44"/>
      <c r="F43" s="44"/>
      <c r="G43" s="61"/>
      <c r="K43" s="44"/>
      <c r="L43" s="44"/>
      <c r="O43" s="44"/>
      <c r="P43" s="44"/>
      <c r="Q43" s="61"/>
      <c r="T43" s="44"/>
      <c r="W43" s="56" t="s">
        <v>507</v>
      </c>
      <c r="Y43" s="56" t="s">
        <v>285</v>
      </c>
      <c r="Z43" s="49"/>
      <c r="AF43" s="49"/>
      <c r="AK43" s="51" t="str">
        <f t="shared" si="7"/>
        <v>p</v>
      </c>
    </row>
    <row r="44" spans="1:37" x14ac:dyDescent="0.15">
      <c r="A44" s="44"/>
      <c r="B44" s="44"/>
      <c r="F44" s="44"/>
      <c r="G44" s="61"/>
      <c r="K44" s="44"/>
      <c r="L44" s="44"/>
      <c r="O44" s="44"/>
      <c r="P44" s="44"/>
      <c r="Q44" s="61"/>
      <c r="T44" s="44"/>
      <c r="W44" s="56" t="s">
        <v>508</v>
      </c>
      <c r="Y44" s="56" t="s">
        <v>286</v>
      </c>
      <c r="Z44" s="49"/>
      <c r="AF44" s="49"/>
      <c r="AK44" s="51" t="str">
        <f t="shared" si="7"/>
        <v>q</v>
      </c>
    </row>
    <row r="45" spans="1:37" x14ac:dyDescent="0.15">
      <c r="A45" s="44"/>
      <c r="B45" s="44"/>
      <c r="F45" s="44"/>
      <c r="G45" s="61"/>
      <c r="K45" s="44"/>
      <c r="L45" s="44"/>
      <c r="O45" s="44"/>
      <c r="P45" s="44"/>
      <c r="Q45" s="61"/>
      <c r="T45" s="44"/>
      <c r="W45" s="56" t="s">
        <v>509</v>
      </c>
      <c r="Y45" s="56" t="s">
        <v>287</v>
      </c>
      <c r="Z45" s="49"/>
      <c r="AF45" s="49"/>
      <c r="AK45" s="51" t="str">
        <f t="shared" si="7"/>
        <v>r</v>
      </c>
    </row>
    <row r="46" spans="1:37" x14ac:dyDescent="0.15">
      <c r="A46" s="44"/>
      <c r="B46" s="44"/>
      <c r="F46" s="44"/>
      <c r="G46" s="61"/>
      <c r="K46" s="44"/>
      <c r="L46" s="44"/>
      <c r="O46" s="44"/>
      <c r="P46" s="44"/>
      <c r="Q46" s="61"/>
      <c r="T46" s="44"/>
      <c r="W46" s="56" t="s">
        <v>549</v>
      </c>
      <c r="Y46" s="56" t="s">
        <v>288</v>
      </c>
      <c r="Z46" s="49"/>
      <c r="AF46" s="49"/>
      <c r="AK46" s="51" t="str">
        <f t="shared" si="7"/>
        <v>s</v>
      </c>
    </row>
    <row r="47" spans="1:37" x14ac:dyDescent="0.15">
      <c r="A47" s="44"/>
      <c r="B47" s="44"/>
      <c r="F47" s="44"/>
      <c r="G47" s="61"/>
      <c r="K47" s="44"/>
      <c r="L47" s="44"/>
      <c r="O47" s="44"/>
      <c r="P47" s="44"/>
      <c r="Q47" s="61"/>
      <c r="T47" s="44"/>
      <c r="W47" s="56" t="s">
        <v>550</v>
      </c>
      <c r="Y47" s="56" t="s">
        <v>289</v>
      </c>
      <c r="Z47" s="49"/>
      <c r="AF47" s="49"/>
      <c r="AK47" s="51" t="str">
        <f t="shared" si="7"/>
        <v>t</v>
      </c>
    </row>
    <row r="48" spans="1:37" x14ac:dyDescent="0.15">
      <c r="A48" s="44"/>
      <c r="B48" s="44"/>
      <c r="F48" s="44"/>
      <c r="G48" s="61"/>
      <c r="K48" s="44"/>
      <c r="L48" s="44"/>
      <c r="O48" s="44"/>
      <c r="P48" s="44"/>
      <c r="Q48" s="61"/>
      <c r="T48" s="44"/>
      <c r="W48" s="56" t="s">
        <v>551</v>
      </c>
      <c r="Y48" s="56" t="s">
        <v>290</v>
      </c>
      <c r="Z48" s="49"/>
      <c r="AF48" s="49"/>
      <c r="AK48" s="51" t="str">
        <f t="shared" si="7"/>
        <v>u</v>
      </c>
    </row>
    <row r="49" spans="1:37" x14ac:dyDescent="0.15">
      <c r="A49" s="44"/>
      <c r="B49" s="44"/>
      <c r="F49" s="44"/>
      <c r="G49" s="61"/>
      <c r="K49" s="44"/>
      <c r="L49" s="44"/>
      <c r="O49" s="44"/>
      <c r="P49" s="44"/>
      <c r="Q49" s="61"/>
      <c r="T49" s="44"/>
      <c r="W49" s="56" t="s">
        <v>552</v>
      </c>
      <c r="Y49" s="56" t="s">
        <v>291</v>
      </c>
      <c r="Z49" s="49"/>
      <c r="AF49" s="49"/>
      <c r="AK49" s="51" t="str">
        <f t="shared" si="7"/>
        <v>v</v>
      </c>
    </row>
    <row r="50" spans="1:37" x14ac:dyDescent="0.15">
      <c r="A50" s="44"/>
      <c r="B50" s="44"/>
      <c r="F50" s="44"/>
      <c r="G50" s="61"/>
      <c r="K50" s="44"/>
      <c r="L50" s="44"/>
      <c r="O50" s="44"/>
      <c r="P50" s="44"/>
      <c r="Q50" s="61"/>
      <c r="T50" s="44"/>
      <c r="W50" s="56" t="s">
        <v>553</v>
      </c>
      <c r="Y50" s="56" t="s">
        <v>292</v>
      </c>
      <c r="Z50" s="49"/>
      <c r="AF50" s="49"/>
    </row>
    <row r="51" spans="1:37" x14ac:dyDescent="0.15">
      <c r="A51" s="44"/>
      <c r="B51" s="44"/>
      <c r="F51" s="44"/>
      <c r="G51" s="61"/>
      <c r="K51" s="44"/>
      <c r="L51" s="44"/>
      <c r="O51" s="44"/>
      <c r="P51" s="44"/>
      <c r="Q51" s="61"/>
      <c r="T51" s="44"/>
      <c r="W51" s="56" t="s">
        <v>554</v>
      </c>
      <c r="Y51" s="56" t="s">
        <v>293</v>
      </c>
      <c r="Z51" s="49"/>
      <c r="AF51" s="49"/>
    </row>
    <row r="52" spans="1:37" x14ac:dyDescent="0.15">
      <c r="A52" s="44"/>
      <c r="B52" s="44"/>
      <c r="F52" s="44"/>
      <c r="G52" s="61"/>
      <c r="K52" s="44"/>
      <c r="L52" s="44"/>
      <c r="O52" s="44"/>
      <c r="P52" s="44"/>
      <c r="Q52" s="61"/>
      <c r="T52" s="44"/>
      <c r="W52" s="56" t="s">
        <v>510</v>
      </c>
      <c r="Y52" s="56" t="s">
        <v>294</v>
      </c>
      <c r="Z52" s="49"/>
      <c r="AF52" s="49"/>
    </row>
    <row r="53" spans="1:37" x14ac:dyDescent="0.15">
      <c r="A53" s="44"/>
      <c r="B53" s="44"/>
      <c r="F53" s="44"/>
      <c r="G53" s="61"/>
      <c r="K53" s="44"/>
      <c r="L53" s="44"/>
      <c r="O53" s="44"/>
      <c r="P53" s="44"/>
      <c r="Q53" s="61"/>
      <c r="T53" s="44"/>
      <c r="W53" s="56" t="s">
        <v>511</v>
      </c>
      <c r="Y53" s="56" t="s">
        <v>295</v>
      </c>
      <c r="Z53" s="49"/>
      <c r="AF53" s="49"/>
    </row>
    <row r="54" spans="1:37" x14ac:dyDescent="0.15">
      <c r="A54" s="44"/>
      <c r="B54" s="44"/>
      <c r="F54" s="44"/>
      <c r="G54" s="61"/>
      <c r="K54" s="44"/>
      <c r="L54" s="44"/>
      <c r="O54" s="44"/>
      <c r="P54" s="63"/>
      <c r="Q54" s="61"/>
      <c r="T54" s="44"/>
      <c r="W54" s="56" t="s">
        <v>512</v>
      </c>
      <c r="Y54" s="56" t="s">
        <v>296</v>
      </c>
      <c r="Z54" s="49"/>
      <c r="AF54" s="49"/>
    </row>
    <row r="55" spans="1:37" x14ac:dyDescent="0.15">
      <c r="A55" s="44"/>
      <c r="B55" s="44"/>
      <c r="F55" s="44"/>
      <c r="G55" s="61"/>
      <c r="K55" s="44"/>
      <c r="L55" s="44"/>
      <c r="O55" s="44"/>
      <c r="P55" s="44"/>
      <c r="Q55" s="61"/>
      <c r="T55" s="44"/>
      <c r="W55" s="56" t="s">
        <v>513</v>
      </c>
      <c r="Y55" s="56" t="s">
        <v>297</v>
      </c>
      <c r="Z55" s="49"/>
      <c r="AF55" s="49"/>
    </row>
    <row r="56" spans="1:37" x14ac:dyDescent="0.15">
      <c r="A56" s="44"/>
      <c r="B56" s="44"/>
      <c r="F56" s="44"/>
      <c r="G56" s="61"/>
      <c r="K56" s="44"/>
      <c r="L56" s="44"/>
      <c r="O56" s="44"/>
      <c r="P56" s="44"/>
      <c r="Q56" s="61"/>
      <c r="T56" s="44"/>
      <c r="W56" s="56" t="s">
        <v>514</v>
      </c>
      <c r="Y56" s="56" t="s">
        <v>298</v>
      </c>
      <c r="Z56" s="49"/>
      <c r="AF56" s="49"/>
    </row>
    <row r="57" spans="1:37" x14ac:dyDescent="0.15">
      <c r="A57" s="44"/>
      <c r="B57" s="44"/>
      <c r="F57" s="44"/>
      <c r="G57" s="61"/>
      <c r="K57" s="44"/>
      <c r="L57" s="44"/>
      <c r="O57" s="44"/>
      <c r="P57" s="44"/>
      <c r="Q57" s="61"/>
      <c r="T57" s="44"/>
      <c r="W57" s="56" t="s">
        <v>515</v>
      </c>
      <c r="Y57" s="56" t="s">
        <v>299</v>
      </c>
      <c r="Z57" s="49"/>
      <c r="AF57" s="49"/>
    </row>
    <row r="58" spans="1:37" x14ac:dyDescent="0.15">
      <c r="A58" s="44"/>
      <c r="B58" s="44"/>
      <c r="F58" s="44"/>
      <c r="G58" s="61"/>
      <c r="K58" s="44"/>
      <c r="L58" s="44"/>
      <c r="O58" s="44"/>
      <c r="P58" s="44"/>
      <c r="Q58" s="61"/>
      <c r="T58" s="44"/>
      <c r="W58" s="56" t="s">
        <v>516</v>
      </c>
      <c r="Y58" s="56" t="s">
        <v>300</v>
      </c>
      <c r="Z58" s="49"/>
      <c r="AF58" s="49"/>
    </row>
    <row r="59" spans="1:37" x14ac:dyDescent="0.15">
      <c r="A59" s="44"/>
      <c r="B59" s="44"/>
      <c r="F59" s="44"/>
      <c r="G59" s="61"/>
      <c r="K59" s="44"/>
      <c r="L59" s="44"/>
      <c r="O59" s="44"/>
      <c r="P59" s="44"/>
      <c r="Q59" s="61"/>
      <c r="T59" s="44"/>
      <c r="W59" s="56" t="s">
        <v>517</v>
      </c>
      <c r="Y59" s="56" t="s">
        <v>301</v>
      </c>
      <c r="Z59" s="49"/>
      <c r="AF59" s="49"/>
    </row>
    <row r="60" spans="1:37" x14ac:dyDescent="0.15">
      <c r="A60" s="44"/>
      <c r="B60" s="44"/>
      <c r="F60" s="44"/>
      <c r="G60" s="61"/>
      <c r="K60" s="44"/>
      <c r="L60" s="44"/>
      <c r="O60" s="44"/>
      <c r="P60" s="44"/>
      <c r="Q60" s="61"/>
      <c r="T60" s="44"/>
      <c r="W60" s="56" t="s">
        <v>518</v>
      </c>
      <c r="Y60" s="56" t="s">
        <v>302</v>
      </c>
      <c r="Z60" s="49"/>
      <c r="AF60" s="49"/>
    </row>
    <row r="61" spans="1:37" x14ac:dyDescent="0.15">
      <c r="A61" s="44"/>
      <c r="B61" s="44"/>
      <c r="F61" s="44"/>
      <c r="G61" s="61"/>
      <c r="K61" s="44"/>
      <c r="L61" s="44"/>
      <c r="O61" s="44"/>
      <c r="P61" s="44"/>
      <c r="Q61" s="61"/>
      <c r="T61" s="44"/>
      <c r="W61" s="56" t="s">
        <v>519</v>
      </c>
      <c r="Y61" s="56" t="s">
        <v>303</v>
      </c>
      <c r="Z61" s="49"/>
      <c r="AF61" s="49"/>
    </row>
    <row r="62" spans="1:37" x14ac:dyDescent="0.15">
      <c r="A62" s="44"/>
      <c r="B62" s="44"/>
      <c r="F62" s="44"/>
      <c r="G62" s="61"/>
      <c r="K62" s="44"/>
      <c r="L62" s="44"/>
      <c r="O62" s="44"/>
      <c r="P62" s="44"/>
      <c r="Q62" s="61"/>
      <c r="T62" s="44"/>
      <c r="W62" s="56" t="s">
        <v>520</v>
      </c>
      <c r="Y62" s="56" t="s">
        <v>304</v>
      </c>
      <c r="Z62" s="49"/>
      <c r="AF62" s="49"/>
    </row>
    <row r="63" spans="1:37" x14ac:dyDescent="0.15">
      <c r="A63" s="44"/>
      <c r="B63" s="44"/>
      <c r="F63" s="44"/>
      <c r="G63" s="61"/>
      <c r="K63" s="44"/>
      <c r="L63" s="44"/>
      <c r="O63" s="44"/>
      <c r="P63" s="44"/>
      <c r="Q63" s="61"/>
      <c r="T63" s="44"/>
      <c r="W63" s="56" t="s">
        <v>521</v>
      </c>
      <c r="Y63" s="56" t="s">
        <v>305</v>
      </c>
      <c r="Z63" s="49"/>
      <c r="AF63" s="49"/>
    </row>
    <row r="64" spans="1:37" x14ac:dyDescent="0.15">
      <c r="A64" s="44"/>
      <c r="B64" s="44"/>
      <c r="F64" s="44"/>
      <c r="G64" s="61"/>
      <c r="K64" s="44"/>
      <c r="L64" s="44"/>
      <c r="O64" s="44"/>
      <c r="P64" s="44"/>
      <c r="Q64" s="61"/>
      <c r="T64" s="44"/>
      <c r="W64" s="56" t="s">
        <v>522</v>
      </c>
      <c r="Y64" s="56" t="s">
        <v>306</v>
      </c>
      <c r="Z64" s="49"/>
      <c r="AF64" s="49"/>
    </row>
    <row r="65" spans="1:32" x14ac:dyDescent="0.15">
      <c r="A65" s="44"/>
      <c r="B65" s="44"/>
      <c r="F65" s="44"/>
      <c r="G65" s="61"/>
      <c r="K65" s="44"/>
      <c r="L65" s="44"/>
      <c r="O65" s="44"/>
      <c r="P65" s="44"/>
      <c r="Q65" s="61"/>
      <c r="T65" s="44"/>
      <c r="W65" s="56" t="s">
        <v>523</v>
      </c>
      <c r="Y65" s="56" t="s">
        <v>307</v>
      </c>
      <c r="Z65" s="49"/>
      <c r="AF65" s="49"/>
    </row>
    <row r="66" spans="1:32" x14ac:dyDescent="0.15">
      <c r="A66" s="44"/>
      <c r="B66" s="44"/>
      <c r="F66" s="44"/>
      <c r="G66" s="61"/>
      <c r="K66" s="44"/>
      <c r="L66" s="44"/>
      <c r="O66" s="44"/>
      <c r="P66" s="44"/>
      <c r="Q66" s="61"/>
      <c r="T66" s="44"/>
      <c r="W66" s="56" t="s">
        <v>524</v>
      </c>
      <c r="Y66" s="56" t="s">
        <v>308</v>
      </c>
      <c r="Z66" s="49"/>
      <c r="AF66" s="49"/>
    </row>
    <row r="67" spans="1:32" x14ac:dyDescent="0.15">
      <c r="A67" s="44"/>
      <c r="B67" s="44"/>
      <c r="F67" s="44"/>
      <c r="G67" s="61"/>
      <c r="K67" s="44"/>
      <c r="L67" s="44"/>
      <c r="O67" s="44"/>
      <c r="P67" s="44"/>
      <c r="Q67" s="61"/>
      <c r="T67" s="44"/>
      <c r="W67" s="56" t="s">
        <v>525</v>
      </c>
      <c r="Y67" s="56" t="s">
        <v>309</v>
      </c>
      <c r="Z67" s="49"/>
      <c r="AF67" s="49"/>
    </row>
    <row r="68" spans="1:32" x14ac:dyDescent="0.15">
      <c r="A68" s="44"/>
      <c r="B68" s="44"/>
      <c r="F68" s="44"/>
      <c r="G68" s="61"/>
      <c r="K68" s="44"/>
      <c r="L68" s="44"/>
      <c r="O68" s="44"/>
      <c r="P68" s="44"/>
      <c r="Q68" s="61"/>
      <c r="T68" s="44"/>
      <c r="W68" s="56" t="s">
        <v>526</v>
      </c>
      <c r="Y68" s="56" t="s">
        <v>310</v>
      </c>
      <c r="Z68" s="49"/>
      <c r="AF68" s="49"/>
    </row>
    <row r="69" spans="1:32" x14ac:dyDescent="0.15">
      <c r="A69" s="44"/>
      <c r="B69" s="44"/>
      <c r="F69" s="44"/>
      <c r="G69" s="61"/>
      <c r="K69" s="44"/>
      <c r="L69" s="44"/>
      <c r="O69" s="44"/>
      <c r="P69" s="44"/>
      <c r="Q69" s="61"/>
      <c r="T69" s="44"/>
      <c r="W69" s="56" t="s">
        <v>527</v>
      </c>
      <c r="Y69" s="56" t="s">
        <v>311</v>
      </c>
      <c r="Z69" s="49"/>
      <c r="AF69" s="49"/>
    </row>
    <row r="70" spans="1:32" x14ac:dyDescent="0.15">
      <c r="W70" s="56" t="s">
        <v>528</v>
      </c>
      <c r="Y70" s="56" t="s">
        <v>312</v>
      </c>
    </row>
    <row r="71" spans="1:32" x14ac:dyDescent="0.15">
      <c r="W71" s="56" t="s">
        <v>529</v>
      </c>
      <c r="Y71" s="56" t="s">
        <v>313</v>
      </c>
    </row>
    <row r="72" spans="1:32" x14ac:dyDescent="0.15">
      <c r="W72" s="56" t="s">
        <v>530</v>
      </c>
      <c r="Y72" s="56" t="s">
        <v>314</v>
      </c>
    </row>
    <row r="73" spans="1:32" x14ac:dyDescent="0.15">
      <c r="W73" s="56" t="s">
        <v>531</v>
      </c>
      <c r="Y73" s="56" t="s">
        <v>315</v>
      </c>
    </row>
    <row r="74" spans="1:32" x14ac:dyDescent="0.15">
      <c r="W74" s="56" t="s">
        <v>532</v>
      </c>
      <c r="Y74" s="56" t="s">
        <v>316</v>
      </c>
    </row>
    <row r="75" spans="1:32" x14ac:dyDescent="0.15">
      <c r="W75" s="56" t="s">
        <v>533</v>
      </c>
      <c r="Y75" s="56" t="s">
        <v>317</v>
      </c>
    </row>
    <row r="76" spans="1:32" x14ac:dyDescent="0.15">
      <c r="W76" s="56" t="s">
        <v>534</v>
      </c>
      <c r="Y76" s="56" t="s">
        <v>318</v>
      </c>
    </row>
    <row r="77" spans="1:32" x14ac:dyDescent="0.15">
      <c r="W77" s="56" t="s">
        <v>535</v>
      </c>
      <c r="Y77" s="56" t="s">
        <v>319</v>
      </c>
    </row>
    <row r="78" spans="1:32" x14ac:dyDescent="0.15">
      <c r="W78" s="56" t="s">
        <v>536</v>
      </c>
      <c r="Y78" s="56" t="s">
        <v>320</v>
      </c>
    </row>
    <row r="79" spans="1:32" x14ac:dyDescent="0.15">
      <c r="W79" s="56" t="s">
        <v>537</v>
      </c>
      <c r="Y79" s="56" t="s">
        <v>321</v>
      </c>
    </row>
    <row r="80" spans="1:32" x14ac:dyDescent="0.15">
      <c r="W80" s="56" t="s">
        <v>538</v>
      </c>
      <c r="Y80" s="56" t="s">
        <v>322</v>
      </c>
    </row>
    <row r="81" spans="23:25" x14ac:dyDescent="0.15">
      <c r="W81" s="56" t="s">
        <v>539</v>
      </c>
      <c r="Y81" s="56" t="s">
        <v>323</v>
      </c>
    </row>
    <row r="82" spans="23:25" x14ac:dyDescent="0.15">
      <c r="W82" s="56" t="s">
        <v>540</v>
      </c>
      <c r="Y82" s="56" t="s">
        <v>324</v>
      </c>
    </row>
    <row r="83" spans="23:25" x14ac:dyDescent="0.15">
      <c r="W83" s="56" t="s">
        <v>541</v>
      </c>
      <c r="Y83" s="56" t="s">
        <v>325</v>
      </c>
    </row>
    <row r="84" spans="23:25" x14ac:dyDescent="0.15">
      <c r="W84" s="56" t="s">
        <v>542</v>
      </c>
      <c r="Y84" s="56" t="s">
        <v>326</v>
      </c>
    </row>
    <row r="85" spans="23:25" x14ac:dyDescent="0.15">
      <c r="W85" s="56" t="s">
        <v>543</v>
      </c>
      <c r="Y85" s="56" t="s">
        <v>327</v>
      </c>
    </row>
    <row r="86" spans="23:25" x14ac:dyDescent="0.15">
      <c r="W86" s="56" t="s">
        <v>544</v>
      </c>
      <c r="Y86" s="56" t="s">
        <v>328</v>
      </c>
    </row>
    <row r="87" spans="23:25" x14ac:dyDescent="0.15">
      <c r="W87" s="56" t="s">
        <v>545</v>
      </c>
      <c r="Y87" s="56" t="s">
        <v>329</v>
      </c>
    </row>
    <row r="88" spans="23:25" x14ac:dyDescent="0.15">
      <c r="W88" s="56" t="s">
        <v>546</v>
      </c>
      <c r="Y88" s="56" t="s">
        <v>330</v>
      </c>
    </row>
    <row r="89" spans="23:25" x14ac:dyDescent="0.15">
      <c r="W89" s="56" t="s">
        <v>547</v>
      </c>
      <c r="Y89" s="56" t="s">
        <v>331</v>
      </c>
    </row>
    <row r="90" spans="23:25" x14ac:dyDescent="0.15">
      <c r="Y90" s="56" t="s">
        <v>129</v>
      </c>
    </row>
    <row r="91" spans="23:25" x14ac:dyDescent="0.15">
      <c r="Y91" s="56" t="s">
        <v>139</v>
      </c>
    </row>
    <row r="92" spans="23:25" x14ac:dyDescent="0.15">
      <c r="Y92" s="56" t="s">
        <v>147</v>
      </c>
    </row>
    <row r="93" spans="23:25" x14ac:dyDescent="0.15">
      <c r="Y93" s="56" t="s">
        <v>155</v>
      </c>
    </row>
    <row r="94" spans="23:25" x14ac:dyDescent="0.15">
      <c r="Y94" s="56" t="s">
        <v>163</v>
      </c>
    </row>
    <row r="95" spans="23:25" x14ac:dyDescent="0.15">
      <c r="Y95" s="56" t="s">
        <v>335</v>
      </c>
    </row>
    <row r="96" spans="23:25" x14ac:dyDescent="0.15">
      <c r="Y96" s="56" t="s">
        <v>467</v>
      </c>
    </row>
    <row r="97" spans="25:25" x14ac:dyDescent="0.15">
      <c r="Y97" s="64"/>
    </row>
    <row r="121" spans="25:25" x14ac:dyDescent="0.15">
      <c r="Y121" s="62" t="s">
        <v>66</v>
      </c>
    </row>
    <row r="122" spans="25:25" x14ac:dyDescent="0.15">
      <c r="Y122" s="62" t="s">
        <v>332</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8"/>
      <c r="Z2" s="276"/>
      <c r="AA2" s="277"/>
      <c r="AB2" s="852" t="s">
        <v>6</v>
      </c>
      <c r="AC2" s="853"/>
      <c r="AD2" s="854"/>
      <c r="AE2" s="221" t="s">
        <v>567</v>
      </c>
      <c r="AF2" s="221"/>
      <c r="AG2" s="221"/>
      <c r="AH2" s="221"/>
      <c r="AI2" s="221" t="s">
        <v>565</v>
      </c>
      <c r="AJ2" s="221"/>
      <c r="AK2" s="221"/>
      <c r="AL2" s="221"/>
      <c r="AM2" s="221" t="s">
        <v>563</v>
      </c>
      <c r="AN2" s="221"/>
      <c r="AO2" s="221"/>
      <c r="AP2" s="215"/>
      <c r="AQ2" s="223" t="s">
        <v>60</v>
      </c>
      <c r="AR2" s="224"/>
      <c r="AS2" s="224"/>
      <c r="AT2" s="225"/>
      <c r="AU2" s="843" t="s">
        <v>48</v>
      </c>
      <c r="AV2" s="843"/>
      <c r="AW2" s="843"/>
      <c r="AX2" s="844"/>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9"/>
      <c r="Z3" s="850"/>
      <c r="AA3" s="851"/>
      <c r="AB3" s="855"/>
      <c r="AC3" s="856"/>
      <c r="AD3" s="857"/>
      <c r="AE3" s="222"/>
      <c r="AF3" s="222"/>
      <c r="AG3" s="222"/>
      <c r="AH3" s="222"/>
      <c r="AI3" s="222"/>
      <c r="AJ3" s="222"/>
      <c r="AK3" s="222"/>
      <c r="AL3" s="222"/>
      <c r="AM3" s="222"/>
      <c r="AN3" s="222"/>
      <c r="AO3" s="222"/>
      <c r="AP3" s="218"/>
      <c r="AQ3" s="490"/>
      <c r="AR3" s="231"/>
      <c r="AS3" s="229" t="s">
        <v>61</v>
      </c>
      <c r="AT3" s="230"/>
      <c r="AU3" s="231"/>
      <c r="AV3" s="231"/>
      <c r="AW3" s="208" t="s">
        <v>339</v>
      </c>
      <c r="AX3" s="232"/>
    </row>
    <row r="4" spans="1:50" ht="22.5" customHeight="1" x14ac:dyDescent="0.15">
      <c r="A4" s="185"/>
      <c r="B4" s="183"/>
      <c r="C4" s="183"/>
      <c r="D4" s="183"/>
      <c r="E4" s="183"/>
      <c r="F4" s="184"/>
      <c r="G4" s="195"/>
      <c r="H4" s="858"/>
      <c r="I4" s="858"/>
      <c r="J4" s="858"/>
      <c r="K4" s="858"/>
      <c r="L4" s="858"/>
      <c r="M4" s="858"/>
      <c r="N4" s="858"/>
      <c r="O4" s="859"/>
      <c r="P4" s="107"/>
      <c r="Q4" s="866"/>
      <c r="R4" s="866"/>
      <c r="S4" s="866"/>
      <c r="T4" s="866"/>
      <c r="U4" s="866"/>
      <c r="V4" s="866"/>
      <c r="W4" s="866"/>
      <c r="X4" s="867"/>
      <c r="Y4" s="872" t="s">
        <v>8</v>
      </c>
      <c r="Z4" s="873"/>
      <c r="AA4" s="874"/>
      <c r="AB4" s="166"/>
      <c r="AC4" s="875"/>
      <c r="AD4" s="875"/>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0"/>
      <c r="H5" s="861"/>
      <c r="I5" s="861"/>
      <c r="J5" s="861"/>
      <c r="K5" s="861"/>
      <c r="L5" s="861"/>
      <c r="M5" s="861"/>
      <c r="N5" s="861"/>
      <c r="O5" s="862"/>
      <c r="P5" s="868"/>
      <c r="Q5" s="868"/>
      <c r="R5" s="868"/>
      <c r="S5" s="868"/>
      <c r="T5" s="868"/>
      <c r="U5" s="868"/>
      <c r="V5" s="868"/>
      <c r="W5" s="868"/>
      <c r="X5" s="869"/>
      <c r="Y5" s="170" t="s">
        <v>34</v>
      </c>
      <c r="Z5" s="610"/>
      <c r="AA5" s="668"/>
      <c r="AB5" s="173"/>
      <c r="AC5" s="876"/>
      <c r="AD5" s="876"/>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7" t="s">
        <v>9</v>
      </c>
      <c r="Z6" s="610"/>
      <c r="AA6" s="668"/>
      <c r="AB6" s="672" t="s">
        <v>340</v>
      </c>
      <c r="AC6" s="878"/>
      <c r="AD6" s="878"/>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7" t="s">
        <v>462</v>
      </c>
      <c r="B7" s="838"/>
      <c r="C7" s="838"/>
      <c r="D7" s="838"/>
      <c r="E7" s="838"/>
      <c r="F7" s="839"/>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0"/>
      <c r="B8" s="841"/>
      <c r="C8" s="841"/>
      <c r="D8" s="841"/>
      <c r="E8" s="841"/>
      <c r="F8" s="842"/>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8"/>
      <c r="Z9" s="276"/>
      <c r="AA9" s="277"/>
      <c r="AB9" s="852" t="s">
        <v>6</v>
      </c>
      <c r="AC9" s="853"/>
      <c r="AD9" s="854"/>
      <c r="AE9" s="221" t="s">
        <v>567</v>
      </c>
      <c r="AF9" s="221"/>
      <c r="AG9" s="221"/>
      <c r="AH9" s="221"/>
      <c r="AI9" s="221" t="s">
        <v>566</v>
      </c>
      <c r="AJ9" s="221"/>
      <c r="AK9" s="221"/>
      <c r="AL9" s="221"/>
      <c r="AM9" s="221" t="s">
        <v>563</v>
      </c>
      <c r="AN9" s="221"/>
      <c r="AO9" s="221"/>
      <c r="AP9" s="215"/>
      <c r="AQ9" s="223" t="s">
        <v>60</v>
      </c>
      <c r="AR9" s="224"/>
      <c r="AS9" s="224"/>
      <c r="AT9" s="225"/>
      <c r="AU9" s="843" t="s">
        <v>48</v>
      </c>
      <c r="AV9" s="843"/>
      <c r="AW9" s="843"/>
      <c r="AX9" s="844"/>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9"/>
      <c r="Z10" s="850"/>
      <c r="AA10" s="851"/>
      <c r="AB10" s="855"/>
      <c r="AC10" s="856"/>
      <c r="AD10" s="857"/>
      <c r="AE10" s="222"/>
      <c r="AF10" s="222"/>
      <c r="AG10" s="222"/>
      <c r="AH10" s="222"/>
      <c r="AI10" s="222"/>
      <c r="AJ10" s="222"/>
      <c r="AK10" s="222"/>
      <c r="AL10" s="222"/>
      <c r="AM10" s="222"/>
      <c r="AN10" s="222"/>
      <c r="AO10" s="222"/>
      <c r="AP10" s="218"/>
      <c r="AQ10" s="490"/>
      <c r="AR10" s="231"/>
      <c r="AS10" s="229" t="s">
        <v>61</v>
      </c>
      <c r="AT10" s="230"/>
      <c r="AU10" s="231"/>
      <c r="AV10" s="231"/>
      <c r="AW10" s="208" t="s">
        <v>339</v>
      </c>
      <c r="AX10" s="232"/>
    </row>
    <row r="11" spans="1:50" ht="22.5" customHeight="1" x14ac:dyDescent="0.15">
      <c r="A11" s="185"/>
      <c r="B11" s="183"/>
      <c r="C11" s="183"/>
      <c r="D11" s="183"/>
      <c r="E11" s="183"/>
      <c r="F11" s="184"/>
      <c r="G11" s="195"/>
      <c r="H11" s="858"/>
      <c r="I11" s="858"/>
      <c r="J11" s="858"/>
      <c r="K11" s="858"/>
      <c r="L11" s="858"/>
      <c r="M11" s="858"/>
      <c r="N11" s="858"/>
      <c r="O11" s="859"/>
      <c r="P11" s="107"/>
      <c r="Q11" s="866"/>
      <c r="R11" s="866"/>
      <c r="S11" s="866"/>
      <c r="T11" s="866"/>
      <c r="U11" s="866"/>
      <c r="V11" s="866"/>
      <c r="W11" s="866"/>
      <c r="X11" s="867"/>
      <c r="Y11" s="872" t="s">
        <v>8</v>
      </c>
      <c r="Z11" s="873"/>
      <c r="AA11" s="874"/>
      <c r="AB11" s="166"/>
      <c r="AC11" s="875"/>
      <c r="AD11" s="875"/>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0"/>
      <c r="H12" s="861"/>
      <c r="I12" s="861"/>
      <c r="J12" s="861"/>
      <c r="K12" s="861"/>
      <c r="L12" s="861"/>
      <c r="M12" s="861"/>
      <c r="N12" s="861"/>
      <c r="O12" s="862"/>
      <c r="P12" s="868"/>
      <c r="Q12" s="868"/>
      <c r="R12" s="868"/>
      <c r="S12" s="868"/>
      <c r="T12" s="868"/>
      <c r="U12" s="868"/>
      <c r="V12" s="868"/>
      <c r="W12" s="868"/>
      <c r="X12" s="869"/>
      <c r="Y12" s="170" t="s">
        <v>34</v>
      </c>
      <c r="Z12" s="610"/>
      <c r="AA12" s="668"/>
      <c r="AB12" s="173"/>
      <c r="AC12" s="876"/>
      <c r="AD12" s="876"/>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7" t="s">
        <v>9</v>
      </c>
      <c r="Z13" s="610"/>
      <c r="AA13" s="668"/>
      <c r="AB13" s="672" t="s">
        <v>341</v>
      </c>
      <c r="AC13" s="878"/>
      <c r="AD13" s="878"/>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7" t="s">
        <v>462</v>
      </c>
      <c r="B14" s="838"/>
      <c r="C14" s="838"/>
      <c r="D14" s="838"/>
      <c r="E14" s="838"/>
      <c r="F14" s="839"/>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0"/>
      <c r="B15" s="841"/>
      <c r="C15" s="841"/>
      <c r="D15" s="841"/>
      <c r="E15" s="841"/>
      <c r="F15" s="842"/>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8"/>
      <c r="Z16" s="276"/>
      <c r="AA16" s="277"/>
      <c r="AB16" s="852" t="s">
        <v>6</v>
      </c>
      <c r="AC16" s="853"/>
      <c r="AD16" s="854"/>
      <c r="AE16" s="221" t="s">
        <v>567</v>
      </c>
      <c r="AF16" s="221"/>
      <c r="AG16" s="221"/>
      <c r="AH16" s="221"/>
      <c r="AI16" s="221" t="s">
        <v>566</v>
      </c>
      <c r="AJ16" s="221"/>
      <c r="AK16" s="221"/>
      <c r="AL16" s="221"/>
      <c r="AM16" s="221" t="s">
        <v>563</v>
      </c>
      <c r="AN16" s="221"/>
      <c r="AO16" s="221"/>
      <c r="AP16" s="215"/>
      <c r="AQ16" s="223" t="s">
        <v>60</v>
      </c>
      <c r="AR16" s="224"/>
      <c r="AS16" s="224"/>
      <c r="AT16" s="225"/>
      <c r="AU16" s="843" t="s">
        <v>48</v>
      </c>
      <c r="AV16" s="843"/>
      <c r="AW16" s="843"/>
      <c r="AX16" s="844"/>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9"/>
      <c r="Z17" s="850"/>
      <c r="AA17" s="851"/>
      <c r="AB17" s="855"/>
      <c r="AC17" s="856"/>
      <c r="AD17" s="857"/>
      <c r="AE17" s="222"/>
      <c r="AF17" s="222"/>
      <c r="AG17" s="222"/>
      <c r="AH17" s="222"/>
      <c r="AI17" s="222"/>
      <c r="AJ17" s="222"/>
      <c r="AK17" s="222"/>
      <c r="AL17" s="222"/>
      <c r="AM17" s="222"/>
      <c r="AN17" s="222"/>
      <c r="AO17" s="222"/>
      <c r="AP17" s="218"/>
      <c r="AQ17" s="490"/>
      <c r="AR17" s="231"/>
      <c r="AS17" s="229" t="s">
        <v>61</v>
      </c>
      <c r="AT17" s="230"/>
      <c r="AU17" s="231"/>
      <c r="AV17" s="231"/>
      <c r="AW17" s="208" t="s">
        <v>339</v>
      </c>
      <c r="AX17" s="232"/>
    </row>
    <row r="18" spans="1:50" ht="22.5" customHeight="1" x14ac:dyDescent="0.15">
      <c r="A18" s="185"/>
      <c r="B18" s="183"/>
      <c r="C18" s="183"/>
      <c r="D18" s="183"/>
      <c r="E18" s="183"/>
      <c r="F18" s="184"/>
      <c r="G18" s="195"/>
      <c r="H18" s="858"/>
      <c r="I18" s="858"/>
      <c r="J18" s="858"/>
      <c r="K18" s="858"/>
      <c r="L18" s="858"/>
      <c r="M18" s="858"/>
      <c r="N18" s="858"/>
      <c r="O18" s="859"/>
      <c r="P18" s="107"/>
      <c r="Q18" s="866"/>
      <c r="R18" s="866"/>
      <c r="S18" s="866"/>
      <c r="T18" s="866"/>
      <c r="U18" s="866"/>
      <c r="V18" s="866"/>
      <c r="W18" s="866"/>
      <c r="X18" s="867"/>
      <c r="Y18" s="872" t="s">
        <v>8</v>
      </c>
      <c r="Z18" s="873"/>
      <c r="AA18" s="874"/>
      <c r="AB18" s="166"/>
      <c r="AC18" s="875"/>
      <c r="AD18" s="875"/>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0"/>
      <c r="H19" s="861"/>
      <c r="I19" s="861"/>
      <c r="J19" s="861"/>
      <c r="K19" s="861"/>
      <c r="L19" s="861"/>
      <c r="M19" s="861"/>
      <c r="N19" s="861"/>
      <c r="O19" s="862"/>
      <c r="P19" s="868"/>
      <c r="Q19" s="868"/>
      <c r="R19" s="868"/>
      <c r="S19" s="868"/>
      <c r="T19" s="868"/>
      <c r="U19" s="868"/>
      <c r="V19" s="868"/>
      <c r="W19" s="868"/>
      <c r="X19" s="869"/>
      <c r="Y19" s="170" t="s">
        <v>34</v>
      </c>
      <c r="Z19" s="610"/>
      <c r="AA19" s="668"/>
      <c r="AB19" s="173"/>
      <c r="AC19" s="876"/>
      <c r="AD19" s="876"/>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7" t="s">
        <v>9</v>
      </c>
      <c r="Z20" s="610"/>
      <c r="AA20" s="668"/>
      <c r="AB20" s="672" t="s">
        <v>341</v>
      </c>
      <c r="AC20" s="878"/>
      <c r="AD20" s="878"/>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7" t="s">
        <v>462</v>
      </c>
      <c r="B21" s="838"/>
      <c r="C21" s="838"/>
      <c r="D21" s="838"/>
      <c r="E21" s="838"/>
      <c r="F21" s="839"/>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0"/>
      <c r="B22" s="841"/>
      <c r="C22" s="841"/>
      <c r="D22" s="841"/>
      <c r="E22" s="841"/>
      <c r="F22" s="842"/>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8"/>
      <c r="Z23" s="276"/>
      <c r="AA23" s="277"/>
      <c r="AB23" s="852" t="s">
        <v>6</v>
      </c>
      <c r="AC23" s="853"/>
      <c r="AD23" s="854"/>
      <c r="AE23" s="221" t="s">
        <v>569</v>
      </c>
      <c r="AF23" s="221"/>
      <c r="AG23" s="221"/>
      <c r="AH23" s="221"/>
      <c r="AI23" s="221" t="s">
        <v>565</v>
      </c>
      <c r="AJ23" s="221"/>
      <c r="AK23" s="221"/>
      <c r="AL23" s="221"/>
      <c r="AM23" s="221" t="s">
        <v>563</v>
      </c>
      <c r="AN23" s="221"/>
      <c r="AO23" s="221"/>
      <c r="AP23" s="215"/>
      <c r="AQ23" s="223" t="s">
        <v>60</v>
      </c>
      <c r="AR23" s="224"/>
      <c r="AS23" s="224"/>
      <c r="AT23" s="225"/>
      <c r="AU23" s="843" t="s">
        <v>48</v>
      </c>
      <c r="AV23" s="843"/>
      <c r="AW23" s="843"/>
      <c r="AX23" s="844"/>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9"/>
      <c r="Z24" s="850"/>
      <c r="AA24" s="851"/>
      <c r="AB24" s="855"/>
      <c r="AC24" s="856"/>
      <c r="AD24" s="857"/>
      <c r="AE24" s="222"/>
      <c r="AF24" s="222"/>
      <c r="AG24" s="222"/>
      <c r="AH24" s="222"/>
      <c r="AI24" s="222"/>
      <c r="AJ24" s="222"/>
      <c r="AK24" s="222"/>
      <c r="AL24" s="222"/>
      <c r="AM24" s="222"/>
      <c r="AN24" s="222"/>
      <c r="AO24" s="222"/>
      <c r="AP24" s="218"/>
      <c r="AQ24" s="490"/>
      <c r="AR24" s="231"/>
      <c r="AS24" s="229" t="s">
        <v>61</v>
      </c>
      <c r="AT24" s="230"/>
      <c r="AU24" s="231"/>
      <c r="AV24" s="231"/>
      <c r="AW24" s="208" t="s">
        <v>339</v>
      </c>
      <c r="AX24" s="232"/>
    </row>
    <row r="25" spans="1:50" ht="22.5" customHeight="1" x14ac:dyDescent="0.15">
      <c r="A25" s="185"/>
      <c r="B25" s="183"/>
      <c r="C25" s="183"/>
      <c r="D25" s="183"/>
      <c r="E25" s="183"/>
      <c r="F25" s="184"/>
      <c r="G25" s="195"/>
      <c r="H25" s="858"/>
      <c r="I25" s="858"/>
      <c r="J25" s="858"/>
      <c r="K25" s="858"/>
      <c r="L25" s="858"/>
      <c r="M25" s="858"/>
      <c r="N25" s="858"/>
      <c r="O25" s="859"/>
      <c r="P25" s="107"/>
      <c r="Q25" s="866"/>
      <c r="R25" s="866"/>
      <c r="S25" s="866"/>
      <c r="T25" s="866"/>
      <c r="U25" s="866"/>
      <c r="V25" s="866"/>
      <c r="W25" s="866"/>
      <c r="X25" s="867"/>
      <c r="Y25" s="872" t="s">
        <v>8</v>
      </c>
      <c r="Z25" s="873"/>
      <c r="AA25" s="874"/>
      <c r="AB25" s="166"/>
      <c r="AC25" s="875"/>
      <c r="AD25" s="875"/>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0"/>
      <c r="H26" s="861"/>
      <c r="I26" s="861"/>
      <c r="J26" s="861"/>
      <c r="K26" s="861"/>
      <c r="L26" s="861"/>
      <c r="M26" s="861"/>
      <c r="N26" s="861"/>
      <c r="O26" s="862"/>
      <c r="P26" s="868"/>
      <c r="Q26" s="868"/>
      <c r="R26" s="868"/>
      <c r="S26" s="868"/>
      <c r="T26" s="868"/>
      <c r="U26" s="868"/>
      <c r="V26" s="868"/>
      <c r="W26" s="868"/>
      <c r="X26" s="869"/>
      <c r="Y26" s="170" t="s">
        <v>34</v>
      </c>
      <c r="Z26" s="610"/>
      <c r="AA26" s="668"/>
      <c r="AB26" s="173"/>
      <c r="AC26" s="876"/>
      <c r="AD26" s="876"/>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7" t="s">
        <v>9</v>
      </c>
      <c r="Z27" s="610"/>
      <c r="AA27" s="668"/>
      <c r="AB27" s="672" t="s">
        <v>341</v>
      </c>
      <c r="AC27" s="878"/>
      <c r="AD27" s="878"/>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7" t="s">
        <v>462</v>
      </c>
      <c r="B28" s="838"/>
      <c r="C28" s="838"/>
      <c r="D28" s="838"/>
      <c r="E28" s="838"/>
      <c r="F28" s="839"/>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0"/>
      <c r="B29" s="841"/>
      <c r="C29" s="841"/>
      <c r="D29" s="841"/>
      <c r="E29" s="841"/>
      <c r="F29" s="842"/>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8"/>
      <c r="Z30" s="276"/>
      <c r="AA30" s="277"/>
      <c r="AB30" s="852" t="s">
        <v>6</v>
      </c>
      <c r="AC30" s="853"/>
      <c r="AD30" s="854"/>
      <c r="AE30" s="221" t="s">
        <v>567</v>
      </c>
      <c r="AF30" s="221"/>
      <c r="AG30" s="221"/>
      <c r="AH30" s="221"/>
      <c r="AI30" s="221" t="s">
        <v>566</v>
      </c>
      <c r="AJ30" s="221"/>
      <c r="AK30" s="221"/>
      <c r="AL30" s="221"/>
      <c r="AM30" s="221" t="s">
        <v>563</v>
      </c>
      <c r="AN30" s="221"/>
      <c r="AO30" s="221"/>
      <c r="AP30" s="215"/>
      <c r="AQ30" s="223" t="s">
        <v>60</v>
      </c>
      <c r="AR30" s="224"/>
      <c r="AS30" s="224"/>
      <c r="AT30" s="225"/>
      <c r="AU30" s="843" t="s">
        <v>48</v>
      </c>
      <c r="AV30" s="843"/>
      <c r="AW30" s="843"/>
      <c r="AX30" s="844"/>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9"/>
      <c r="Z31" s="850"/>
      <c r="AA31" s="851"/>
      <c r="AB31" s="855"/>
      <c r="AC31" s="856"/>
      <c r="AD31" s="857"/>
      <c r="AE31" s="222"/>
      <c r="AF31" s="222"/>
      <c r="AG31" s="222"/>
      <c r="AH31" s="222"/>
      <c r="AI31" s="222"/>
      <c r="AJ31" s="222"/>
      <c r="AK31" s="222"/>
      <c r="AL31" s="222"/>
      <c r="AM31" s="222"/>
      <c r="AN31" s="222"/>
      <c r="AO31" s="222"/>
      <c r="AP31" s="218"/>
      <c r="AQ31" s="490"/>
      <c r="AR31" s="231"/>
      <c r="AS31" s="229" t="s">
        <v>61</v>
      </c>
      <c r="AT31" s="230"/>
      <c r="AU31" s="231"/>
      <c r="AV31" s="231"/>
      <c r="AW31" s="208" t="s">
        <v>339</v>
      </c>
      <c r="AX31" s="232"/>
    </row>
    <row r="32" spans="1:50" ht="22.5" customHeight="1" x14ac:dyDescent="0.15">
      <c r="A32" s="185"/>
      <c r="B32" s="183"/>
      <c r="C32" s="183"/>
      <c r="D32" s="183"/>
      <c r="E32" s="183"/>
      <c r="F32" s="184"/>
      <c r="G32" s="195"/>
      <c r="H32" s="858"/>
      <c r="I32" s="858"/>
      <c r="J32" s="858"/>
      <c r="K32" s="858"/>
      <c r="L32" s="858"/>
      <c r="M32" s="858"/>
      <c r="N32" s="858"/>
      <c r="O32" s="859"/>
      <c r="P32" s="107"/>
      <c r="Q32" s="866"/>
      <c r="R32" s="866"/>
      <c r="S32" s="866"/>
      <c r="T32" s="866"/>
      <c r="U32" s="866"/>
      <c r="V32" s="866"/>
      <c r="W32" s="866"/>
      <c r="X32" s="867"/>
      <c r="Y32" s="872" t="s">
        <v>8</v>
      </c>
      <c r="Z32" s="873"/>
      <c r="AA32" s="874"/>
      <c r="AB32" s="166"/>
      <c r="AC32" s="875"/>
      <c r="AD32" s="875"/>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0"/>
      <c r="H33" s="861"/>
      <c r="I33" s="861"/>
      <c r="J33" s="861"/>
      <c r="K33" s="861"/>
      <c r="L33" s="861"/>
      <c r="M33" s="861"/>
      <c r="N33" s="861"/>
      <c r="O33" s="862"/>
      <c r="P33" s="868"/>
      <c r="Q33" s="868"/>
      <c r="R33" s="868"/>
      <c r="S33" s="868"/>
      <c r="T33" s="868"/>
      <c r="U33" s="868"/>
      <c r="V33" s="868"/>
      <c r="W33" s="868"/>
      <c r="X33" s="869"/>
      <c r="Y33" s="170" t="s">
        <v>34</v>
      </c>
      <c r="Z33" s="610"/>
      <c r="AA33" s="668"/>
      <c r="AB33" s="173"/>
      <c r="AC33" s="876"/>
      <c r="AD33" s="876"/>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7" t="s">
        <v>9</v>
      </c>
      <c r="Z34" s="610"/>
      <c r="AA34" s="668"/>
      <c r="AB34" s="672" t="s">
        <v>340</v>
      </c>
      <c r="AC34" s="878"/>
      <c r="AD34" s="878"/>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7" t="s">
        <v>462</v>
      </c>
      <c r="B35" s="838"/>
      <c r="C35" s="838"/>
      <c r="D35" s="838"/>
      <c r="E35" s="838"/>
      <c r="F35" s="839"/>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0"/>
      <c r="B36" s="841"/>
      <c r="C36" s="841"/>
      <c r="D36" s="841"/>
      <c r="E36" s="841"/>
      <c r="F36" s="842"/>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8"/>
      <c r="Z37" s="276"/>
      <c r="AA37" s="277"/>
      <c r="AB37" s="852" t="s">
        <v>6</v>
      </c>
      <c r="AC37" s="853"/>
      <c r="AD37" s="854"/>
      <c r="AE37" s="221" t="s">
        <v>569</v>
      </c>
      <c r="AF37" s="221"/>
      <c r="AG37" s="221"/>
      <c r="AH37" s="221"/>
      <c r="AI37" s="221" t="s">
        <v>566</v>
      </c>
      <c r="AJ37" s="221"/>
      <c r="AK37" s="221"/>
      <c r="AL37" s="221"/>
      <c r="AM37" s="221" t="s">
        <v>563</v>
      </c>
      <c r="AN37" s="221"/>
      <c r="AO37" s="221"/>
      <c r="AP37" s="215"/>
      <c r="AQ37" s="223" t="s">
        <v>60</v>
      </c>
      <c r="AR37" s="224"/>
      <c r="AS37" s="224"/>
      <c r="AT37" s="225"/>
      <c r="AU37" s="843" t="s">
        <v>48</v>
      </c>
      <c r="AV37" s="843"/>
      <c r="AW37" s="843"/>
      <c r="AX37" s="844"/>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9"/>
      <c r="Z38" s="850"/>
      <c r="AA38" s="851"/>
      <c r="AB38" s="855"/>
      <c r="AC38" s="856"/>
      <c r="AD38" s="857"/>
      <c r="AE38" s="222"/>
      <c r="AF38" s="222"/>
      <c r="AG38" s="222"/>
      <c r="AH38" s="222"/>
      <c r="AI38" s="222"/>
      <c r="AJ38" s="222"/>
      <c r="AK38" s="222"/>
      <c r="AL38" s="222"/>
      <c r="AM38" s="222"/>
      <c r="AN38" s="222"/>
      <c r="AO38" s="222"/>
      <c r="AP38" s="218"/>
      <c r="AQ38" s="490"/>
      <c r="AR38" s="231"/>
      <c r="AS38" s="229" t="s">
        <v>61</v>
      </c>
      <c r="AT38" s="230"/>
      <c r="AU38" s="231"/>
      <c r="AV38" s="231"/>
      <c r="AW38" s="208" t="s">
        <v>339</v>
      </c>
      <c r="AX38" s="232"/>
    </row>
    <row r="39" spans="1:50" ht="22.5" customHeight="1" x14ac:dyDescent="0.15">
      <c r="A39" s="185"/>
      <c r="B39" s="183"/>
      <c r="C39" s="183"/>
      <c r="D39" s="183"/>
      <c r="E39" s="183"/>
      <c r="F39" s="184"/>
      <c r="G39" s="195"/>
      <c r="H39" s="858"/>
      <c r="I39" s="858"/>
      <c r="J39" s="858"/>
      <c r="K39" s="858"/>
      <c r="L39" s="858"/>
      <c r="M39" s="858"/>
      <c r="N39" s="858"/>
      <c r="O39" s="859"/>
      <c r="P39" s="107"/>
      <c r="Q39" s="866"/>
      <c r="R39" s="866"/>
      <c r="S39" s="866"/>
      <c r="T39" s="866"/>
      <c r="U39" s="866"/>
      <c r="V39" s="866"/>
      <c r="W39" s="866"/>
      <c r="X39" s="867"/>
      <c r="Y39" s="872" t="s">
        <v>8</v>
      </c>
      <c r="Z39" s="873"/>
      <c r="AA39" s="874"/>
      <c r="AB39" s="166"/>
      <c r="AC39" s="875"/>
      <c r="AD39" s="875"/>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0"/>
      <c r="H40" s="861"/>
      <c r="I40" s="861"/>
      <c r="J40" s="861"/>
      <c r="K40" s="861"/>
      <c r="L40" s="861"/>
      <c r="M40" s="861"/>
      <c r="N40" s="861"/>
      <c r="O40" s="862"/>
      <c r="P40" s="868"/>
      <c r="Q40" s="868"/>
      <c r="R40" s="868"/>
      <c r="S40" s="868"/>
      <c r="T40" s="868"/>
      <c r="U40" s="868"/>
      <c r="V40" s="868"/>
      <c r="W40" s="868"/>
      <c r="X40" s="869"/>
      <c r="Y40" s="170" t="s">
        <v>34</v>
      </c>
      <c r="Z40" s="610"/>
      <c r="AA40" s="668"/>
      <c r="AB40" s="173"/>
      <c r="AC40" s="876"/>
      <c r="AD40" s="876"/>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7" t="s">
        <v>9</v>
      </c>
      <c r="Z41" s="610"/>
      <c r="AA41" s="668"/>
      <c r="AB41" s="672" t="s">
        <v>341</v>
      </c>
      <c r="AC41" s="878"/>
      <c r="AD41" s="878"/>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7" t="s">
        <v>462</v>
      </c>
      <c r="B42" s="838"/>
      <c r="C42" s="838"/>
      <c r="D42" s="838"/>
      <c r="E42" s="838"/>
      <c r="F42" s="839"/>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0"/>
      <c r="B43" s="841"/>
      <c r="C43" s="841"/>
      <c r="D43" s="841"/>
      <c r="E43" s="841"/>
      <c r="F43" s="842"/>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8"/>
      <c r="Z44" s="276"/>
      <c r="AA44" s="277"/>
      <c r="AB44" s="852" t="s">
        <v>6</v>
      </c>
      <c r="AC44" s="853"/>
      <c r="AD44" s="854"/>
      <c r="AE44" s="221" t="s">
        <v>569</v>
      </c>
      <c r="AF44" s="221"/>
      <c r="AG44" s="221"/>
      <c r="AH44" s="221"/>
      <c r="AI44" s="221" t="s">
        <v>566</v>
      </c>
      <c r="AJ44" s="221"/>
      <c r="AK44" s="221"/>
      <c r="AL44" s="221"/>
      <c r="AM44" s="221" t="s">
        <v>563</v>
      </c>
      <c r="AN44" s="221"/>
      <c r="AO44" s="221"/>
      <c r="AP44" s="215"/>
      <c r="AQ44" s="223" t="s">
        <v>60</v>
      </c>
      <c r="AR44" s="224"/>
      <c r="AS44" s="224"/>
      <c r="AT44" s="225"/>
      <c r="AU44" s="843" t="s">
        <v>48</v>
      </c>
      <c r="AV44" s="843"/>
      <c r="AW44" s="843"/>
      <c r="AX44" s="844"/>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9"/>
      <c r="Z45" s="850"/>
      <c r="AA45" s="851"/>
      <c r="AB45" s="855"/>
      <c r="AC45" s="856"/>
      <c r="AD45" s="857"/>
      <c r="AE45" s="222"/>
      <c r="AF45" s="222"/>
      <c r="AG45" s="222"/>
      <c r="AH45" s="222"/>
      <c r="AI45" s="222"/>
      <c r="AJ45" s="222"/>
      <c r="AK45" s="222"/>
      <c r="AL45" s="222"/>
      <c r="AM45" s="222"/>
      <c r="AN45" s="222"/>
      <c r="AO45" s="222"/>
      <c r="AP45" s="218"/>
      <c r="AQ45" s="490"/>
      <c r="AR45" s="231"/>
      <c r="AS45" s="229" t="s">
        <v>61</v>
      </c>
      <c r="AT45" s="230"/>
      <c r="AU45" s="231"/>
      <c r="AV45" s="231"/>
      <c r="AW45" s="208" t="s">
        <v>339</v>
      </c>
      <c r="AX45" s="232"/>
    </row>
    <row r="46" spans="1:50" ht="22.5" customHeight="1" x14ac:dyDescent="0.15">
      <c r="A46" s="185"/>
      <c r="B46" s="183"/>
      <c r="C46" s="183"/>
      <c r="D46" s="183"/>
      <c r="E46" s="183"/>
      <c r="F46" s="184"/>
      <c r="G46" s="195"/>
      <c r="H46" s="858"/>
      <c r="I46" s="858"/>
      <c r="J46" s="858"/>
      <c r="K46" s="858"/>
      <c r="L46" s="858"/>
      <c r="M46" s="858"/>
      <c r="N46" s="858"/>
      <c r="O46" s="859"/>
      <c r="P46" s="107"/>
      <c r="Q46" s="866"/>
      <c r="R46" s="866"/>
      <c r="S46" s="866"/>
      <c r="T46" s="866"/>
      <c r="U46" s="866"/>
      <c r="V46" s="866"/>
      <c r="W46" s="866"/>
      <c r="X46" s="867"/>
      <c r="Y46" s="872" t="s">
        <v>8</v>
      </c>
      <c r="Z46" s="873"/>
      <c r="AA46" s="874"/>
      <c r="AB46" s="166"/>
      <c r="AC46" s="875"/>
      <c r="AD46" s="875"/>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0"/>
      <c r="H47" s="861"/>
      <c r="I47" s="861"/>
      <c r="J47" s="861"/>
      <c r="K47" s="861"/>
      <c r="L47" s="861"/>
      <c r="M47" s="861"/>
      <c r="N47" s="861"/>
      <c r="O47" s="862"/>
      <c r="P47" s="868"/>
      <c r="Q47" s="868"/>
      <c r="R47" s="868"/>
      <c r="S47" s="868"/>
      <c r="T47" s="868"/>
      <c r="U47" s="868"/>
      <c r="V47" s="868"/>
      <c r="W47" s="868"/>
      <c r="X47" s="869"/>
      <c r="Y47" s="170" t="s">
        <v>34</v>
      </c>
      <c r="Z47" s="610"/>
      <c r="AA47" s="668"/>
      <c r="AB47" s="173"/>
      <c r="AC47" s="876"/>
      <c r="AD47" s="876"/>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7" t="s">
        <v>9</v>
      </c>
      <c r="Z48" s="610"/>
      <c r="AA48" s="668"/>
      <c r="AB48" s="672" t="s">
        <v>341</v>
      </c>
      <c r="AC48" s="878"/>
      <c r="AD48" s="878"/>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7" t="s">
        <v>462</v>
      </c>
      <c r="B49" s="838"/>
      <c r="C49" s="838"/>
      <c r="D49" s="838"/>
      <c r="E49" s="838"/>
      <c r="F49" s="839"/>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0"/>
      <c r="B50" s="841"/>
      <c r="C50" s="841"/>
      <c r="D50" s="841"/>
      <c r="E50" s="841"/>
      <c r="F50" s="842"/>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8"/>
      <c r="Z51" s="276"/>
      <c r="AA51" s="277"/>
      <c r="AB51" s="852" t="s">
        <v>6</v>
      </c>
      <c r="AC51" s="853"/>
      <c r="AD51" s="854"/>
      <c r="AE51" s="221" t="s">
        <v>567</v>
      </c>
      <c r="AF51" s="221"/>
      <c r="AG51" s="221"/>
      <c r="AH51" s="221"/>
      <c r="AI51" s="221" t="s">
        <v>566</v>
      </c>
      <c r="AJ51" s="221"/>
      <c r="AK51" s="221"/>
      <c r="AL51" s="221"/>
      <c r="AM51" s="221" t="s">
        <v>563</v>
      </c>
      <c r="AN51" s="221"/>
      <c r="AO51" s="221"/>
      <c r="AP51" s="215"/>
      <c r="AQ51" s="223" t="s">
        <v>60</v>
      </c>
      <c r="AR51" s="224"/>
      <c r="AS51" s="224"/>
      <c r="AT51" s="225"/>
      <c r="AU51" s="843" t="s">
        <v>48</v>
      </c>
      <c r="AV51" s="843"/>
      <c r="AW51" s="843"/>
      <c r="AX51" s="844"/>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9"/>
      <c r="Z52" s="850"/>
      <c r="AA52" s="851"/>
      <c r="AB52" s="855"/>
      <c r="AC52" s="856"/>
      <c r="AD52" s="857"/>
      <c r="AE52" s="222"/>
      <c r="AF52" s="222"/>
      <c r="AG52" s="222"/>
      <c r="AH52" s="222"/>
      <c r="AI52" s="222"/>
      <c r="AJ52" s="222"/>
      <c r="AK52" s="222"/>
      <c r="AL52" s="222"/>
      <c r="AM52" s="222"/>
      <c r="AN52" s="222"/>
      <c r="AO52" s="222"/>
      <c r="AP52" s="218"/>
      <c r="AQ52" s="490"/>
      <c r="AR52" s="231"/>
      <c r="AS52" s="229" t="s">
        <v>61</v>
      </c>
      <c r="AT52" s="230"/>
      <c r="AU52" s="231"/>
      <c r="AV52" s="231"/>
      <c r="AW52" s="208" t="s">
        <v>339</v>
      </c>
      <c r="AX52" s="232"/>
    </row>
    <row r="53" spans="1:50" ht="22.5" customHeight="1" x14ac:dyDescent="0.15">
      <c r="A53" s="185"/>
      <c r="B53" s="183"/>
      <c r="C53" s="183"/>
      <c r="D53" s="183"/>
      <c r="E53" s="183"/>
      <c r="F53" s="184"/>
      <c r="G53" s="195"/>
      <c r="H53" s="858"/>
      <c r="I53" s="858"/>
      <c r="J53" s="858"/>
      <c r="K53" s="858"/>
      <c r="L53" s="858"/>
      <c r="M53" s="858"/>
      <c r="N53" s="858"/>
      <c r="O53" s="859"/>
      <c r="P53" s="107"/>
      <c r="Q53" s="866"/>
      <c r="R53" s="866"/>
      <c r="S53" s="866"/>
      <c r="T53" s="866"/>
      <c r="U53" s="866"/>
      <c r="V53" s="866"/>
      <c r="W53" s="866"/>
      <c r="X53" s="867"/>
      <c r="Y53" s="872" t="s">
        <v>8</v>
      </c>
      <c r="Z53" s="873"/>
      <c r="AA53" s="874"/>
      <c r="AB53" s="166"/>
      <c r="AC53" s="875"/>
      <c r="AD53" s="875"/>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0"/>
      <c r="H54" s="861"/>
      <c r="I54" s="861"/>
      <c r="J54" s="861"/>
      <c r="K54" s="861"/>
      <c r="L54" s="861"/>
      <c r="M54" s="861"/>
      <c r="N54" s="861"/>
      <c r="O54" s="862"/>
      <c r="P54" s="868"/>
      <c r="Q54" s="868"/>
      <c r="R54" s="868"/>
      <c r="S54" s="868"/>
      <c r="T54" s="868"/>
      <c r="U54" s="868"/>
      <c r="V54" s="868"/>
      <c r="W54" s="868"/>
      <c r="X54" s="869"/>
      <c r="Y54" s="170" t="s">
        <v>34</v>
      </c>
      <c r="Z54" s="610"/>
      <c r="AA54" s="668"/>
      <c r="AB54" s="173"/>
      <c r="AC54" s="876"/>
      <c r="AD54" s="876"/>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7" t="s">
        <v>9</v>
      </c>
      <c r="Z55" s="610"/>
      <c r="AA55" s="668"/>
      <c r="AB55" s="672" t="s">
        <v>341</v>
      </c>
      <c r="AC55" s="878"/>
      <c r="AD55" s="878"/>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7" t="s">
        <v>462</v>
      </c>
      <c r="B56" s="838"/>
      <c r="C56" s="838"/>
      <c r="D56" s="838"/>
      <c r="E56" s="838"/>
      <c r="F56" s="839"/>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0"/>
      <c r="B57" s="841"/>
      <c r="C57" s="841"/>
      <c r="D57" s="841"/>
      <c r="E57" s="841"/>
      <c r="F57" s="842"/>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8"/>
      <c r="Z58" s="276"/>
      <c r="AA58" s="277"/>
      <c r="AB58" s="852" t="s">
        <v>6</v>
      </c>
      <c r="AC58" s="853"/>
      <c r="AD58" s="854"/>
      <c r="AE58" s="221" t="s">
        <v>567</v>
      </c>
      <c r="AF58" s="221"/>
      <c r="AG58" s="221"/>
      <c r="AH58" s="221"/>
      <c r="AI58" s="221" t="s">
        <v>565</v>
      </c>
      <c r="AJ58" s="221"/>
      <c r="AK58" s="221"/>
      <c r="AL58" s="221"/>
      <c r="AM58" s="221" t="s">
        <v>563</v>
      </c>
      <c r="AN58" s="221"/>
      <c r="AO58" s="221"/>
      <c r="AP58" s="215"/>
      <c r="AQ58" s="223" t="s">
        <v>60</v>
      </c>
      <c r="AR58" s="224"/>
      <c r="AS58" s="224"/>
      <c r="AT58" s="225"/>
      <c r="AU58" s="843" t="s">
        <v>48</v>
      </c>
      <c r="AV58" s="843"/>
      <c r="AW58" s="843"/>
      <c r="AX58" s="844"/>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9"/>
      <c r="Z59" s="850"/>
      <c r="AA59" s="851"/>
      <c r="AB59" s="855"/>
      <c r="AC59" s="856"/>
      <c r="AD59" s="857"/>
      <c r="AE59" s="222"/>
      <c r="AF59" s="222"/>
      <c r="AG59" s="222"/>
      <c r="AH59" s="222"/>
      <c r="AI59" s="222"/>
      <c r="AJ59" s="222"/>
      <c r="AK59" s="222"/>
      <c r="AL59" s="222"/>
      <c r="AM59" s="222"/>
      <c r="AN59" s="222"/>
      <c r="AO59" s="222"/>
      <c r="AP59" s="218"/>
      <c r="AQ59" s="490"/>
      <c r="AR59" s="231"/>
      <c r="AS59" s="229" t="s">
        <v>61</v>
      </c>
      <c r="AT59" s="230"/>
      <c r="AU59" s="231"/>
      <c r="AV59" s="231"/>
      <c r="AW59" s="208" t="s">
        <v>339</v>
      </c>
      <c r="AX59" s="232"/>
    </row>
    <row r="60" spans="1:50" ht="22.5" customHeight="1" x14ac:dyDescent="0.15">
      <c r="A60" s="185"/>
      <c r="B60" s="183"/>
      <c r="C60" s="183"/>
      <c r="D60" s="183"/>
      <c r="E60" s="183"/>
      <c r="F60" s="184"/>
      <c r="G60" s="195"/>
      <c r="H60" s="858"/>
      <c r="I60" s="858"/>
      <c r="J60" s="858"/>
      <c r="K60" s="858"/>
      <c r="L60" s="858"/>
      <c r="M60" s="858"/>
      <c r="N60" s="858"/>
      <c r="O60" s="859"/>
      <c r="P60" s="107"/>
      <c r="Q60" s="866"/>
      <c r="R60" s="866"/>
      <c r="S60" s="866"/>
      <c r="T60" s="866"/>
      <c r="U60" s="866"/>
      <c r="V60" s="866"/>
      <c r="W60" s="866"/>
      <c r="X60" s="867"/>
      <c r="Y60" s="872" t="s">
        <v>8</v>
      </c>
      <c r="Z60" s="873"/>
      <c r="AA60" s="874"/>
      <c r="AB60" s="166"/>
      <c r="AC60" s="875"/>
      <c r="AD60" s="875"/>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0"/>
      <c r="H61" s="861"/>
      <c r="I61" s="861"/>
      <c r="J61" s="861"/>
      <c r="K61" s="861"/>
      <c r="L61" s="861"/>
      <c r="M61" s="861"/>
      <c r="N61" s="861"/>
      <c r="O61" s="862"/>
      <c r="P61" s="868"/>
      <c r="Q61" s="868"/>
      <c r="R61" s="868"/>
      <c r="S61" s="868"/>
      <c r="T61" s="868"/>
      <c r="U61" s="868"/>
      <c r="V61" s="868"/>
      <c r="W61" s="868"/>
      <c r="X61" s="869"/>
      <c r="Y61" s="170" t="s">
        <v>34</v>
      </c>
      <c r="Z61" s="610"/>
      <c r="AA61" s="668"/>
      <c r="AB61" s="173"/>
      <c r="AC61" s="876"/>
      <c r="AD61" s="876"/>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7" t="s">
        <v>9</v>
      </c>
      <c r="Z62" s="610"/>
      <c r="AA62" s="668"/>
      <c r="AB62" s="672" t="s">
        <v>340</v>
      </c>
      <c r="AC62" s="878"/>
      <c r="AD62" s="878"/>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7" t="s">
        <v>462</v>
      </c>
      <c r="B63" s="838"/>
      <c r="C63" s="838"/>
      <c r="D63" s="838"/>
      <c r="E63" s="838"/>
      <c r="F63" s="839"/>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0"/>
      <c r="B64" s="841"/>
      <c r="C64" s="841"/>
      <c r="D64" s="841"/>
      <c r="E64" s="841"/>
      <c r="F64" s="842"/>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8"/>
      <c r="Z65" s="276"/>
      <c r="AA65" s="277"/>
      <c r="AB65" s="852" t="s">
        <v>6</v>
      </c>
      <c r="AC65" s="853"/>
      <c r="AD65" s="854"/>
      <c r="AE65" s="221" t="s">
        <v>569</v>
      </c>
      <c r="AF65" s="221"/>
      <c r="AG65" s="221"/>
      <c r="AH65" s="221"/>
      <c r="AI65" s="221" t="s">
        <v>566</v>
      </c>
      <c r="AJ65" s="221"/>
      <c r="AK65" s="221"/>
      <c r="AL65" s="221"/>
      <c r="AM65" s="221" t="s">
        <v>563</v>
      </c>
      <c r="AN65" s="221"/>
      <c r="AO65" s="221"/>
      <c r="AP65" s="215"/>
      <c r="AQ65" s="223" t="s">
        <v>60</v>
      </c>
      <c r="AR65" s="224"/>
      <c r="AS65" s="224"/>
      <c r="AT65" s="225"/>
      <c r="AU65" s="843" t="s">
        <v>48</v>
      </c>
      <c r="AV65" s="843"/>
      <c r="AW65" s="843"/>
      <c r="AX65" s="844"/>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9"/>
      <c r="Z66" s="850"/>
      <c r="AA66" s="851"/>
      <c r="AB66" s="855"/>
      <c r="AC66" s="856"/>
      <c r="AD66" s="857"/>
      <c r="AE66" s="222"/>
      <c r="AF66" s="222"/>
      <c r="AG66" s="222"/>
      <c r="AH66" s="222"/>
      <c r="AI66" s="222"/>
      <c r="AJ66" s="222"/>
      <c r="AK66" s="222"/>
      <c r="AL66" s="222"/>
      <c r="AM66" s="222"/>
      <c r="AN66" s="222"/>
      <c r="AO66" s="222"/>
      <c r="AP66" s="218"/>
      <c r="AQ66" s="490"/>
      <c r="AR66" s="231"/>
      <c r="AS66" s="229" t="s">
        <v>61</v>
      </c>
      <c r="AT66" s="230"/>
      <c r="AU66" s="231"/>
      <c r="AV66" s="231"/>
      <c r="AW66" s="208" t="s">
        <v>339</v>
      </c>
      <c r="AX66" s="232"/>
    </row>
    <row r="67" spans="1:50" ht="22.5" customHeight="1" x14ac:dyDescent="0.15">
      <c r="A67" s="185"/>
      <c r="B67" s="183"/>
      <c r="C67" s="183"/>
      <c r="D67" s="183"/>
      <c r="E67" s="183"/>
      <c r="F67" s="184"/>
      <c r="G67" s="195"/>
      <c r="H67" s="858"/>
      <c r="I67" s="858"/>
      <c r="J67" s="858"/>
      <c r="K67" s="858"/>
      <c r="L67" s="858"/>
      <c r="M67" s="858"/>
      <c r="N67" s="858"/>
      <c r="O67" s="859"/>
      <c r="P67" s="107"/>
      <c r="Q67" s="866"/>
      <c r="R67" s="866"/>
      <c r="S67" s="866"/>
      <c r="T67" s="866"/>
      <c r="U67" s="866"/>
      <c r="V67" s="866"/>
      <c r="W67" s="866"/>
      <c r="X67" s="867"/>
      <c r="Y67" s="872" t="s">
        <v>8</v>
      </c>
      <c r="Z67" s="873"/>
      <c r="AA67" s="874"/>
      <c r="AB67" s="166"/>
      <c r="AC67" s="875"/>
      <c r="AD67" s="875"/>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0"/>
      <c r="H68" s="861"/>
      <c r="I68" s="861"/>
      <c r="J68" s="861"/>
      <c r="K68" s="861"/>
      <c r="L68" s="861"/>
      <c r="M68" s="861"/>
      <c r="N68" s="861"/>
      <c r="O68" s="862"/>
      <c r="P68" s="868"/>
      <c r="Q68" s="868"/>
      <c r="R68" s="868"/>
      <c r="S68" s="868"/>
      <c r="T68" s="868"/>
      <c r="U68" s="868"/>
      <c r="V68" s="868"/>
      <c r="W68" s="868"/>
      <c r="X68" s="869"/>
      <c r="Y68" s="170" t="s">
        <v>34</v>
      </c>
      <c r="Z68" s="610"/>
      <c r="AA68" s="668"/>
      <c r="AB68" s="173"/>
      <c r="AC68" s="876"/>
      <c r="AD68" s="876"/>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7" t="s">
        <v>9</v>
      </c>
      <c r="Z69" s="610"/>
      <c r="AA69" s="668"/>
      <c r="AB69" s="672" t="s">
        <v>341</v>
      </c>
      <c r="AC69" s="878"/>
      <c r="AD69" s="878"/>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7" t="s">
        <v>462</v>
      </c>
      <c r="B70" s="838"/>
      <c r="C70" s="838"/>
      <c r="D70" s="838"/>
      <c r="E70" s="838"/>
      <c r="F70" s="839"/>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0"/>
      <c r="B71" s="841"/>
      <c r="C71" s="841"/>
      <c r="D71" s="841"/>
      <c r="E71" s="841"/>
      <c r="F71" s="842"/>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9" t="s">
        <v>18</v>
      </c>
      <c r="B2" s="880"/>
      <c r="C2" s="880"/>
      <c r="D2" s="880"/>
      <c r="E2" s="880"/>
      <c r="F2" s="881"/>
      <c r="G2" s="302" t="s">
        <v>342</v>
      </c>
      <c r="H2" s="303"/>
      <c r="I2" s="303"/>
      <c r="J2" s="303"/>
      <c r="K2" s="303"/>
      <c r="L2" s="303"/>
      <c r="M2" s="303"/>
      <c r="N2" s="303"/>
      <c r="O2" s="303"/>
      <c r="P2" s="303"/>
      <c r="Q2" s="303"/>
      <c r="R2" s="303"/>
      <c r="S2" s="303"/>
      <c r="T2" s="303"/>
      <c r="U2" s="303"/>
      <c r="V2" s="303"/>
      <c r="W2" s="303"/>
      <c r="X2" s="303"/>
      <c r="Y2" s="303"/>
      <c r="Z2" s="303"/>
      <c r="AA2" s="303"/>
      <c r="AB2" s="304"/>
      <c r="AC2" s="302" t="s">
        <v>343</v>
      </c>
      <c r="AD2" s="888"/>
      <c r="AE2" s="888"/>
      <c r="AF2" s="888"/>
      <c r="AG2" s="888"/>
      <c r="AH2" s="888"/>
      <c r="AI2" s="888"/>
      <c r="AJ2" s="888"/>
      <c r="AK2" s="888"/>
      <c r="AL2" s="888"/>
      <c r="AM2" s="888"/>
      <c r="AN2" s="888"/>
      <c r="AO2" s="888"/>
      <c r="AP2" s="888"/>
      <c r="AQ2" s="888"/>
      <c r="AR2" s="888"/>
      <c r="AS2" s="888"/>
      <c r="AT2" s="888"/>
      <c r="AU2" s="888"/>
      <c r="AV2" s="888"/>
      <c r="AW2" s="888"/>
      <c r="AX2" s="889"/>
    </row>
    <row r="3" spans="1:50" ht="24.75" customHeight="1" x14ac:dyDescent="0.15">
      <c r="A3" s="882"/>
      <c r="B3" s="883"/>
      <c r="C3" s="883"/>
      <c r="D3" s="883"/>
      <c r="E3" s="883"/>
      <c r="F3" s="884"/>
      <c r="G3" s="306" t="s">
        <v>13</v>
      </c>
      <c r="H3" s="307"/>
      <c r="I3" s="307"/>
      <c r="J3" s="307"/>
      <c r="K3" s="307"/>
      <c r="L3" s="308" t="s">
        <v>14</v>
      </c>
      <c r="M3" s="307"/>
      <c r="N3" s="307"/>
      <c r="O3" s="307"/>
      <c r="P3" s="307"/>
      <c r="Q3" s="307"/>
      <c r="R3" s="307"/>
      <c r="S3" s="307"/>
      <c r="T3" s="307"/>
      <c r="U3" s="307"/>
      <c r="V3" s="307"/>
      <c r="W3" s="307"/>
      <c r="X3" s="309"/>
      <c r="Y3" s="310" t="s">
        <v>15</v>
      </c>
      <c r="Z3" s="311"/>
      <c r="AA3" s="311"/>
      <c r="AB3" s="312"/>
      <c r="AC3" s="306" t="s">
        <v>13</v>
      </c>
      <c r="AD3" s="307"/>
      <c r="AE3" s="307"/>
      <c r="AF3" s="307"/>
      <c r="AG3" s="307"/>
      <c r="AH3" s="308" t="s">
        <v>14</v>
      </c>
      <c r="AI3" s="307"/>
      <c r="AJ3" s="307"/>
      <c r="AK3" s="307"/>
      <c r="AL3" s="307"/>
      <c r="AM3" s="307"/>
      <c r="AN3" s="307"/>
      <c r="AO3" s="307"/>
      <c r="AP3" s="307"/>
      <c r="AQ3" s="307"/>
      <c r="AR3" s="307"/>
      <c r="AS3" s="307"/>
      <c r="AT3" s="309"/>
      <c r="AU3" s="310" t="s">
        <v>15</v>
      </c>
      <c r="AV3" s="311"/>
      <c r="AW3" s="311"/>
      <c r="AX3" s="313"/>
    </row>
    <row r="4" spans="1:50" ht="24.75" customHeight="1" x14ac:dyDescent="0.15">
      <c r="A4" s="882"/>
      <c r="B4" s="883"/>
      <c r="C4" s="883"/>
      <c r="D4" s="883"/>
      <c r="E4" s="883"/>
      <c r="F4" s="884"/>
      <c r="G4" s="292"/>
      <c r="H4" s="293"/>
      <c r="I4" s="293"/>
      <c r="J4" s="293"/>
      <c r="K4" s="294"/>
      <c r="L4" s="295"/>
      <c r="M4" s="296"/>
      <c r="N4" s="296"/>
      <c r="O4" s="296"/>
      <c r="P4" s="296"/>
      <c r="Q4" s="296"/>
      <c r="R4" s="296"/>
      <c r="S4" s="296"/>
      <c r="T4" s="296"/>
      <c r="U4" s="296"/>
      <c r="V4" s="296"/>
      <c r="W4" s="296"/>
      <c r="X4" s="297"/>
      <c r="Y4" s="298"/>
      <c r="Z4" s="299"/>
      <c r="AA4" s="299"/>
      <c r="AB4" s="300"/>
      <c r="AC4" s="292"/>
      <c r="AD4" s="293"/>
      <c r="AE4" s="293"/>
      <c r="AF4" s="293"/>
      <c r="AG4" s="294"/>
      <c r="AH4" s="295"/>
      <c r="AI4" s="296"/>
      <c r="AJ4" s="296"/>
      <c r="AK4" s="296"/>
      <c r="AL4" s="296"/>
      <c r="AM4" s="296"/>
      <c r="AN4" s="296"/>
      <c r="AO4" s="296"/>
      <c r="AP4" s="296"/>
      <c r="AQ4" s="296"/>
      <c r="AR4" s="296"/>
      <c r="AS4" s="296"/>
      <c r="AT4" s="297"/>
      <c r="AU4" s="298"/>
      <c r="AV4" s="299"/>
      <c r="AW4" s="299"/>
      <c r="AX4" s="301"/>
    </row>
    <row r="5" spans="1:50" ht="24.75" customHeight="1" x14ac:dyDescent="0.15">
      <c r="A5" s="882"/>
      <c r="B5" s="883"/>
      <c r="C5" s="883"/>
      <c r="D5" s="883"/>
      <c r="E5" s="883"/>
      <c r="F5" s="884"/>
      <c r="G5" s="282"/>
      <c r="H5" s="283"/>
      <c r="I5" s="283"/>
      <c r="J5" s="283"/>
      <c r="K5" s="284"/>
      <c r="L5" s="285"/>
      <c r="M5" s="286"/>
      <c r="N5" s="286"/>
      <c r="O5" s="286"/>
      <c r="P5" s="286"/>
      <c r="Q5" s="286"/>
      <c r="R5" s="286"/>
      <c r="S5" s="286"/>
      <c r="T5" s="286"/>
      <c r="U5" s="286"/>
      <c r="V5" s="286"/>
      <c r="W5" s="286"/>
      <c r="X5" s="287"/>
      <c r="Y5" s="288"/>
      <c r="Z5" s="289"/>
      <c r="AA5" s="289"/>
      <c r="AB5" s="290"/>
      <c r="AC5" s="282"/>
      <c r="AD5" s="283"/>
      <c r="AE5" s="283"/>
      <c r="AF5" s="283"/>
      <c r="AG5" s="284"/>
      <c r="AH5" s="285"/>
      <c r="AI5" s="286"/>
      <c r="AJ5" s="286"/>
      <c r="AK5" s="286"/>
      <c r="AL5" s="286"/>
      <c r="AM5" s="286"/>
      <c r="AN5" s="286"/>
      <c r="AO5" s="286"/>
      <c r="AP5" s="286"/>
      <c r="AQ5" s="286"/>
      <c r="AR5" s="286"/>
      <c r="AS5" s="286"/>
      <c r="AT5" s="287"/>
      <c r="AU5" s="288"/>
      <c r="AV5" s="289"/>
      <c r="AW5" s="289"/>
      <c r="AX5" s="291"/>
    </row>
    <row r="6" spans="1:50" ht="24.75" customHeight="1" x14ac:dyDescent="0.15">
      <c r="A6" s="882"/>
      <c r="B6" s="883"/>
      <c r="C6" s="883"/>
      <c r="D6" s="883"/>
      <c r="E6" s="883"/>
      <c r="F6" s="884"/>
      <c r="G6" s="282"/>
      <c r="H6" s="283"/>
      <c r="I6" s="283"/>
      <c r="J6" s="283"/>
      <c r="K6" s="284"/>
      <c r="L6" s="285"/>
      <c r="M6" s="286"/>
      <c r="N6" s="286"/>
      <c r="O6" s="286"/>
      <c r="P6" s="286"/>
      <c r="Q6" s="286"/>
      <c r="R6" s="286"/>
      <c r="S6" s="286"/>
      <c r="T6" s="286"/>
      <c r="U6" s="286"/>
      <c r="V6" s="286"/>
      <c r="W6" s="286"/>
      <c r="X6" s="287"/>
      <c r="Y6" s="288"/>
      <c r="Z6" s="289"/>
      <c r="AA6" s="289"/>
      <c r="AB6" s="290"/>
      <c r="AC6" s="282"/>
      <c r="AD6" s="283"/>
      <c r="AE6" s="283"/>
      <c r="AF6" s="283"/>
      <c r="AG6" s="284"/>
      <c r="AH6" s="285"/>
      <c r="AI6" s="286"/>
      <c r="AJ6" s="286"/>
      <c r="AK6" s="286"/>
      <c r="AL6" s="286"/>
      <c r="AM6" s="286"/>
      <c r="AN6" s="286"/>
      <c r="AO6" s="286"/>
      <c r="AP6" s="286"/>
      <c r="AQ6" s="286"/>
      <c r="AR6" s="286"/>
      <c r="AS6" s="286"/>
      <c r="AT6" s="287"/>
      <c r="AU6" s="288"/>
      <c r="AV6" s="289"/>
      <c r="AW6" s="289"/>
      <c r="AX6" s="291"/>
    </row>
    <row r="7" spans="1:50" ht="24.75" customHeight="1" x14ac:dyDescent="0.15">
      <c r="A7" s="882"/>
      <c r="B7" s="883"/>
      <c r="C7" s="883"/>
      <c r="D7" s="883"/>
      <c r="E7" s="883"/>
      <c r="F7" s="884"/>
      <c r="G7" s="282"/>
      <c r="H7" s="283"/>
      <c r="I7" s="283"/>
      <c r="J7" s="283"/>
      <c r="K7" s="284"/>
      <c r="L7" s="285"/>
      <c r="M7" s="286"/>
      <c r="N7" s="286"/>
      <c r="O7" s="286"/>
      <c r="P7" s="286"/>
      <c r="Q7" s="286"/>
      <c r="R7" s="286"/>
      <c r="S7" s="286"/>
      <c r="T7" s="286"/>
      <c r="U7" s="286"/>
      <c r="V7" s="286"/>
      <c r="W7" s="286"/>
      <c r="X7" s="287"/>
      <c r="Y7" s="288"/>
      <c r="Z7" s="289"/>
      <c r="AA7" s="289"/>
      <c r="AB7" s="290"/>
      <c r="AC7" s="282"/>
      <c r="AD7" s="283"/>
      <c r="AE7" s="283"/>
      <c r="AF7" s="283"/>
      <c r="AG7" s="284"/>
      <c r="AH7" s="285"/>
      <c r="AI7" s="286"/>
      <c r="AJ7" s="286"/>
      <c r="AK7" s="286"/>
      <c r="AL7" s="286"/>
      <c r="AM7" s="286"/>
      <c r="AN7" s="286"/>
      <c r="AO7" s="286"/>
      <c r="AP7" s="286"/>
      <c r="AQ7" s="286"/>
      <c r="AR7" s="286"/>
      <c r="AS7" s="286"/>
      <c r="AT7" s="287"/>
      <c r="AU7" s="288"/>
      <c r="AV7" s="289"/>
      <c r="AW7" s="289"/>
      <c r="AX7" s="291"/>
    </row>
    <row r="8" spans="1:50" ht="24.75" customHeight="1" x14ac:dyDescent="0.15">
      <c r="A8" s="882"/>
      <c r="B8" s="883"/>
      <c r="C8" s="883"/>
      <c r="D8" s="883"/>
      <c r="E8" s="883"/>
      <c r="F8" s="884"/>
      <c r="G8" s="282"/>
      <c r="H8" s="283"/>
      <c r="I8" s="283"/>
      <c r="J8" s="283"/>
      <c r="K8" s="284"/>
      <c r="L8" s="285"/>
      <c r="M8" s="286"/>
      <c r="N8" s="286"/>
      <c r="O8" s="286"/>
      <c r="P8" s="286"/>
      <c r="Q8" s="286"/>
      <c r="R8" s="286"/>
      <c r="S8" s="286"/>
      <c r="T8" s="286"/>
      <c r="U8" s="286"/>
      <c r="V8" s="286"/>
      <c r="W8" s="286"/>
      <c r="X8" s="287"/>
      <c r="Y8" s="288"/>
      <c r="Z8" s="289"/>
      <c r="AA8" s="289"/>
      <c r="AB8" s="290"/>
      <c r="AC8" s="282"/>
      <c r="AD8" s="283"/>
      <c r="AE8" s="283"/>
      <c r="AF8" s="283"/>
      <c r="AG8" s="284"/>
      <c r="AH8" s="285"/>
      <c r="AI8" s="286"/>
      <c r="AJ8" s="286"/>
      <c r="AK8" s="286"/>
      <c r="AL8" s="286"/>
      <c r="AM8" s="286"/>
      <c r="AN8" s="286"/>
      <c r="AO8" s="286"/>
      <c r="AP8" s="286"/>
      <c r="AQ8" s="286"/>
      <c r="AR8" s="286"/>
      <c r="AS8" s="286"/>
      <c r="AT8" s="287"/>
      <c r="AU8" s="288"/>
      <c r="AV8" s="289"/>
      <c r="AW8" s="289"/>
      <c r="AX8" s="291"/>
    </row>
    <row r="9" spans="1:50" ht="24.75" customHeight="1" x14ac:dyDescent="0.15">
      <c r="A9" s="882"/>
      <c r="B9" s="883"/>
      <c r="C9" s="883"/>
      <c r="D9" s="883"/>
      <c r="E9" s="883"/>
      <c r="F9" s="884"/>
      <c r="G9" s="282"/>
      <c r="H9" s="283"/>
      <c r="I9" s="283"/>
      <c r="J9" s="283"/>
      <c r="K9" s="284"/>
      <c r="L9" s="285"/>
      <c r="M9" s="286"/>
      <c r="N9" s="286"/>
      <c r="O9" s="286"/>
      <c r="P9" s="286"/>
      <c r="Q9" s="286"/>
      <c r="R9" s="286"/>
      <c r="S9" s="286"/>
      <c r="T9" s="286"/>
      <c r="U9" s="286"/>
      <c r="V9" s="286"/>
      <c r="W9" s="286"/>
      <c r="X9" s="287"/>
      <c r="Y9" s="288"/>
      <c r="Z9" s="289"/>
      <c r="AA9" s="289"/>
      <c r="AB9" s="290"/>
      <c r="AC9" s="282"/>
      <c r="AD9" s="283"/>
      <c r="AE9" s="283"/>
      <c r="AF9" s="283"/>
      <c r="AG9" s="284"/>
      <c r="AH9" s="285"/>
      <c r="AI9" s="286"/>
      <c r="AJ9" s="286"/>
      <c r="AK9" s="286"/>
      <c r="AL9" s="286"/>
      <c r="AM9" s="286"/>
      <c r="AN9" s="286"/>
      <c r="AO9" s="286"/>
      <c r="AP9" s="286"/>
      <c r="AQ9" s="286"/>
      <c r="AR9" s="286"/>
      <c r="AS9" s="286"/>
      <c r="AT9" s="287"/>
      <c r="AU9" s="288"/>
      <c r="AV9" s="289"/>
      <c r="AW9" s="289"/>
      <c r="AX9" s="291"/>
    </row>
    <row r="10" spans="1:50" ht="24.75" customHeight="1" x14ac:dyDescent="0.15">
      <c r="A10" s="882"/>
      <c r="B10" s="883"/>
      <c r="C10" s="883"/>
      <c r="D10" s="883"/>
      <c r="E10" s="883"/>
      <c r="F10" s="884"/>
      <c r="G10" s="282"/>
      <c r="H10" s="283"/>
      <c r="I10" s="283"/>
      <c r="J10" s="283"/>
      <c r="K10" s="284"/>
      <c r="L10" s="285"/>
      <c r="M10" s="286"/>
      <c r="N10" s="286"/>
      <c r="O10" s="286"/>
      <c r="P10" s="286"/>
      <c r="Q10" s="286"/>
      <c r="R10" s="286"/>
      <c r="S10" s="286"/>
      <c r="T10" s="286"/>
      <c r="U10" s="286"/>
      <c r="V10" s="286"/>
      <c r="W10" s="286"/>
      <c r="X10" s="287"/>
      <c r="Y10" s="288"/>
      <c r="Z10" s="289"/>
      <c r="AA10" s="289"/>
      <c r="AB10" s="290"/>
      <c r="AC10" s="282"/>
      <c r="AD10" s="283"/>
      <c r="AE10" s="283"/>
      <c r="AF10" s="283"/>
      <c r="AG10" s="284"/>
      <c r="AH10" s="285"/>
      <c r="AI10" s="286"/>
      <c r="AJ10" s="286"/>
      <c r="AK10" s="286"/>
      <c r="AL10" s="286"/>
      <c r="AM10" s="286"/>
      <c r="AN10" s="286"/>
      <c r="AO10" s="286"/>
      <c r="AP10" s="286"/>
      <c r="AQ10" s="286"/>
      <c r="AR10" s="286"/>
      <c r="AS10" s="286"/>
      <c r="AT10" s="287"/>
      <c r="AU10" s="288"/>
      <c r="AV10" s="289"/>
      <c r="AW10" s="289"/>
      <c r="AX10" s="291"/>
    </row>
    <row r="11" spans="1:50" ht="24.75" customHeight="1" x14ac:dyDescent="0.15">
      <c r="A11" s="882"/>
      <c r="B11" s="883"/>
      <c r="C11" s="883"/>
      <c r="D11" s="883"/>
      <c r="E11" s="883"/>
      <c r="F11" s="884"/>
      <c r="G11" s="282"/>
      <c r="H11" s="283"/>
      <c r="I11" s="283"/>
      <c r="J11" s="283"/>
      <c r="K11" s="284"/>
      <c r="L11" s="285"/>
      <c r="M11" s="286"/>
      <c r="N11" s="286"/>
      <c r="O11" s="286"/>
      <c r="P11" s="286"/>
      <c r="Q11" s="286"/>
      <c r="R11" s="286"/>
      <c r="S11" s="286"/>
      <c r="T11" s="286"/>
      <c r="U11" s="286"/>
      <c r="V11" s="286"/>
      <c r="W11" s="286"/>
      <c r="X11" s="287"/>
      <c r="Y11" s="288"/>
      <c r="Z11" s="289"/>
      <c r="AA11" s="289"/>
      <c r="AB11" s="290"/>
      <c r="AC11" s="282"/>
      <c r="AD11" s="283"/>
      <c r="AE11" s="283"/>
      <c r="AF11" s="283"/>
      <c r="AG11" s="284"/>
      <c r="AH11" s="285"/>
      <c r="AI11" s="286"/>
      <c r="AJ11" s="286"/>
      <c r="AK11" s="286"/>
      <c r="AL11" s="286"/>
      <c r="AM11" s="286"/>
      <c r="AN11" s="286"/>
      <c r="AO11" s="286"/>
      <c r="AP11" s="286"/>
      <c r="AQ11" s="286"/>
      <c r="AR11" s="286"/>
      <c r="AS11" s="286"/>
      <c r="AT11" s="287"/>
      <c r="AU11" s="288"/>
      <c r="AV11" s="289"/>
      <c r="AW11" s="289"/>
      <c r="AX11" s="291"/>
    </row>
    <row r="12" spans="1:50" ht="24.75" customHeight="1" x14ac:dyDescent="0.15">
      <c r="A12" s="882"/>
      <c r="B12" s="883"/>
      <c r="C12" s="883"/>
      <c r="D12" s="883"/>
      <c r="E12" s="883"/>
      <c r="F12" s="884"/>
      <c r="G12" s="282"/>
      <c r="H12" s="283"/>
      <c r="I12" s="283"/>
      <c r="J12" s="283"/>
      <c r="K12" s="284"/>
      <c r="L12" s="285"/>
      <c r="M12" s="286"/>
      <c r="N12" s="286"/>
      <c r="O12" s="286"/>
      <c r="P12" s="286"/>
      <c r="Q12" s="286"/>
      <c r="R12" s="286"/>
      <c r="S12" s="286"/>
      <c r="T12" s="286"/>
      <c r="U12" s="286"/>
      <c r="V12" s="286"/>
      <c r="W12" s="286"/>
      <c r="X12" s="287"/>
      <c r="Y12" s="288"/>
      <c r="Z12" s="289"/>
      <c r="AA12" s="289"/>
      <c r="AB12" s="290"/>
      <c r="AC12" s="282"/>
      <c r="AD12" s="283"/>
      <c r="AE12" s="283"/>
      <c r="AF12" s="283"/>
      <c r="AG12" s="284"/>
      <c r="AH12" s="285"/>
      <c r="AI12" s="286"/>
      <c r="AJ12" s="286"/>
      <c r="AK12" s="286"/>
      <c r="AL12" s="286"/>
      <c r="AM12" s="286"/>
      <c r="AN12" s="286"/>
      <c r="AO12" s="286"/>
      <c r="AP12" s="286"/>
      <c r="AQ12" s="286"/>
      <c r="AR12" s="286"/>
      <c r="AS12" s="286"/>
      <c r="AT12" s="287"/>
      <c r="AU12" s="288"/>
      <c r="AV12" s="289"/>
      <c r="AW12" s="289"/>
      <c r="AX12" s="291"/>
    </row>
    <row r="13" spans="1:50" ht="24.75" customHeight="1" x14ac:dyDescent="0.15">
      <c r="A13" s="882"/>
      <c r="B13" s="883"/>
      <c r="C13" s="883"/>
      <c r="D13" s="883"/>
      <c r="E13" s="883"/>
      <c r="F13" s="884"/>
      <c r="G13" s="282"/>
      <c r="H13" s="283"/>
      <c r="I13" s="283"/>
      <c r="J13" s="283"/>
      <c r="K13" s="284"/>
      <c r="L13" s="285"/>
      <c r="M13" s="286"/>
      <c r="N13" s="286"/>
      <c r="O13" s="286"/>
      <c r="P13" s="286"/>
      <c r="Q13" s="286"/>
      <c r="R13" s="286"/>
      <c r="S13" s="286"/>
      <c r="T13" s="286"/>
      <c r="U13" s="286"/>
      <c r="V13" s="286"/>
      <c r="W13" s="286"/>
      <c r="X13" s="287"/>
      <c r="Y13" s="288"/>
      <c r="Z13" s="289"/>
      <c r="AA13" s="289"/>
      <c r="AB13" s="290"/>
      <c r="AC13" s="282"/>
      <c r="AD13" s="283"/>
      <c r="AE13" s="283"/>
      <c r="AF13" s="283"/>
      <c r="AG13" s="284"/>
      <c r="AH13" s="285"/>
      <c r="AI13" s="286"/>
      <c r="AJ13" s="286"/>
      <c r="AK13" s="286"/>
      <c r="AL13" s="286"/>
      <c r="AM13" s="286"/>
      <c r="AN13" s="286"/>
      <c r="AO13" s="286"/>
      <c r="AP13" s="286"/>
      <c r="AQ13" s="286"/>
      <c r="AR13" s="286"/>
      <c r="AS13" s="286"/>
      <c r="AT13" s="287"/>
      <c r="AU13" s="288"/>
      <c r="AV13" s="289"/>
      <c r="AW13" s="289"/>
      <c r="AX13" s="291"/>
    </row>
    <row r="14" spans="1:50" ht="24.75" customHeight="1" thickBot="1" x14ac:dyDescent="0.2">
      <c r="A14" s="882"/>
      <c r="B14" s="883"/>
      <c r="C14" s="883"/>
      <c r="D14" s="883"/>
      <c r="E14" s="883"/>
      <c r="F14" s="884"/>
      <c r="G14" s="273" t="s">
        <v>16</v>
      </c>
      <c r="H14" s="274"/>
      <c r="I14" s="274"/>
      <c r="J14" s="274"/>
      <c r="K14" s="274"/>
      <c r="L14" s="275"/>
      <c r="M14" s="276"/>
      <c r="N14" s="276"/>
      <c r="O14" s="276"/>
      <c r="P14" s="276"/>
      <c r="Q14" s="276"/>
      <c r="R14" s="276"/>
      <c r="S14" s="276"/>
      <c r="T14" s="276"/>
      <c r="U14" s="276"/>
      <c r="V14" s="276"/>
      <c r="W14" s="276"/>
      <c r="X14" s="277"/>
      <c r="Y14" s="278">
        <f>SUM(Y4:AB13)</f>
        <v>0</v>
      </c>
      <c r="Z14" s="279"/>
      <c r="AA14" s="279"/>
      <c r="AB14" s="280"/>
      <c r="AC14" s="273" t="s">
        <v>16</v>
      </c>
      <c r="AD14" s="274"/>
      <c r="AE14" s="274"/>
      <c r="AF14" s="274"/>
      <c r="AG14" s="274"/>
      <c r="AH14" s="275"/>
      <c r="AI14" s="276"/>
      <c r="AJ14" s="276"/>
      <c r="AK14" s="276"/>
      <c r="AL14" s="276"/>
      <c r="AM14" s="276"/>
      <c r="AN14" s="276"/>
      <c r="AO14" s="276"/>
      <c r="AP14" s="276"/>
      <c r="AQ14" s="276"/>
      <c r="AR14" s="276"/>
      <c r="AS14" s="276"/>
      <c r="AT14" s="277"/>
      <c r="AU14" s="278">
        <f>SUM(AU4:AX13)</f>
        <v>0</v>
      </c>
      <c r="AV14" s="279"/>
      <c r="AW14" s="279"/>
      <c r="AX14" s="281"/>
    </row>
    <row r="15" spans="1:50" ht="30" customHeight="1" x14ac:dyDescent="0.15">
      <c r="A15" s="882"/>
      <c r="B15" s="883"/>
      <c r="C15" s="883"/>
      <c r="D15" s="883"/>
      <c r="E15" s="883"/>
      <c r="F15" s="884"/>
      <c r="G15" s="302" t="s">
        <v>344</v>
      </c>
      <c r="H15" s="303"/>
      <c r="I15" s="303"/>
      <c r="J15" s="303"/>
      <c r="K15" s="303"/>
      <c r="L15" s="303"/>
      <c r="M15" s="303"/>
      <c r="N15" s="303"/>
      <c r="O15" s="303"/>
      <c r="P15" s="303"/>
      <c r="Q15" s="303"/>
      <c r="R15" s="303"/>
      <c r="S15" s="303"/>
      <c r="T15" s="303"/>
      <c r="U15" s="303"/>
      <c r="V15" s="303"/>
      <c r="W15" s="303"/>
      <c r="X15" s="303"/>
      <c r="Y15" s="303"/>
      <c r="Z15" s="303"/>
      <c r="AA15" s="303"/>
      <c r="AB15" s="304"/>
      <c r="AC15" s="302" t="s">
        <v>345</v>
      </c>
      <c r="AD15" s="303"/>
      <c r="AE15" s="303"/>
      <c r="AF15" s="303"/>
      <c r="AG15" s="303"/>
      <c r="AH15" s="303"/>
      <c r="AI15" s="303"/>
      <c r="AJ15" s="303"/>
      <c r="AK15" s="303"/>
      <c r="AL15" s="303"/>
      <c r="AM15" s="303"/>
      <c r="AN15" s="303"/>
      <c r="AO15" s="303"/>
      <c r="AP15" s="303"/>
      <c r="AQ15" s="303"/>
      <c r="AR15" s="303"/>
      <c r="AS15" s="303"/>
      <c r="AT15" s="303"/>
      <c r="AU15" s="303"/>
      <c r="AV15" s="303"/>
      <c r="AW15" s="303"/>
      <c r="AX15" s="305"/>
    </row>
    <row r="16" spans="1:50" ht="25.5" customHeight="1" x14ac:dyDescent="0.15">
      <c r="A16" s="882"/>
      <c r="B16" s="883"/>
      <c r="C16" s="883"/>
      <c r="D16" s="883"/>
      <c r="E16" s="883"/>
      <c r="F16" s="884"/>
      <c r="G16" s="306" t="s">
        <v>13</v>
      </c>
      <c r="H16" s="307"/>
      <c r="I16" s="307"/>
      <c r="J16" s="307"/>
      <c r="K16" s="307"/>
      <c r="L16" s="308" t="s">
        <v>14</v>
      </c>
      <c r="M16" s="307"/>
      <c r="N16" s="307"/>
      <c r="O16" s="307"/>
      <c r="P16" s="307"/>
      <c r="Q16" s="307"/>
      <c r="R16" s="307"/>
      <c r="S16" s="307"/>
      <c r="T16" s="307"/>
      <c r="U16" s="307"/>
      <c r="V16" s="307"/>
      <c r="W16" s="307"/>
      <c r="X16" s="309"/>
      <c r="Y16" s="310" t="s">
        <v>15</v>
      </c>
      <c r="Z16" s="311"/>
      <c r="AA16" s="311"/>
      <c r="AB16" s="312"/>
      <c r="AC16" s="306" t="s">
        <v>13</v>
      </c>
      <c r="AD16" s="307"/>
      <c r="AE16" s="307"/>
      <c r="AF16" s="307"/>
      <c r="AG16" s="307"/>
      <c r="AH16" s="308" t="s">
        <v>14</v>
      </c>
      <c r="AI16" s="307"/>
      <c r="AJ16" s="307"/>
      <c r="AK16" s="307"/>
      <c r="AL16" s="307"/>
      <c r="AM16" s="307"/>
      <c r="AN16" s="307"/>
      <c r="AO16" s="307"/>
      <c r="AP16" s="307"/>
      <c r="AQ16" s="307"/>
      <c r="AR16" s="307"/>
      <c r="AS16" s="307"/>
      <c r="AT16" s="309"/>
      <c r="AU16" s="310" t="s">
        <v>15</v>
      </c>
      <c r="AV16" s="311"/>
      <c r="AW16" s="311"/>
      <c r="AX16" s="313"/>
    </row>
    <row r="17" spans="1:50" ht="24.75" customHeight="1" x14ac:dyDescent="0.15">
      <c r="A17" s="882"/>
      <c r="B17" s="883"/>
      <c r="C17" s="883"/>
      <c r="D17" s="883"/>
      <c r="E17" s="883"/>
      <c r="F17" s="884"/>
      <c r="G17" s="292"/>
      <c r="H17" s="293"/>
      <c r="I17" s="293"/>
      <c r="J17" s="293"/>
      <c r="K17" s="294"/>
      <c r="L17" s="295"/>
      <c r="M17" s="296"/>
      <c r="N17" s="296"/>
      <c r="O17" s="296"/>
      <c r="P17" s="296"/>
      <c r="Q17" s="296"/>
      <c r="R17" s="296"/>
      <c r="S17" s="296"/>
      <c r="T17" s="296"/>
      <c r="U17" s="296"/>
      <c r="V17" s="296"/>
      <c r="W17" s="296"/>
      <c r="X17" s="297"/>
      <c r="Y17" s="298"/>
      <c r="Z17" s="299"/>
      <c r="AA17" s="299"/>
      <c r="AB17" s="300"/>
      <c r="AC17" s="292"/>
      <c r="AD17" s="293"/>
      <c r="AE17" s="293"/>
      <c r="AF17" s="293"/>
      <c r="AG17" s="294"/>
      <c r="AH17" s="295"/>
      <c r="AI17" s="296"/>
      <c r="AJ17" s="296"/>
      <c r="AK17" s="296"/>
      <c r="AL17" s="296"/>
      <c r="AM17" s="296"/>
      <c r="AN17" s="296"/>
      <c r="AO17" s="296"/>
      <c r="AP17" s="296"/>
      <c r="AQ17" s="296"/>
      <c r="AR17" s="296"/>
      <c r="AS17" s="296"/>
      <c r="AT17" s="297"/>
      <c r="AU17" s="298"/>
      <c r="AV17" s="299"/>
      <c r="AW17" s="299"/>
      <c r="AX17" s="301"/>
    </row>
    <row r="18" spans="1:50" ht="24.75" customHeight="1" x14ac:dyDescent="0.15">
      <c r="A18" s="882"/>
      <c r="B18" s="883"/>
      <c r="C18" s="883"/>
      <c r="D18" s="883"/>
      <c r="E18" s="883"/>
      <c r="F18" s="884"/>
      <c r="G18" s="282"/>
      <c r="H18" s="283"/>
      <c r="I18" s="283"/>
      <c r="J18" s="283"/>
      <c r="K18" s="284"/>
      <c r="L18" s="285"/>
      <c r="M18" s="286"/>
      <c r="N18" s="286"/>
      <c r="O18" s="286"/>
      <c r="P18" s="286"/>
      <c r="Q18" s="286"/>
      <c r="R18" s="286"/>
      <c r="S18" s="286"/>
      <c r="T18" s="286"/>
      <c r="U18" s="286"/>
      <c r="V18" s="286"/>
      <c r="W18" s="286"/>
      <c r="X18" s="287"/>
      <c r="Y18" s="288"/>
      <c r="Z18" s="289"/>
      <c r="AA18" s="289"/>
      <c r="AB18" s="290"/>
      <c r="AC18" s="282"/>
      <c r="AD18" s="283"/>
      <c r="AE18" s="283"/>
      <c r="AF18" s="283"/>
      <c r="AG18" s="284"/>
      <c r="AH18" s="285"/>
      <c r="AI18" s="286"/>
      <c r="AJ18" s="286"/>
      <c r="AK18" s="286"/>
      <c r="AL18" s="286"/>
      <c r="AM18" s="286"/>
      <c r="AN18" s="286"/>
      <c r="AO18" s="286"/>
      <c r="AP18" s="286"/>
      <c r="AQ18" s="286"/>
      <c r="AR18" s="286"/>
      <c r="AS18" s="286"/>
      <c r="AT18" s="287"/>
      <c r="AU18" s="288"/>
      <c r="AV18" s="289"/>
      <c r="AW18" s="289"/>
      <c r="AX18" s="291"/>
    </row>
    <row r="19" spans="1:50" ht="24.75" customHeight="1" x14ac:dyDescent="0.15">
      <c r="A19" s="882"/>
      <c r="B19" s="883"/>
      <c r="C19" s="883"/>
      <c r="D19" s="883"/>
      <c r="E19" s="883"/>
      <c r="F19" s="884"/>
      <c r="G19" s="282"/>
      <c r="H19" s="283"/>
      <c r="I19" s="283"/>
      <c r="J19" s="283"/>
      <c r="K19" s="284"/>
      <c r="L19" s="285"/>
      <c r="M19" s="286"/>
      <c r="N19" s="286"/>
      <c r="O19" s="286"/>
      <c r="P19" s="286"/>
      <c r="Q19" s="286"/>
      <c r="R19" s="286"/>
      <c r="S19" s="286"/>
      <c r="T19" s="286"/>
      <c r="U19" s="286"/>
      <c r="V19" s="286"/>
      <c r="W19" s="286"/>
      <c r="X19" s="287"/>
      <c r="Y19" s="288"/>
      <c r="Z19" s="289"/>
      <c r="AA19" s="289"/>
      <c r="AB19" s="290"/>
      <c r="AC19" s="282"/>
      <c r="AD19" s="283"/>
      <c r="AE19" s="283"/>
      <c r="AF19" s="283"/>
      <c r="AG19" s="284"/>
      <c r="AH19" s="285"/>
      <c r="AI19" s="286"/>
      <c r="AJ19" s="286"/>
      <c r="AK19" s="286"/>
      <c r="AL19" s="286"/>
      <c r="AM19" s="286"/>
      <c r="AN19" s="286"/>
      <c r="AO19" s="286"/>
      <c r="AP19" s="286"/>
      <c r="AQ19" s="286"/>
      <c r="AR19" s="286"/>
      <c r="AS19" s="286"/>
      <c r="AT19" s="287"/>
      <c r="AU19" s="288"/>
      <c r="AV19" s="289"/>
      <c r="AW19" s="289"/>
      <c r="AX19" s="291"/>
    </row>
    <row r="20" spans="1:50" ht="24.75" customHeight="1" x14ac:dyDescent="0.15">
      <c r="A20" s="882"/>
      <c r="B20" s="883"/>
      <c r="C20" s="883"/>
      <c r="D20" s="883"/>
      <c r="E20" s="883"/>
      <c r="F20" s="884"/>
      <c r="G20" s="282"/>
      <c r="H20" s="283"/>
      <c r="I20" s="283"/>
      <c r="J20" s="283"/>
      <c r="K20" s="284"/>
      <c r="L20" s="285"/>
      <c r="M20" s="286"/>
      <c r="N20" s="286"/>
      <c r="O20" s="286"/>
      <c r="P20" s="286"/>
      <c r="Q20" s="286"/>
      <c r="R20" s="286"/>
      <c r="S20" s="286"/>
      <c r="T20" s="286"/>
      <c r="U20" s="286"/>
      <c r="V20" s="286"/>
      <c r="W20" s="286"/>
      <c r="X20" s="287"/>
      <c r="Y20" s="288"/>
      <c r="Z20" s="289"/>
      <c r="AA20" s="289"/>
      <c r="AB20" s="290"/>
      <c r="AC20" s="282"/>
      <c r="AD20" s="283"/>
      <c r="AE20" s="283"/>
      <c r="AF20" s="283"/>
      <c r="AG20" s="284"/>
      <c r="AH20" s="285"/>
      <c r="AI20" s="286"/>
      <c r="AJ20" s="286"/>
      <c r="AK20" s="286"/>
      <c r="AL20" s="286"/>
      <c r="AM20" s="286"/>
      <c r="AN20" s="286"/>
      <c r="AO20" s="286"/>
      <c r="AP20" s="286"/>
      <c r="AQ20" s="286"/>
      <c r="AR20" s="286"/>
      <c r="AS20" s="286"/>
      <c r="AT20" s="287"/>
      <c r="AU20" s="288"/>
      <c r="AV20" s="289"/>
      <c r="AW20" s="289"/>
      <c r="AX20" s="291"/>
    </row>
    <row r="21" spans="1:50" ht="24.75" customHeight="1" x14ac:dyDescent="0.15">
      <c r="A21" s="882"/>
      <c r="B21" s="883"/>
      <c r="C21" s="883"/>
      <c r="D21" s="883"/>
      <c r="E21" s="883"/>
      <c r="F21" s="884"/>
      <c r="G21" s="282"/>
      <c r="H21" s="283"/>
      <c r="I21" s="283"/>
      <c r="J21" s="283"/>
      <c r="K21" s="284"/>
      <c r="L21" s="285"/>
      <c r="M21" s="286"/>
      <c r="N21" s="286"/>
      <c r="O21" s="286"/>
      <c r="P21" s="286"/>
      <c r="Q21" s="286"/>
      <c r="R21" s="286"/>
      <c r="S21" s="286"/>
      <c r="T21" s="286"/>
      <c r="U21" s="286"/>
      <c r="V21" s="286"/>
      <c r="W21" s="286"/>
      <c r="X21" s="287"/>
      <c r="Y21" s="288"/>
      <c r="Z21" s="289"/>
      <c r="AA21" s="289"/>
      <c r="AB21" s="290"/>
      <c r="AC21" s="282"/>
      <c r="AD21" s="283"/>
      <c r="AE21" s="283"/>
      <c r="AF21" s="283"/>
      <c r="AG21" s="284"/>
      <c r="AH21" s="285"/>
      <c r="AI21" s="286"/>
      <c r="AJ21" s="286"/>
      <c r="AK21" s="286"/>
      <c r="AL21" s="286"/>
      <c r="AM21" s="286"/>
      <c r="AN21" s="286"/>
      <c r="AO21" s="286"/>
      <c r="AP21" s="286"/>
      <c r="AQ21" s="286"/>
      <c r="AR21" s="286"/>
      <c r="AS21" s="286"/>
      <c r="AT21" s="287"/>
      <c r="AU21" s="288"/>
      <c r="AV21" s="289"/>
      <c r="AW21" s="289"/>
      <c r="AX21" s="291"/>
    </row>
    <row r="22" spans="1:50" ht="24.75" customHeight="1" x14ac:dyDescent="0.15">
      <c r="A22" s="882"/>
      <c r="B22" s="883"/>
      <c r="C22" s="883"/>
      <c r="D22" s="883"/>
      <c r="E22" s="883"/>
      <c r="F22" s="884"/>
      <c r="G22" s="282"/>
      <c r="H22" s="283"/>
      <c r="I22" s="283"/>
      <c r="J22" s="283"/>
      <c r="K22" s="284"/>
      <c r="L22" s="285"/>
      <c r="M22" s="286"/>
      <c r="N22" s="286"/>
      <c r="O22" s="286"/>
      <c r="P22" s="286"/>
      <c r="Q22" s="286"/>
      <c r="R22" s="286"/>
      <c r="S22" s="286"/>
      <c r="T22" s="286"/>
      <c r="U22" s="286"/>
      <c r="V22" s="286"/>
      <c r="W22" s="286"/>
      <c r="X22" s="287"/>
      <c r="Y22" s="288"/>
      <c r="Z22" s="289"/>
      <c r="AA22" s="289"/>
      <c r="AB22" s="290"/>
      <c r="AC22" s="282"/>
      <c r="AD22" s="283"/>
      <c r="AE22" s="283"/>
      <c r="AF22" s="283"/>
      <c r="AG22" s="284"/>
      <c r="AH22" s="285"/>
      <c r="AI22" s="286"/>
      <c r="AJ22" s="286"/>
      <c r="AK22" s="286"/>
      <c r="AL22" s="286"/>
      <c r="AM22" s="286"/>
      <c r="AN22" s="286"/>
      <c r="AO22" s="286"/>
      <c r="AP22" s="286"/>
      <c r="AQ22" s="286"/>
      <c r="AR22" s="286"/>
      <c r="AS22" s="286"/>
      <c r="AT22" s="287"/>
      <c r="AU22" s="288"/>
      <c r="AV22" s="289"/>
      <c r="AW22" s="289"/>
      <c r="AX22" s="291"/>
    </row>
    <row r="23" spans="1:50" ht="24.75" customHeight="1" x14ac:dyDescent="0.15">
      <c r="A23" s="882"/>
      <c r="B23" s="883"/>
      <c r="C23" s="883"/>
      <c r="D23" s="883"/>
      <c r="E23" s="883"/>
      <c r="F23" s="884"/>
      <c r="G23" s="282"/>
      <c r="H23" s="283"/>
      <c r="I23" s="283"/>
      <c r="J23" s="283"/>
      <c r="K23" s="284"/>
      <c r="L23" s="285"/>
      <c r="M23" s="286"/>
      <c r="N23" s="286"/>
      <c r="O23" s="286"/>
      <c r="P23" s="286"/>
      <c r="Q23" s="286"/>
      <c r="R23" s="286"/>
      <c r="S23" s="286"/>
      <c r="T23" s="286"/>
      <c r="U23" s="286"/>
      <c r="V23" s="286"/>
      <c r="W23" s="286"/>
      <c r="X23" s="287"/>
      <c r="Y23" s="288"/>
      <c r="Z23" s="289"/>
      <c r="AA23" s="289"/>
      <c r="AB23" s="290"/>
      <c r="AC23" s="282"/>
      <c r="AD23" s="283"/>
      <c r="AE23" s="283"/>
      <c r="AF23" s="283"/>
      <c r="AG23" s="284"/>
      <c r="AH23" s="285"/>
      <c r="AI23" s="286"/>
      <c r="AJ23" s="286"/>
      <c r="AK23" s="286"/>
      <c r="AL23" s="286"/>
      <c r="AM23" s="286"/>
      <c r="AN23" s="286"/>
      <c r="AO23" s="286"/>
      <c r="AP23" s="286"/>
      <c r="AQ23" s="286"/>
      <c r="AR23" s="286"/>
      <c r="AS23" s="286"/>
      <c r="AT23" s="287"/>
      <c r="AU23" s="288"/>
      <c r="AV23" s="289"/>
      <c r="AW23" s="289"/>
      <c r="AX23" s="291"/>
    </row>
    <row r="24" spans="1:50" ht="24.75" customHeight="1" x14ac:dyDescent="0.15">
      <c r="A24" s="882"/>
      <c r="B24" s="883"/>
      <c r="C24" s="883"/>
      <c r="D24" s="883"/>
      <c r="E24" s="883"/>
      <c r="F24" s="884"/>
      <c r="G24" s="282"/>
      <c r="H24" s="283"/>
      <c r="I24" s="283"/>
      <c r="J24" s="283"/>
      <c r="K24" s="284"/>
      <c r="L24" s="285"/>
      <c r="M24" s="286"/>
      <c r="N24" s="286"/>
      <c r="O24" s="286"/>
      <c r="P24" s="286"/>
      <c r="Q24" s="286"/>
      <c r="R24" s="286"/>
      <c r="S24" s="286"/>
      <c r="T24" s="286"/>
      <c r="U24" s="286"/>
      <c r="V24" s="286"/>
      <c r="W24" s="286"/>
      <c r="X24" s="287"/>
      <c r="Y24" s="288"/>
      <c r="Z24" s="289"/>
      <c r="AA24" s="289"/>
      <c r="AB24" s="290"/>
      <c r="AC24" s="282"/>
      <c r="AD24" s="283"/>
      <c r="AE24" s="283"/>
      <c r="AF24" s="283"/>
      <c r="AG24" s="284"/>
      <c r="AH24" s="285"/>
      <c r="AI24" s="286"/>
      <c r="AJ24" s="286"/>
      <c r="AK24" s="286"/>
      <c r="AL24" s="286"/>
      <c r="AM24" s="286"/>
      <c r="AN24" s="286"/>
      <c r="AO24" s="286"/>
      <c r="AP24" s="286"/>
      <c r="AQ24" s="286"/>
      <c r="AR24" s="286"/>
      <c r="AS24" s="286"/>
      <c r="AT24" s="287"/>
      <c r="AU24" s="288"/>
      <c r="AV24" s="289"/>
      <c r="AW24" s="289"/>
      <c r="AX24" s="291"/>
    </row>
    <row r="25" spans="1:50" ht="24.75" customHeight="1" x14ac:dyDescent="0.15">
      <c r="A25" s="882"/>
      <c r="B25" s="883"/>
      <c r="C25" s="883"/>
      <c r="D25" s="883"/>
      <c r="E25" s="883"/>
      <c r="F25" s="884"/>
      <c r="G25" s="282"/>
      <c r="H25" s="283"/>
      <c r="I25" s="283"/>
      <c r="J25" s="283"/>
      <c r="K25" s="284"/>
      <c r="L25" s="285"/>
      <c r="M25" s="286"/>
      <c r="N25" s="286"/>
      <c r="O25" s="286"/>
      <c r="P25" s="286"/>
      <c r="Q25" s="286"/>
      <c r="R25" s="286"/>
      <c r="S25" s="286"/>
      <c r="T25" s="286"/>
      <c r="U25" s="286"/>
      <c r="V25" s="286"/>
      <c r="W25" s="286"/>
      <c r="X25" s="287"/>
      <c r="Y25" s="288"/>
      <c r="Z25" s="289"/>
      <c r="AA25" s="289"/>
      <c r="AB25" s="290"/>
      <c r="AC25" s="282"/>
      <c r="AD25" s="283"/>
      <c r="AE25" s="283"/>
      <c r="AF25" s="283"/>
      <c r="AG25" s="284"/>
      <c r="AH25" s="285"/>
      <c r="AI25" s="286"/>
      <c r="AJ25" s="286"/>
      <c r="AK25" s="286"/>
      <c r="AL25" s="286"/>
      <c r="AM25" s="286"/>
      <c r="AN25" s="286"/>
      <c r="AO25" s="286"/>
      <c r="AP25" s="286"/>
      <c r="AQ25" s="286"/>
      <c r="AR25" s="286"/>
      <c r="AS25" s="286"/>
      <c r="AT25" s="287"/>
      <c r="AU25" s="288"/>
      <c r="AV25" s="289"/>
      <c r="AW25" s="289"/>
      <c r="AX25" s="291"/>
    </row>
    <row r="26" spans="1:50" ht="24.75" customHeight="1" x14ac:dyDescent="0.15">
      <c r="A26" s="882"/>
      <c r="B26" s="883"/>
      <c r="C26" s="883"/>
      <c r="D26" s="883"/>
      <c r="E26" s="883"/>
      <c r="F26" s="884"/>
      <c r="G26" s="282"/>
      <c r="H26" s="283"/>
      <c r="I26" s="283"/>
      <c r="J26" s="283"/>
      <c r="K26" s="284"/>
      <c r="L26" s="285"/>
      <c r="M26" s="286"/>
      <c r="N26" s="286"/>
      <c r="O26" s="286"/>
      <c r="P26" s="286"/>
      <c r="Q26" s="286"/>
      <c r="R26" s="286"/>
      <c r="S26" s="286"/>
      <c r="T26" s="286"/>
      <c r="U26" s="286"/>
      <c r="V26" s="286"/>
      <c r="W26" s="286"/>
      <c r="X26" s="287"/>
      <c r="Y26" s="288"/>
      <c r="Z26" s="289"/>
      <c r="AA26" s="289"/>
      <c r="AB26" s="290"/>
      <c r="AC26" s="282"/>
      <c r="AD26" s="283"/>
      <c r="AE26" s="283"/>
      <c r="AF26" s="283"/>
      <c r="AG26" s="284"/>
      <c r="AH26" s="285"/>
      <c r="AI26" s="286"/>
      <c r="AJ26" s="286"/>
      <c r="AK26" s="286"/>
      <c r="AL26" s="286"/>
      <c r="AM26" s="286"/>
      <c r="AN26" s="286"/>
      <c r="AO26" s="286"/>
      <c r="AP26" s="286"/>
      <c r="AQ26" s="286"/>
      <c r="AR26" s="286"/>
      <c r="AS26" s="286"/>
      <c r="AT26" s="287"/>
      <c r="AU26" s="288"/>
      <c r="AV26" s="289"/>
      <c r="AW26" s="289"/>
      <c r="AX26" s="291"/>
    </row>
    <row r="27" spans="1:50" ht="24.75" customHeight="1" thickBot="1" x14ac:dyDescent="0.2">
      <c r="A27" s="882"/>
      <c r="B27" s="883"/>
      <c r="C27" s="883"/>
      <c r="D27" s="883"/>
      <c r="E27" s="883"/>
      <c r="F27" s="884"/>
      <c r="G27" s="273" t="s">
        <v>16</v>
      </c>
      <c r="H27" s="274"/>
      <c r="I27" s="274"/>
      <c r="J27" s="274"/>
      <c r="K27" s="274"/>
      <c r="L27" s="275"/>
      <c r="M27" s="276"/>
      <c r="N27" s="276"/>
      <c r="O27" s="276"/>
      <c r="P27" s="276"/>
      <c r="Q27" s="276"/>
      <c r="R27" s="276"/>
      <c r="S27" s="276"/>
      <c r="T27" s="276"/>
      <c r="U27" s="276"/>
      <c r="V27" s="276"/>
      <c r="W27" s="276"/>
      <c r="X27" s="277"/>
      <c r="Y27" s="278">
        <f>SUM(Y17:AB26)</f>
        <v>0</v>
      </c>
      <c r="Z27" s="279"/>
      <c r="AA27" s="279"/>
      <c r="AB27" s="280"/>
      <c r="AC27" s="273" t="s">
        <v>16</v>
      </c>
      <c r="AD27" s="274"/>
      <c r="AE27" s="274"/>
      <c r="AF27" s="274"/>
      <c r="AG27" s="274"/>
      <c r="AH27" s="275"/>
      <c r="AI27" s="276"/>
      <c r="AJ27" s="276"/>
      <c r="AK27" s="276"/>
      <c r="AL27" s="276"/>
      <c r="AM27" s="276"/>
      <c r="AN27" s="276"/>
      <c r="AO27" s="276"/>
      <c r="AP27" s="276"/>
      <c r="AQ27" s="276"/>
      <c r="AR27" s="276"/>
      <c r="AS27" s="276"/>
      <c r="AT27" s="277"/>
      <c r="AU27" s="278">
        <f>SUM(AU17:AX26)</f>
        <v>0</v>
      </c>
      <c r="AV27" s="279"/>
      <c r="AW27" s="279"/>
      <c r="AX27" s="281"/>
    </row>
    <row r="28" spans="1:50" ht="30" customHeight="1" x14ac:dyDescent="0.15">
      <c r="A28" s="882"/>
      <c r="B28" s="883"/>
      <c r="C28" s="883"/>
      <c r="D28" s="883"/>
      <c r="E28" s="883"/>
      <c r="F28" s="884"/>
      <c r="G28" s="302" t="s">
        <v>346</v>
      </c>
      <c r="H28" s="303"/>
      <c r="I28" s="303"/>
      <c r="J28" s="303"/>
      <c r="K28" s="303"/>
      <c r="L28" s="303"/>
      <c r="M28" s="303"/>
      <c r="N28" s="303"/>
      <c r="O28" s="303"/>
      <c r="P28" s="303"/>
      <c r="Q28" s="303"/>
      <c r="R28" s="303"/>
      <c r="S28" s="303"/>
      <c r="T28" s="303"/>
      <c r="U28" s="303"/>
      <c r="V28" s="303"/>
      <c r="W28" s="303"/>
      <c r="X28" s="303"/>
      <c r="Y28" s="303"/>
      <c r="Z28" s="303"/>
      <c r="AA28" s="303"/>
      <c r="AB28" s="304"/>
      <c r="AC28" s="302" t="s">
        <v>347</v>
      </c>
      <c r="AD28" s="303"/>
      <c r="AE28" s="303"/>
      <c r="AF28" s="303"/>
      <c r="AG28" s="303"/>
      <c r="AH28" s="303"/>
      <c r="AI28" s="303"/>
      <c r="AJ28" s="303"/>
      <c r="AK28" s="303"/>
      <c r="AL28" s="303"/>
      <c r="AM28" s="303"/>
      <c r="AN28" s="303"/>
      <c r="AO28" s="303"/>
      <c r="AP28" s="303"/>
      <c r="AQ28" s="303"/>
      <c r="AR28" s="303"/>
      <c r="AS28" s="303"/>
      <c r="AT28" s="303"/>
      <c r="AU28" s="303"/>
      <c r="AV28" s="303"/>
      <c r="AW28" s="303"/>
      <c r="AX28" s="305"/>
    </row>
    <row r="29" spans="1:50" ht="24.75" customHeight="1" x14ac:dyDescent="0.15">
      <c r="A29" s="882"/>
      <c r="B29" s="883"/>
      <c r="C29" s="883"/>
      <c r="D29" s="883"/>
      <c r="E29" s="883"/>
      <c r="F29" s="884"/>
      <c r="G29" s="306" t="s">
        <v>13</v>
      </c>
      <c r="H29" s="307"/>
      <c r="I29" s="307"/>
      <c r="J29" s="307"/>
      <c r="K29" s="307"/>
      <c r="L29" s="308" t="s">
        <v>14</v>
      </c>
      <c r="M29" s="307"/>
      <c r="N29" s="307"/>
      <c r="O29" s="307"/>
      <c r="P29" s="307"/>
      <c r="Q29" s="307"/>
      <c r="R29" s="307"/>
      <c r="S29" s="307"/>
      <c r="T29" s="307"/>
      <c r="U29" s="307"/>
      <c r="V29" s="307"/>
      <c r="W29" s="307"/>
      <c r="X29" s="309"/>
      <c r="Y29" s="310" t="s">
        <v>15</v>
      </c>
      <c r="Z29" s="311"/>
      <c r="AA29" s="311"/>
      <c r="AB29" s="312"/>
      <c r="AC29" s="306" t="s">
        <v>13</v>
      </c>
      <c r="AD29" s="307"/>
      <c r="AE29" s="307"/>
      <c r="AF29" s="307"/>
      <c r="AG29" s="307"/>
      <c r="AH29" s="308" t="s">
        <v>14</v>
      </c>
      <c r="AI29" s="307"/>
      <c r="AJ29" s="307"/>
      <c r="AK29" s="307"/>
      <c r="AL29" s="307"/>
      <c r="AM29" s="307"/>
      <c r="AN29" s="307"/>
      <c r="AO29" s="307"/>
      <c r="AP29" s="307"/>
      <c r="AQ29" s="307"/>
      <c r="AR29" s="307"/>
      <c r="AS29" s="307"/>
      <c r="AT29" s="309"/>
      <c r="AU29" s="310" t="s">
        <v>15</v>
      </c>
      <c r="AV29" s="311"/>
      <c r="AW29" s="311"/>
      <c r="AX29" s="313"/>
    </row>
    <row r="30" spans="1:50" ht="24.75" customHeight="1" x14ac:dyDescent="0.15">
      <c r="A30" s="882"/>
      <c r="B30" s="883"/>
      <c r="C30" s="883"/>
      <c r="D30" s="883"/>
      <c r="E30" s="883"/>
      <c r="F30" s="884"/>
      <c r="G30" s="292"/>
      <c r="H30" s="293"/>
      <c r="I30" s="293"/>
      <c r="J30" s="293"/>
      <c r="K30" s="294"/>
      <c r="L30" s="295"/>
      <c r="M30" s="296"/>
      <c r="N30" s="296"/>
      <c r="O30" s="296"/>
      <c r="P30" s="296"/>
      <c r="Q30" s="296"/>
      <c r="R30" s="296"/>
      <c r="S30" s="296"/>
      <c r="T30" s="296"/>
      <c r="U30" s="296"/>
      <c r="V30" s="296"/>
      <c r="W30" s="296"/>
      <c r="X30" s="297"/>
      <c r="Y30" s="298"/>
      <c r="Z30" s="299"/>
      <c r="AA30" s="299"/>
      <c r="AB30" s="300"/>
      <c r="AC30" s="292"/>
      <c r="AD30" s="293"/>
      <c r="AE30" s="293"/>
      <c r="AF30" s="293"/>
      <c r="AG30" s="294"/>
      <c r="AH30" s="295"/>
      <c r="AI30" s="296"/>
      <c r="AJ30" s="296"/>
      <c r="AK30" s="296"/>
      <c r="AL30" s="296"/>
      <c r="AM30" s="296"/>
      <c r="AN30" s="296"/>
      <c r="AO30" s="296"/>
      <c r="AP30" s="296"/>
      <c r="AQ30" s="296"/>
      <c r="AR30" s="296"/>
      <c r="AS30" s="296"/>
      <c r="AT30" s="297"/>
      <c r="AU30" s="298"/>
      <c r="AV30" s="299"/>
      <c r="AW30" s="299"/>
      <c r="AX30" s="301"/>
    </row>
    <row r="31" spans="1:50" ht="24.75" customHeight="1" x14ac:dyDescent="0.15">
      <c r="A31" s="882"/>
      <c r="B31" s="883"/>
      <c r="C31" s="883"/>
      <c r="D31" s="883"/>
      <c r="E31" s="883"/>
      <c r="F31" s="884"/>
      <c r="G31" s="282"/>
      <c r="H31" s="283"/>
      <c r="I31" s="283"/>
      <c r="J31" s="283"/>
      <c r="K31" s="284"/>
      <c r="L31" s="285"/>
      <c r="M31" s="286"/>
      <c r="N31" s="286"/>
      <c r="O31" s="286"/>
      <c r="P31" s="286"/>
      <c r="Q31" s="286"/>
      <c r="R31" s="286"/>
      <c r="S31" s="286"/>
      <c r="T31" s="286"/>
      <c r="U31" s="286"/>
      <c r="V31" s="286"/>
      <c r="W31" s="286"/>
      <c r="X31" s="287"/>
      <c r="Y31" s="288"/>
      <c r="Z31" s="289"/>
      <c r="AA31" s="289"/>
      <c r="AB31" s="290"/>
      <c r="AC31" s="282"/>
      <c r="AD31" s="283"/>
      <c r="AE31" s="283"/>
      <c r="AF31" s="283"/>
      <c r="AG31" s="284"/>
      <c r="AH31" s="285"/>
      <c r="AI31" s="286"/>
      <c r="AJ31" s="286"/>
      <c r="AK31" s="286"/>
      <c r="AL31" s="286"/>
      <c r="AM31" s="286"/>
      <c r="AN31" s="286"/>
      <c r="AO31" s="286"/>
      <c r="AP31" s="286"/>
      <c r="AQ31" s="286"/>
      <c r="AR31" s="286"/>
      <c r="AS31" s="286"/>
      <c r="AT31" s="287"/>
      <c r="AU31" s="288"/>
      <c r="AV31" s="289"/>
      <c r="AW31" s="289"/>
      <c r="AX31" s="291"/>
    </row>
    <row r="32" spans="1:50" ht="24.75" customHeight="1" x14ac:dyDescent="0.15">
      <c r="A32" s="882"/>
      <c r="B32" s="883"/>
      <c r="C32" s="883"/>
      <c r="D32" s="883"/>
      <c r="E32" s="883"/>
      <c r="F32" s="884"/>
      <c r="G32" s="282"/>
      <c r="H32" s="283"/>
      <c r="I32" s="283"/>
      <c r="J32" s="283"/>
      <c r="K32" s="284"/>
      <c r="L32" s="285"/>
      <c r="M32" s="286"/>
      <c r="N32" s="286"/>
      <c r="O32" s="286"/>
      <c r="P32" s="286"/>
      <c r="Q32" s="286"/>
      <c r="R32" s="286"/>
      <c r="S32" s="286"/>
      <c r="T32" s="286"/>
      <c r="U32" s="286"/>
      <c r="V32" s="286"/>
      <c r="W32" s="286"/>
      <c r="X32" s="287"/>
      <c r="Y32" s="288"/>
      <c r="Z32" s="289"/>
      <c r="AA32" s="289"/>
      <c r="AB32" s="290"/>
      <c r="AC32" s="282"/>
      <c r="AD32" s="283"/>
      <c r="AE32" s="283"/>
      <c r="AF32" s="283"/>
      <c r="AG32" s="284"/>
      <c r="AH32" s="285"/>
      <c r="AI32" s="286"/>
      <c r="AJ32" s="286"/>
      <c r="AK32" s="286"/>
      <c r="AL32" s="286"/>
      <c r="AM32" s="286"/>
      <c r="AN32" s="286"/>
      <c r="AO32" s="286"/>
      <c r="AP32" s="286"/>
      <c r="AQ32" s="286"/>
      <c r="AR32" s="286"/>
      <c r="AS32" s="286"/>
      <c r="AT32" s="287"/>
      <c r="AU32" s="288"/>
      <c r="AV32" s="289"/>
      <c r="AW32" s="289"/>
      <c r="AX32" s="291"/>
    </row>
    <row r="33" spans="1:50" ht="24.75" customHeight="1" x14ac:dyDescent="0.15">
      <c r="A33" s="882"/>
      <c r="B33" s="883"/>
      <c r="C33" s="883"/>
      <c r="D33" s="883"/>
      <c r="E33" s="883"/>
      <c r="F33" s="884"/>
      <c r="G33" s="282"/>
      <c r="H33" s="283"/>
      <c r="I33" s="283"/>
      <c r="J33" s="283"/>
      <c r="K33" s="284"/>
      <c r="L33" s="285"/>
      <c r="M33" s="286"/>
      <c r="N33" s="286"/>
      <c r="O33" s="286"/>
      <c r="P33" s="286"/>
      <c r="Q33" s="286"/>
      <c r="R33" s="286"/>
      <c r="S33" s="286"/>
      <c r="T33" s="286"/>
      <c r="U33" s="286"/>
      <c r="V33" s="286"/>
      <c r="W33" s="286"/>
      <c r="X33" s="287"/>
      <c r="Y33" s="288"/>
      <c r="Z33" s="289"/>
      <c r="AA33" s="289"/>
      <c r="AB33" s="290"/>
      <c r="AC33" s="282"/>
      <c r="AD33" s="283"/>
      <c r="AE33" s="283"/>
      <c r="AF33" s="283"/>
      <c r="AG33" s="284"/>
      <c r="AH33" s="285"/>
      <c r="AI33" s="286"/>
      <c r="AJ33" s="286"/>
      <c r="AK33" s="286"/>
      <c r="AL33" s="286"/>
      <c r="AM33" s="286"/>
      <c r="AN33" s="286"/>
      <c r="AO33" s="286"/>
      <c r="AP33" s="286"/>
      <c r="AQ33" s="286"/>
      <c r="AR33" s="286"/>
      <c r="AS33" s="286"/>
      <c r="AT33" s="287"/>
      <c r="AU33" s="288"/>
      <c r="AV33" s="289"/>
      <c r="AW33" s="289"/>
      <c r="AX33" s="291"/>
    </row>
    <row r="34" spans="1:50" ht="24.75" customHeight="1" x14ac:dyDescent="0.15">
      <c r="A34" s="882"/>
      <c r="B34" s="883"/>
      <c r="C34" s="883"/>
      <c r="D34" s="883"/>
      <c r="E34" s="883"/>
      <c r="F34" s="884"/>
      <c r="G34" s="282"/>
      <c r="H34" s="283"/>
      <c r="I34" s="283"/>
      <c r="J34" s="283"/>
      <c r="K34" s="284"/>
      <c r="L34" s="285"/>
      <c r="M34" s="286"/>
      <c r="N34" s="286"/>
      <c r="O34" s="286"/>
      <c r="P34" s="286"/>
      <c r="Q34" s="286"/>
      <c r="R34" s="286"/>
      <c r="S34" s="286"/>
      <c r="T34" s="286"/>
      <c r="U34" s="286"/>
      <c r="V34" s="286"/>
      <c r="W34" s="286"/>
      <c r="X34" s="287"/>
      <c r="Y34" s="288"/>
      <c r="Z34" s="289"/>
      <c r="AA34" s="289"/>
      <c r="AB34" s="290"/>
      <c r="AC34" s="282"/>
      <c r="AD34" s="283"/>
      <c r="AE34" s="283"/>
      <c r="AF34" s="283"/>
      <c r="AG34" s="284"/>
      <c r="AH34" s="285"/>
      <c r="AI34" s="286"/>
      <c r="AJ34" s="286"/>
      <c r="AK34" s="286"/>
      <c r="AL34" s="286"/>
      <c r="AM34" s="286"/>
      <c r="AN34" s="286"/>
      <c r="AO34" s="286"/>
      <c r="AP34" s="286"/>
      <c r="AQ34" s="286"/>
      <c r="AR34" s="286"/>
      <c r="AS34" s="286"/>
      <c r="AT34" s="287"/>
      <c r="AU34" s="288"/>
      <c r="AV34" s="289"/>
      <c r="AW34" s="289"/>
      <c r="AX34" s="291"/>
    </row>
    <row r="35" spans="1:50" ht="24.75" customHeight="1" x14ac:dyDescent="0.15">
      <c r="A35" s="882"/>
      <c r="B35" s="883"/>
      <c r="C35" s="883"/>
      <c r="D35" s="883"/>
      <c r="E35" s="883"/>
      <c r="F35" s="884"/>
      <c r="G35" s="282"/>
      <c r="H35" s="283"/>
      <c r="I35" s="283"/>
      <c r="J35" s="283"/>
      <c r="K35" s="284"/>
      <c r="L35" s="285"/>
      <c r="M35" s="286"/>
      <c r="N35" s="286"/>
      <c r="O35" s="286"/>
      <c r="P35" s="286"/>
      <c r="Q35" s="286"/>
      <c r="R35" s="286"/>
      <c r="S35" s="286"/>
      <c r="T35" s="286"/>
      <c r="U35" s="286"/>
      <c r="V35" s="286"/>
      <c r="W35" s="286"/>
      <c r="X35" s="287"/>
      <c r="Y35" s="288"/>
      <c r="Z35" s="289"/>
      <c r="AA35" s="289"/>
      <c r="AB35" s="290"/>
      <c r="AC35" s="282"/>
      <c r="AD35" s="283"/>
      <c r="AE35" s="283"/>
      <c r="AF35" s="283"/>
      <c r="AG35" s="284"/>
      <c r="AH35" s="285"/>
      <c r="AI35" s="286"/>
      <c r="AJ35" s="286"/>
      <c r="AK35" s="286"/>
      <c r="AL35" s="286"/>
      <c r="AM35" s="286"/>
      <c r="AN35" s="286"/>
      <c r="AO35" s="286"/>
      <c r="AP35" s="286"/>
      <c r="AQ35" s="286"/>
      <c r="AR35" s="286"/>
      <c r="AS35" s="286"/>
      <c r="AT35" s="287"/>
      <c r="AU35" s="288"/>
      <c r="AV35" s="289"/>
      <c r="AW35" s="289"/>
      <c r="AX35" s="291"/>
    </row>
    <row r="36" spans="1:50" ht="24.75" customHeight="1" x14ac:dyDescent="0.15">
      <c r="A36" s="882"/>
      <c r="B36" s="883"/>
      <c r="C36" s="883"/>
      <c r="D36" s="883"/>
      <c r="E36" s="883"/>
      <c r="F36" s="884"/>
      <c r="G36" s="282"/>
      <c r="H36" s="283"/>
      <c r="I36" s="283"/>
      <c r="J36" s="283"/>
      <c r="K36" s="284"/>
      <c r="L36" s="285"/>
      <c r="M36" s="286"/>
      <c r="N36" s="286"/>
      <c r="O36" s="286"/>
      <c r="P36" s="286"/>
      <c r="Q36" s="286"/>
      <c r="R36" s="286"/>
      <c r="S36" s="286"/>
      <c r="T36" s="286"/>
      <c r="U36" s="286"/>
      <c r="V36" s="286"/>
      <c r="W36" s="286"/>
      <c r="X36" s="287"/>
      <c r="Y36" s="288"/>
      <c r="Z36" s="289"/>
      <c r="AA36" s="289"/>
      <c r="AB36" s="290"/>
      <c r="AC36" s="282"/>
      <c r="AD36" s="283"/>
      <c r="AE36" s="283"/>
      <c r="AF36" s="283"/>
      <c r="AG36" s="284"/>
      <c r="AH36" s="285"/>
      <c r="AI36" s="286"/>
      <c r="AJ36" s="286"/>
      <c r="AK36" s="286"/>
      <c r="AL36" s="286"/>
      <c r="AM36" s="286"/>
      <c r="AN36" s="286"/>
      <c r="AO36" s="286"/>
      <c r="AP36" s="286"/>
      <c r="AQ36" s="286"/>
      <c r="AR36" s="286"/>
      <c r="AS36" s="286"/>
      <c r="AT36" s="287"/>
      <c r="AU36" s="288"/>
      <c r="AV36" s="289"/>
      <c r="AW36" s="289"/>
      <c r="AX36" s="291"/>
    </row>
    <row r="37" spans="1:50" ht="24.75" customHeight="1" x14ac:dyDescent="0.15">
      <c r="A37" s="882"/>
      <c r="B37" s="883"/>
      <c r="C37" s="883"/>
      <c r="D37" s="883"/>
      <c r="E37" s="883"/>
      <c r="F37" s="884"/>
      <c r="G37" s="282"/>
      <c r="H37" s="283"/>
      <c r="I37" s="283"/>
      <c r="J37" s="283"/>
      <c r="K37" s="284"/>
      <c r="L37" s="285"/>
      <c r="M37" s="286"/>
      <c r="N37" s="286"/>
      <c r="O37" s="286"/>
      <c r="P37" s="286"/>
      <c r="Q37" s="286"/>
      <c r="R37" s="286"/>
      <c r="S37" s="286"/>
      <c r="T37" s="286"/>
      <c r="U37" s="286"/>
      <c r="V37" s="286"/>
      <c r="W37" s="286"/>
      <c r="X37" s="287"/>
      <c r="Y37" s="288"/>
      <c r="Z37" s="289"/>
      <c r="AA37" s="289"/>
      <c r="AB37" s="290"/>
      <c r="AC37" s="282"/>
      <c r="AD37" s="283"/>
      <c r="AE37" s="283"/>
      <c r="AF37" s="283"/>
      <c r="AG37" s="284"/>
      <c r="AH37" s="285"/>
      <c r="AI37" s="286"/>
      <c r="AJ37" s="286"/>
      <c r="AK37" s="286"/>
      <c r="AL37" s="286"/>
      <c r="AM37" s="286"/>
      <c r="AN37" s="286"/>
      <c r="AO37" s="286"/>
      <c r="AP37" s="286"/>
      <c r="AQ37" s="286"/>
      <c r="AR37" s="286"/>
      <c r="AS37" s="286"/>
      <c r="AT37" s="287"/>
      <c r="AU37" s="288"/>
      <c r="AV37" s="289"/>
      <c r="AW37" s="289"/>
      <c r="AX37" s="291"/>
    </row>
    <row r="38" spans="1:50" ht="24.75" customHeight="1" x14ac:dyDescent="0.15">
      <c r="A38" s="882"/>
      <c r="B38" s="883"/>
      <c r="C38" s="883"/>
      <c r="D38" s="883"/>
      <c r="E38" s="883"/>
      <c r="F38" s="884"/>
      <c r="G38" s="282"/>
      <c r="H38" s="283"/>
      <c r="I38" s="283"/>
      <c r="J38" s="283"/>
      <c r="K38" s="284"/>
      <c r="L38" s="285"/>
      <c r="M38" s="286"/>
      <c r="N38" s="286"/>
      <c r="O38" s="286"/>
      <c r="P38" s="286"/>
      <c r="Q38" s="286"/>
      <c r="R38" s="286"/>
      <c r="S38" s="286"/>
      <c r="T38" s="286"/>
      <c r="U38" s="286"/>
      <c r="V38" s="286"/>
      <c r="W38" s="286"/>
      <c r="X38" s="287"/>
      <c r="Y38" s="288"/>
      <c r="Z38" s="289"/>
      <c r="AA38" s="289"/>
      <c r="AB38" s="290"/>
      <c r="AC38" s="282"/>
      <c r="AD38" s="283"/>
      <c r="AE38" s="283"/>
      <c r="AF38" s="283"/>
      <c r="AG38" s="284"/>
      <c r="AH38" s="285"/>
      <c r="AI38" s="286"/>
      <c r="AJ38" s="286"/>
      <c r="AK38" s="286"/>
      <c r="AL38" s="286"/>
      <c r="AM38" s="286"/>
      <c r="AN38" s="286"/>
      <c r="AO38" s="286"/>
      <c r="AP38" s="286"/>
      <c r="AQ38" s="286"/>
      <c r="AR38" s="286"/>
      <c r="AS38" s="286"/>
      <c r="AT38" s="287"/>
      <c r="AU38" s="288"/>
      <c r="AV38" s="289"/>
      <c r="AW38" s="289"/>
      <c r="AX38" s="291"/>
    </row>
    <row r="39" spans="1:50" ht="24.75" customHeight="1" x14ac:dyDescent="0.15">
      <c r="A39" s="882"/>
      <c r="B39" s="883"/>
      <c r="C39" s="883"/>
      <c r="D39" s="883"/>
      <c r="E39" s="883"/>
      <c r="F39" s="884"/>
      <c r="G39" s="282"/>
      <c r="H39" s="283"/>
      <c r="I39" s="283"/>
      <c r="J39" s="283"/>
      <c r="K39" s="284"/>
      <c r="L39" s="285"/>
      <c r="M39" s="286"/>
      <c r="N39" s="286"/>
      <c r="O39" s="286"/>
      <c r="P39" s="286"/>
      <c r="Q39" s="286"/>
      <c r="R39" s="286"/>
      <c r="S39" s="286"/>
      <c r="T39" s="286"/>
      <c r="U39" s="286"/>
      <c r="V39" s="286"/>
      <c r="W39" s="286"/>
      <c r="X39" s="287"/>
      <c r="Y39" s="288"/>
      <c r="Z39" s="289"/>
      <c r="AA39" s="289"/>
      <c r="AB39" s="290"/>
      <c r="AC39" s="282"/>
      <c r="AD39" s="283"/>
      <c r="AE39" s="283"/>
      <c r="AF39" s="283"/>
      <c r="AG39" s="284"/>
      <c r="AH39" s="285"/>
      <c r="AI39" s="286"/>
      <c r="AJ39" s="286"/>
      <c r="AK39" s="286"/>
      <c r="AL39" s="286"/>
      <c r="AM39" s="286"/>
      <c r="AN39" s="286"/>
      <c r="AO39" s="286"/>
      <c r="AP39" s="286"/>
      <c r="AQ39" s="286"/>
      <c r="AR39" s="286"/>
      <c r="AS39" s="286"/>
      <c r="AT39" s="287"/>
      <c r="AU39" s="288"/>
      <c r="AV39" s="289"/>
      <c r="AW39" s="289"/>
      <c r="AX39" s="291"/>
    </row>
    <row r="40" spans="1:50" ht="24.75" customHeight="1" thickBot="1" x14ac:dyDescent="0.2">
      <c r="A40" s="882"/>
      <c r="B40" s="883"/>
      <c r="C40" s="883"/>
      <c r="D40" s="883"/>
      <c r="E40" s="883"/>
      <c r="F40" s="884"/>
      <c r="G40" s="273" t="s">
        <v>16</v>
      </c>
      <c r="H40" s="274"/>
      <c r="I40" s="274"/>
      <c r="J40" s="274"/>
      <c r="K40" s="274"/>
      <c r="L40" s="275"/>
      <c r="M40" s="276"/>
      <c r="N40" s="276"/>
      <c r="O40" s="276"/>
      <c r="P40" s="276"/>
      <c r="Q40" s="276"/>
      <c r="R40" s="276"/>
      <c r="S40" s="276"/>
      <c r="T40" s="276"/>
      <c r="U40" s="276"/>
      <c r="V40" s="276"/>
      <c r="W40" s="276"/>
      <c r="X40" s="277"/>
      <c r="Y40" s="278">
        <f>SUM(Y30:AB39)</f>
        <v>0</v>
      </c>
      <c r="Z40" s="279"/>
      <c r="AA40" s="279"/>
      <c r="AB40" s="280"/>
      <c r="AC40" s="273" t="s">
        <v>16</v>
      </c>
      <c r="AD40" s="274"/>
      <c r="AE40" s="274"/>
      <c r="AF40" s="274"/>
      <c r="AG40" s="274"/>
      <c r="AH40" s="275"/>
      <c r="AI40" s="276"/>
      <c r="AJ40" s="276"/>
      <c r="AK40" s="276"/>
      <c r="AL40" s="276"/>
      <c r="AM40" s="276"/>
      <c r="AN40" s="276"/>
      <c r="AO40" s="276"/>
      <c r="AP40" s="276"/>
      <c r="AQ40" s="276"/>
      <c r="AR40" s="276"/>
      <c r="AS40" s="276"/>
      <c r="AT40" s="277"/>
      <c r="AU40" s="278">
        <f>SUM(AU30:AX39)</f>
        <v>0</v>
      </c>
      <c r="AV40" s="279"/>
      <c r="AW40" s="279"/>
      <c r="AX40" s="281"/>
    </row>
    <row r="41" spans="1:50" ht="30" customHeight="1" x14ac:dyDescent="0.15">
      <c r="A41" s="882"/>
      <c r="B41" s="883"/>
      <c r="C41" s="883"/>
      <c r="D41" s="883"/>
      <c r="E41" s="883"/>
      <c r="F41" s="884"/>
      <c r="G41" s="302" t="s">
        <v>348</v>
      </c>
      <c r="H41" s="303"/>
      <c r="I41" s="303"/>
      <c r="J41" s="303"/>
      <c r="K41" s="303"/>
      <c r="L41" s="303"/>
      <c r="M41" s="303"/>
      <c r="N41" s="303"/>
      <c r="O41" s="303"/>
      <c r="P41" s="303"/>
      <c r="Q41" s="303"/>
      <c r="R41" s="303"/>
      <c r="S41" s="303"/>
      <c r="T41" s="303"/>
      <c r="U41" s="303"/>
      <c r="V41" s="303"/>
      <c r="W41" s="303"/>
      <c r="X41" s="303"/>
      <c r="Y41" s="303"/>
      <c r="Z41" s="303"/>
      <c r="AA41" s="303"/>
      <c r="AB41" s="304"/>
      <c r="AC41" s="302" t="s">
        <v>349</v>
      </c>
      <c r="AD41" s="303"/>
      <c r="AE41" s="303"/>
      <c r="AF41" s="303"/>
      <c r="AG41" s="303"/>
      <c r="AH41" s="303"/>
      <c r="AI41" s="303"/>
      <c r="AJ41" s="303"/>
      <c r="AK41" s="303"/>
      <c r="AL41" s="303"/>
      <c r="AM41" s="303"/>
      <c r="AN41" s="303"/>
      <c r="AO41" s="303"/>
      <c r="AP41" s="303"/>
      <c r="AQ41" s="303"/>
      <c r="AR41" s="303"/>
      <c r="AS41" s="303"/>
      <c r="AT41" s="303"/>
      <c r="AU41" s="303"/>
      <c r="AV41" s="303"/>
      <c r="AW41" s="303"/>
      <c r="AX41" s="305"/>
    </row>
    <row r="42" spans="1:50" ht="24.75" customHeight="1" x14ac:dyDescent="0.15">
      <c r="A42" s="882"/>
      <c r="B42" s="883"/>
      <c r="C42" s="883"/>
      <c r="D42" s="883"/>
      <c r="E42" s="883"/>
      <c r="F42" s="884"/>
      <c r="G42" s="306" t="s">
        <v>13</v>
      </c>
      <c r="H42" s="307"/>
      <c r="I42" s="307"/>
      <c r="J42" s="307"/>
      <c r="K42" s="307"/>
      <c r="L42" s="308" t="s">
        <v>14</v>
      </c>
      <c r="M42" s="307"/>
      <c r="N42" s="307"/>
      <c r="O42" s="307"/>
      <c r="P42" s="307"/>
      <c r="Q42" s="307"/>
      <c r="R42" s="307"/>
      <c r="S42" s="307"/>
      <c r="T42" s="307"/>
      <c r="U42" s="307"/>
      <c r="V42" s="307"/>
      <c r="W42" s="307"/>
      <c r="X42" s="309"/>
      <c r="Y42" s="310" t="s">
        <v>15</v>
      </c>
      <c r="Z42" s="311"/>
      <c r="AA42" s="311"/>
      <c r="AB42" s="312"/>
      <c r="AC42" s="306" t="s">
        <v>13</v>
      </c>
      <c r="AD42" s="307"/>
      <c r="AE42" s="307"/>
      <c r="AF42" s="307"/>
      <c r="AG42" s="307"/>
      <c r="AH42" s="308" t="s">
        <v>14</v>
      </c>
      <c r="AI42" s="307"/>
      <c r="AJ42" s="307"/>
      <c r="AK42" s="307"/>
      <c r="AL42" s="307"/>
      <c r="AM42" s="307"/>
      <c r="AN42" s="307"/>
      <c r="AO42" s="307"/>
      <c r="AP42" s="307"/>
      <c r="AQ42" s="307"/>
      <c r="AR42" s="307"/>
      <c r="AS42" s="307"/>
      <c r="AT42" s="309"/>
      <c r="AU42" s="310" t="s">
        <v>15</v>
      </c>
      <c r="AV42" s="311"/>
      <c r="AW42" s="311"/>
      <c r="AX42" s="313"/>
    </row>
    <row r="43" spans="1:50" ht="24.75" customHeight="1" x14ac:dyDescent="0.15">
      <c r="A43" s="882"/>
      <c r="B43" s="883"/>
      <c r="C43" s="883"/>
      <c r="D43" s="883"/>
      <c r="E43" s="883"/>
      <c r="F43" s="884"/>
      <c r="G43" s="292"/>
      <c r="H43" s="293"/>
      <c r="I43" s="293"/>
      <c r="J43" s="293"/>
      <c r="K43" s="294"/>
      <c r="L43" s="295"/>
      <c r="M43" s="296"/>
      <c r="N43" s="296"/>
      <c r="O43" s="296"/>
      <c r="P43" s="296"/>
      <c r="Q43" s="296"/>
      <c r="R43" s="296"/>
      <c r="S43" s="296"/>
      <c r="T43" s="296"/>
      <c r="U43" s="296"/>
      <c r="V43" s="296"/>
      <c r="W43" s="296"/>
      <c r="X43" s="297"/>
      <c r="Y43" s="298"/>
      <c r="Z43" s="299"/>
      <c r="AA43" s="299"/>
      <c r="AB43" s="300"/>
      <c r="AC43" s="292"/>
      <c r="AD43" s="293"/>
      <c r="AE43" s="293"/>
      <c r="AF43" s="293"/>
      <c r="AG43" s="294"/>
      <c r="AH43" s="295"/>
      <c r="AI43" s="296"/>
      <c r="AJ43" s="296"/>
      <c r="AK43" s="296"/>
      <c r="AL43" s="296"/>
      <c r="AM43" s="296"/>
      <c r="AN43" s="296"/>
      <c r="AO43" s="296"/>
      <c r="AP43" s="296"/>
      <c r="AQ43" s="296"/>
      <c r="AR43" s="296"/>
      <c r="AS43" s="296"/>
      <c r="AT43" s="297"/>
      <c r="AU43" s="298"/>
      <c r="AV43" s="299"/>
      <c r="AW43" s="299"/>
      <c r="AX43" s="301"/>
    </row>
    <row r="44" spans="1:50" ht="24.75" customHeight="1" x14ac:dyDescent="0.15">
      <c r="A44" s="882"/>
      <c r="B44" s="883"/>
      <c r="C44" s="883"/>
      <c r="D44" s="883"/>
      <c r="E44" s="883"/>
      <c r="F44" s="884"/>
      <c r="G44" s="282"/>
      <c r="H44" s="283"/>
      <c r="I44" s="283"/>
      <c r="J44" s="283"/>
      <c r="K44" s="284"/>
      <c r="L44" s="285"/>
      <c r="M44" s="286"/>
      <c r="N44" s="286"/>
      <c r="O44" s="286"/>
      <c r="P44" s="286"/>
      <c r="Q44" s="286"/>
      <c r="R44" s="286"/>
      <c r="S44" s="286"/>
      <c r="T44" s="286"/>
      <c r="U44" s="286"/>
      <c r="V44" s="286"/>
      <c r="W44" s="286"/>
      <c r="X44" s="287"/>
      <c r="Y44" s="288"/>
      <c r="Z44" s="289"/>
      <c r="AA44" s="289"/>
      <c r="AB44" s="290"/>
      <c r="AC44" s="282"/>
      <c r="AD44" s="283"/>
      <c r="AE44" s="283"/>
      <c r="AF44" s="283"/>
      <c r="AG44" s="284"/>
      <c r="AH44" s="285"/>
      <c r="AI44" s="286"/>
      <c r="AJ44" s="286"/>
      <c r="AK44" s="286"/>
      <c r="AL44" s="286"/>
      <c r="AM44" s="286"/>
      <c r="AN44" s="286"/>
      <c r="AO44" s="286"/>
      <c r="AP44" s="286"/>
      <c r="AQ44" s="286"/>
      <c r="AR44" s="286"/>
      <c r="AS44" s="286"/>
      <c r="AT44" s="287"/>
      <c r="AU44" s="288"/>
      <c r="AV44" s="289"/>
      <c r="AW44" s="289"/>
      <c r="AX44" s="291"/>
    </row>
    <row r="45" spans="1:50" ht="24.75" customHeight="1" x14ac:dyDescent="0.15">
      <c r="A45" s="882"/>
      <c r="B45" s="883"/>
      <c r="C45" s="883"/>
      <c r="D45" s="883"/>
      <c r="E45" s="883"/>
      <c r="F45" s="884"/>
      <c r="G45" s="282"/>
      <c r="H45" s="283"/>
      <c r="I45" s="283"/>
      <c r="J45" s="283"/>
      <c r="K45" s="284"/>
      <c r="L45" s="285"/>
      <c r="M45" s="286"/>
      <c r="N45" s="286"/>
      <c r="O45" s="286"/>
      <c r="P45" s="286"/>
      <c r="Q45" s="286"/>
      <c r="R45" s="286"/>
      <c r="S45" s="286"/>
      <c r="T45" s="286"/>
      <c r="U45" s="286"/>
      <c r="V45" s="286"/>
      <c r="W45" s="286"/>
      <c r="X45" s="287"/>
      <c r="Y45" s="288"/>
      <c r="Z45" s="289"/>
      <c r="AA45" s="289"/>
      <c r="AB45" s="290"/>
      <c r="AC45" s="282"/>
      <c r="AD45" s="283"/>
      <c r="AE45" s="283"/>
      <c r="AF45" s="283"/>
      <c r="AG45" s="284"/>
      <c r="AH45" s="285"/>
      <c r="AI45" s="286"/>
      <c r="AJ45" s="286"/>
      <c r="AK45" s="286"/>
      <c r="AL45" s="286"/>
      <c r="AM45" s="286"/>
      <c r="AN45" s="286"/>
      <c r="AO45" s="286"/>
      <c r="AP45" s="286"/>
      <c r="AQ45" s="286"/>
      <c r="AR45" s="286"/>
      <c r="AS45" s="286"/>
      <c r="AT45" s="287"/>
      <c r="AU45" s="288"/>
      <c r="AV45" s="289"/>
      <c r="AW45" s="289"/>
      <c r="AX45" s="291"/>
    </row>
    <row r="46" spans="1:50" ht="24.75" customHeight="1" x14ac:dyDescent="0.15">
      <c r="A46" s="882"/>
      <c r="B46" s="883"/>
      <c r="C46" s="883"/>
      <c r="D46" s="883"/>
      <c r="E46" s="883"/>
      <c r="F46" s="884"/>
      <c r="G46" s="282"/>
      <c r="H46" s="283"/>
      <c r="I46" s="283"/>
      <c r="J46" s="283"/>
      <c r="K46" s="284"/>
      <c r="L46" s="285"/>
      <c r="M46" s="286"/>
      <c r="N46" s="286"/>
      <c r="O46" s="286"/>
      <c r="P46" s="286"/>
      <c r="Q46" s="286"/>
      <c r="R46" s="286"/>
      <c r="S46" s="286"/>
      <c r="T46" s="286"/>
      <c r="U46" s="286"/>
      <c r="V46" s="286"/>
      <c r="W46" s="286"/>
      <c r="X46" s="287"/>
      <c r="Y46" s="288"/>
      <c r="Z46" s="289"/>
      <c r="AA46" s="289"/>
      <c r="AB46" s="290"/>
      <c r="AC46" s="282"/>
      <c r="AD46" s="283"/>
      <c r="AE46" s="283"/>
      <c r="AF46" s="283"/>
      <c r="AG46" s="284"/>
      <c r="AH46" s="285"/>
      <c r="AI46" s="286"/>
      <c r="AJ46" s="286"/>
      <c r="AK46" s="286"/>
      <c r="AL46" s="286"/>
      <c r="AM46" s="286"/>
      <c r="AN46" s="286"/>
      <c r="AO46" s="286"/>
      <c r="AP46" s="286"/>
      <c r="AQ46" s="286"/>
      <c r="AR46" s="286"/>
      <c r="AS46" s="286"/>
      <c r="AT46" s="287"/>
      <c r="AU46" s="288"/>
      <c r="AV46" s="289"/>
      <c r="AW46" s="289"/>
      <c r="AX46" s="291"/>
    </row>
    <row r="47" spans="1:50" ht="24.75" customHeight="1" x14ac:dyDescent="0.15">
      <c r="A47" s="882"/>
      <c r="B47" s="883"/>
      <c r="C47" s="883"/>
      <c r="D47" s="883"/>
      <c r="E47" s="883"/>
      <c r="F47" s="884"/>
      <c r="G47" s="282"/>
      <c r="H47" s="283"/>
      <c r="I47" s="283"/>
      <c r="J47" s="283"/>
      <c r="K47" s="284"/>
      <c r="L47" s="285"/>
      <c r="M47" s="286"/>
      <c r="N47" s="286"/>
      <c r="O47" s="286"/>
      <c r="P47" s="286"/>
      <c r="Q47" s="286"/>
      <c r="R47" s="286"/>
      <c r="S47" s="286"/>
      <c r="T47" s="286"/>
      <c r="U47" s="286"/>
      <c r="V47" s="286"/>
      <c r="W47" s="286"/>
      <c r="X47" s="287"/>
      <c r="Y47" s="288"/>
      <c r="Z47" s="289"/>
      <c r="AA47" s="289"/>
      <c r="AB47" s="290"/>
      <c r="AC47" s="282"/>
      <c r="AD47" s="283"/>
      <c r="AE47" s="283"/>
      <c r="AF47" s="283"/>
      <c r="AG47" s="284"/>
      <c r="AH47" s="285"/>
      <c r="AI47" s="286"/>
      <c r="AJ47" s="286"/>
      <c r="AK47" s="286"/>
      <c r="AL47" s="286"/>
      <c r="AM47" s="286"/>
      <c r="AN47" s="286"/>
      <c r="AO47" s="286"/>
      <c r="AP47" s="286"/>
      <c r="AQ47" s="286"/>
      <c r="AR47" s="286"/>
      <c r="AS47" s="286"/>
      <c r="AT47" s="287"/>
      <c r="AU47" s="288"/>
      <c r="AV47" s="289"/>
      <c r="AW47" s="289"/>
      <c r="AX47" s="291"/>
    </row>
    <row r="48" spans="1:50" ht="24.75" customHeight="1" x14ac:dyDescent="0.15">
      <c r="A48" s="882"/>
      <c r="B48" s="883"/>
      <c r="C48" s="883"/>
      <c r="D48" s="883"/>
      <c r="E48" s="883"/>
      <c r="F48" s="884"/>
      <c r="G48" s="282"/>
      <c r="H48" s="283"/>
      <c r="I48" s="283"/>
      <c r="J48" s="283"/>
      <c r="K48" s="284"/>
      <c r="L48" s="285"/>
      <c r="M48" s="286"/>
      <c r="N48" s="286"/>
      <c r="O48" s="286"/>
      <c r="P48" s="286"/>
      <c r="Q48" s="286"/>
      <c r="R48" s="286"/>
      <c r="S48" s="286"/>
      <c r="T48" s="286"/>
      <c r="U48" s="286"/>
      <c r="V48" s="286"/>
      <c r="W48" s="286"/>
      <c r="X48" s="287"/>
      <c r="Y48" s="288"/>
      <c r="Z48" s="289"/>
      <c r="AA48" s="289"/>
      <c r="AB48" s="290"/>
      <c r="AC48" s="282"/>
      <c r="AD48" s="283"/>
      <c r="AE48" s="283"/>
      <c r="AF48" s="283"/>
      <c r="AG48" s="284"/>
      <c r="AH48" s="285"/>
      <c r="AI48" s="286"/>
      <c r="AJ48" s="286"/>
      <c r="AK48" s="286"/>
      <c r="AL48" s="286"/>
      <c r="AM48" s="286"/>
      <c r="AN48" s="286"/>
      <c r="AO48" s="286"/>
      <c r="AP48" s="286"/>
      <c r="AQ48" s="286"/>
      <c r="AR48" s="286"/>
      <c r="AS48" s="286"/>
      <c r="AT48" s="287"/>
      <c r="AU48" s="288"/>
      <c r="AV48" s="289"/>
      <c r="AW48" s="289"/>
      <c r="AX48" s="291"/>
    </row>
    <row r="49" spans="1:50" ht="24.75" customHeight="1" x14ac:dyDescent="0.15">
      <c r="A49" s="882"/>
      <c r="B49" s="883"/>
      <c r="C49" s="883"/>
      <c r="D49" s="883"/>
      <c r="E49" s="883"/>
      <c r="F49" s="884"/>
      <c r="G49" s="282"/>
      <c r="H49" s="283"/>
      <c r="I49" s="283"/>
      <c r="J49" s="283"/>
      <c r="K49" s="284"/>
      <c r="L49" s="285"/>
      <c r="M49" s="286"/>
      <c r="N49" s="286"/>
      <c r="O49" s="286"/>
      <c r="P49" s="286"/>
      <c r="Q49" s="286"/>
      <c r="R49" s="286"/>
      <c r="S49" s="286"/>
      <c r="T49" s="286"/>
      <c r="U49" s="286"/>
      <c r="V49" s="286"/>
      <c r="W49" s="286"/>
      <c r="X49" s="287"/>
      <c r="Y49" s="288"/>
      <c r="Z49" s="289"/>
      <c r="AA49" s="289"/>
      <c r="AB49" s="290"/>
      <c r="AC49" s="282"/>
      <c r="AD49" s="283"/>
      <c r="AE49" s="283"/>
      <c r="AF49" s="283"/>
      <c r="AG49" s="284"/>
      <c r="AH49" s="285"/>
      <c r="AI49" s="286"/>
      <c r="AJ49" s="286"/>
      <c r="AK49" s="286"/>
      <c r="AL49" s="286"/>
      <c r="AM49" s="286"/>
      <c r="AN49" s="286"/>
      <c r="AO49" s="286"/>
      <c r="AP49" s="286"/>
      <c r="AQ49" s="286"/>
      <c r="AR49" s="286"/>
      <c r="AS49" s="286"/>
      <c r="AT49" s="287"/>
      <c r="AU49" s="288"/>
      <c r="AV49" s="289"/>
      <c r="AW49" s="289"/>
      <c r="AX49" s="291"/>
    </row>
    <row r="50" spans="1:50" ht="24.75" customHeight="1" x14ac:dyDescent="0.15">
      <c r="A50" s="882"/>
      <c r="B50" s="883"/>
      <c r="C50" s="883"/>
      <c r="D50" s="883"/>
      <c r="E50" s="883"/>
      <c r="F50" s="884"/>
      <c r="G50" s="282"/>
      <c r="H50" s="283"/>
      <c r="I50" s="283"/>
      <c r="J50" s="283"/>
      <c r="K50" s="284"/>
      <c r="L50" s="285"/>
      <c r="M50" s="286"/>
      <c r="N50" s="286"/>
      <c r="O50" s="286"/>
      <c r="P50" s="286"/>
      <c r="Q50" s="286"/>
      <c r="R50" s="286"/>
      <c r="S50" s="286"/>
      <c r="T50" s="286"/>
      <c r="U50" s="286"/>
      <c r="V50" s="286"/>
      <c r="W50" s="286"/>
      <c r="X50" s="287"/>
      <c r="Y50" s="288"/>
      <c r="Z50" s="289"/>
      <c r="AA50" s="289"/>
      <c r="AB50" s="290"/>
      <c r="AC50" s="282"/>
      <c r="AD50" s="283"/>
      <c r="AE50" s="283"/>
      <c r="AF50" s="283"/>
      <c r="AG50" s="284"/>
      <c r="AH50" s="285"/>
      <c r="AI50" s="286"/>
      <c r="AJ50" s="286"/>
      <c r="AK50" s="286"/>
      <c r="AL50" s="286"/>
      <c r="AM50" s="286"/>
      <c r="AN50" s="286"/>
      <c r="AO50" s="286"/>
      <c r="AP50" s="286"/>
      <c r="AQ50" s="286"/>
      <c r="AR50" s="286"/>
      <c r="AS50" s="286"/>
      <c r="AT50" s="287"/>
      <c r="AU50" s="288"/>
      <c r="AV50" s="289"/>
      <c r="AW50" s="289"/>
      <c r="AX50" s="291"/>
    </row>
    <row r="51" spans="1:50" ht="24.75" customHeight="1" x14ac:dyDescent="0.15">
      <c r="A51" s="882"/>
      <c r="B51" s="883"/>
      <c r="C51" s="883"/>
      <c r="D51" s="883"/>
      <c r="E51" s="883"/>
      <c r="F51" s="884"/>
      <c r="G51" s="282"/>
      <c r="H51" s="283"/>
      <c r="I51" s="283"/>
      <c r="J51" s="283"/>
      <c r="K51" s="284"/>
      <c r="L51" s="285"/>
      <c r="M51" s="286"/>
      <c r="N51" s="286"/>
      <c r="O51" s="286"/>
      <c r="P51" s="286"/>
      <c r="Q51" s="286"/>
      <c r="R51" s="286"/>
      <c r="S51" s="286"/>
      <c r="T51" s="286"/>
      <c r="U51" s="286"/>
      <c r="V51" s="286"/>
      <c r="W51" s="286"/>
      <c r="X51" s="287"/>
      <c r="Y51" s="288"/>
      <c r="Z51" s="289"/>
      <c r="AA51" s="289"/>
      <c r="AB51" s="290"/>
      <c r="AC51" s="282"/>
      <c r="AD51" s="283"/>
      <c r="AE51" s="283"/>
      <c r="AF51" s="283"/>
      <c r="AG51" s="284"/>
      <c r="AH51" s="285"/>
      <c r="AI51" s="286"/>
      <c r="AJ51" s="286"/>
      <c r="AK51" s="286"/>
      <c r="AL51" s="286"/>
      <c r="AM51" s="286"/>
      <c r="AN51" s="286"/>
      <c r="AO51" s="286"/>
      <c r="AP51" s="286"/>
      <c r="AQ51" s="286"/>
      <c r="AR51" s="286"/>
      <c r="AS51" s="286"/>
      <c r="AT51" s="287"/>
      <c r="AU51" s="288"/>
      <c r="AV51" s="289"/>
      <c r="AW51" s="289"/>
      <c r="AX51" s="291"/>
    </row>
    <row r="52" spans="1:50" ht="24.75" customHeight="1" x14ac:dyDescent="0.15">
      <c r="A52" s="882"/>
      <c r="B52" s="883"/>
      <c r="C52" s="883"/>
      <c r="D52" s="883"/>
      <c r="E52" s="883"/>
      <c r="F52" s="884"/>
      <c r="G52" s="282"/>
      <c r="H52" s="283"/>
      <c r="I52" s="283"/>
      <c r="J52" s="283"/>
      <c r="K52" s="284"/>
      <c r="L52" s="285"/>
      <c r="M52" s="286"/>
      <c r="N52" s="286"/>
      <c r="O52" s="286"/>
      <c r="P52" s="286"/>
      <c r="Q52" s="286"/>
      <c r="R52" s="286"/>
      <c r="S52" s="286"/>
      <c r="T52" s="286"/>
      <c r="U52" s="286"/>
      <c r="V52" s="286"/>
      <c r="W52" s="286"/>
      <c r="X52" s="287"/>
      <c r="Y52" s="288"/>
      <c r="Z52" s="289"/>
      <c r="AA52" s="289"/>
      <c r="AB52" s="290"/>
      <c r="AC52" s="282"/>
      <c r="AD52" s="283"/>
      <c r="AE52" s="283"/>
      <c r="AF52" s="283"/>
      <c r="AG52" s="284"/>
      <c r="AH52" s="285"/>
      <c r="AI52" s="286"/>
      <c r="AJ52" s="286"/>
      <c r="AK52" s="286"/>
      <c r="AL52" s="286"/>
      <c r="AM52" s="286"/>
      <c r="AN52" s="286"/>
      <c r="AO52" s="286"/>
      <c r="AP52" s="286"/>
      <c r="AQ52" s="286"/>
      <c r="AR52" s="286"/>
      <c r="AS52" s="286"/>
      <c r="AT52" s="287"/>
      <c r="AU52" s="288"/>
      <c r="AV52" s="289"/>
      <c r="AW52" s="289"/>
      <c r="AX52" s="291"/>
    </row>
    <row r="53" spans="1:50" ht="24.75" customHeight="1" thickBot="1" x14ac:dyDescent="0.2">
      <c r="A53" s="885"/>
      <c r="B53" s="886"/>
      <c r="C53" s="886"/>
      <c r="D53" s="886"/>
      <c r="E53" s="886"/>
      <c r="F53" s="88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69" customFormat="1" ht="24.75" customHeight="1" thickBot="1" x14ac:dyDescent="0.2"/>
    <row r="55" spans="1:50" ht="30" customHeight="1" x14ac:dyDescent="0.15">
      <c r="A55" s="879" t="s">
        <v>18</v>
      </c>
      <c r="B55" s="880"/>
      <c r="C55" s="880"/>
      <c r="D55" s="880"/>
      <c r="E55" s="880"/>
      <c r="F55" s="881"/>
      <c r="G55" s="302" t="s">
        <v>350</v>
      </c>
      <c r="H55" s="303"/>
      <c r="I55" s="303"/>
      <c r="J55" s="303"/>
      <c r="K55" s="303"/>
      <c r="L55" s="303"/>
      <c r="M55" s="303"/>
      <c r="N55" s="303"/>
      <c r="O55" s="303"/>
      <c r="P55" s="303"/>
      <c r="Q55" s="303"/>
      <c r="R55" s="303"/>
      <c r="S55" s="303"/>
      <c r="T55" s="303"/>
      <c r="U55" s="303"/>
      <c r="V55" s="303"/>
      <c r="W55" s="303"/>
      <c r="X55" s="303"/>
      <c r="Y55" s="303"/>
      <c r="Z55" s="303"/>
      <c r="AA55" s="303"/>
      <c r="AB55" s="304"/>
      <c r="AC55" s="302" t="s">
        <v>351</v>
      </c>
      <c r="AD55" s="303"/>
      <c r="AE55" s="303"/>
      <c r="AF55" s="303"/>
      <c r="AG55" s="303"/>
      <c r="AH55" s="303"/>
      <c r="AI55" s="303"/>
      <c r="AJ55" s="303"/>
      <c r="AK55" s="303"/>
      <c r="AL55" s="303"/>
      <c r="AM55" s="303"/>
      <c r="AN55" s="303"/>
      <c r="AO55" s="303"/>
      <c r="AP55" s="303"/>
      <c r="AQ55" s="303"/>
      <c r="AR55" s="303"/>
      <c r="AS55" s="303"/>
      <c r="AT55" s="303"/>
      <c r="AU55" s="303"/>
      <c r="AV55" s="303"/>
      <c r="AW55" s="303"/>
      <c r="AX55" s="305"/>
    </row>
    <row r="56" spans="1:50" ht="24.75" customHeight="1" x14ac:dyDescent="0.15">
      <c r="A56" s="882"/>
      <c r="B56" s="883"/>
      <c r="C56" s="883"/>
      <c r="D56" s="883"/>
      <c r="E56" s="883"/>
      <c r="F56" s="884"/>
      <c r="G56" s="306" t="s">
        <v>13</v>
      </c>
      <c r="H56" s="307"/>
      <c r="I56" s="307"/>
      <c r="J56" s="307"/>
      <c r="K56" s="307"/>
      <c r="L56" s="308" t="s">
        <v>14</v>
      </c>
      <c r="M56" s="307"/>
      <c r="N56" s="307"/>
      <c r="O56" s="307"/>
      <c r="P56" s="307"/>
      <c r="Q56" s="307"/>
      <c r="R56" s="307"/>
      <c r="S56" s="307"/>
      <c r="T56" s="307"/>
      <c r="U56" s="307"/>
      <c r="V56" s="307"/>
      <c r="W56" s="307"/>
      <c r="X56" s="309"/>
      <c r="Y56" s="310" t="s">
        <v>15</v>
      </c>
      <c r="Z56" s="311"/>
      <c r="AA56" s="311"/>
      <c r="AB56" s="312"/>
      <c r="AC56" s="306" t="s">
        <v>13</v>
      </c>
      <c r="AD56" s="307"/>
      <c r="AE56" s="307"/>
      <c r="AF56" s="307"/>
      <c r="AG56" s="307"/>
      <c r="AH56" s="308" t="s">
        <v>14</v>
      </c>
      <c r="AI56" s="307"/>
      <c r="AJ56" s="307"/>
      <c r="AK56" s="307"/>
      <c r="AL56" s="307"/>
      <c r="AM56" s="307"/>
      <c r="AN56" s="307"/>
      <c r="AO56" s="307"/>
      <c r="AP56" s="307"/>
      <c r="AQ56" s="307"/>
      <c r="AR56" s="307"/>
      <c r="AS56" s="307"/>
      <c r="AT56" s="309"/>
      <c r="AU56" s="310" t="s">
        <v>15</v>
      </c>
      <c r="AV56" s="311"/>
      <c r="AW56" s="311"/>
      <c r="AX56" s="313"/>
    </row>
    <row r="57" spans="1:50" ht="24.75" customHeight="1" x14ac:dyDescent="0.15">
      <c r="A57" s="882"/>
      <c r="B57" s="883"/>
      <c r="C57" s="883"/>
      <c r="D57" s="883"/>
      <c r="E57" s="883"/>
      <c r="F57" s="884"/>
      <c r="G57" s="292"/>
      <c r="H57" s="293"/>
      <c r="I57" s="293"/>
      <c r="J57" s="293"/>
      <c r="K57" s="294"/>
      <c r="L57" s="295"/>
      <c r="M57" s="296"/>
      <c r="N57" s="296"/>
      <c r="O57" s="296"/>
      <c r="P57" s="296"/>
      <c r="Q57" s="296"/>
      <c r="R57" s="296"/>
      <c r="S57" s="296"/>
      <c r="T57" s="296"/>
      <c r="U57" s="296"/>
      <c r="V57" s="296"/>
      <c r="W57" s="296"/>
      <c r="X57" s="297"/>
      <c r="Y57" s="298"/>
      <c r="Z57" s="299"/>
      <c r="AA57" s="299"/>
      <c r="AB57" s="300"/>
      <c r="AC57" s="292"/>
      <c r="AD57" s="293"/>
      <c r="AE57" s="293"/>
      <c r="AF57" s="293"/>
      <c r="AG57" s="294"/>
      <c r="AH57" s="295"/>
      <c r="AI57" s="296"/>
      <c r="AJ57" s="296"/>
      <c r="AK57" s="296"/>
      <c r="AL57" s="296"/>
      <c r="AM57" s="296"/>
      <c r="AN57" s="296"/>
      <c r="AO57" s="296"/>
      <c r="AP57" s="296"/>
      <c r="AQ57" s="296"/>
      <c r="AR57" s="296"/>
      <c r="AS57" s="296"/>
      <c r="AT57" s="297"/>
      <c r="AU57" s="298"/>
      <c r="AV57" s="299"/>
      <c r="AW57" s="299"/>
      <c r="AX57" s="301"/>
    </row>
    <row r="58" spans="1:50" ht="24.75" customHeight="1" x14ac:dyDescent="0.15">
      <c r="A58" s="882"/>
      <c r="B58" s="883"/>
      <c r="C58" s="883"/>
      <c r="D58" s="883"/>
      <c r="E58" s="883"/>
      <c r="F58" s="884"/>
      <c r="G58" s="282"/>
      <c r="H58" s="283"/>
      <c r="I58" s="283"/>
      <c r="J58" s="283"/>
      <c r="K58" s="284"/>
      <c r="L58" s="285"/>
      <c r="M58" s="286"/>
      <c r="N58" s="286"/>
      <c r="O58" s="286"/>
      <c r="P58" s="286"/>
      <c r="Q58" s="286"/>
      <c r="R58" s="286"/>
      <c r="S58" s="286"/>
      <c r="T58" s="286"/>
      <c r="U58" s="286"/>
      <c r="V58" s="286"/>
      <c r="W58" s="286"/>
      <c r="X58" s="287"/>
      <c r="Y58" s="288"/>
      <c r="Z58" s="289"/>
      <c r="AA58" s="289"/>
      <c r="AB58" s="290"/>
      <c r="AC58" s="282"/>
      <c r="AD58" s="283"/>
      <c r="AE58" s="283"/>
      <c r="AF58" s="283"/>
      <c r="AG58" s="284"/>
      <c r="AH58" s="285"/>
      <c r="AI58" s="286"/>
      <c r="AJ58" s="286"/>
      <c r="AK58" s="286"/>
      <c r="AL58" s="286"/>
      <c r="AM58" s="286"/>
      <c r="AN58" s="286"/>
      <c r="AO58" s="286"/>
      <c r="AP58" s="286"/>
      <c r="AQ58" s="286"/>
      <c r="AR58" s="286"/>
      <c r="AS58" s="286"/>
      <c r="AT58" s="287"/>
      <c r="AU58" s="288"/>
      <c r="AV58" s="289"/>
      <c r="AW58" s="289"/>
      <c r="AX58" s="291"/>
    </row>
    <row r="59" spans="1:50" ht="24.75" customHeight="1" x14ac:dyDescent="0.15">
      <c r="A59" s="882"/>
      <c r="B59" s="883"/>
      <c r="C59" s="883"/>
      <c r="D59" s="883"/>
      <c r="E59" s="883"/>
      <c r="F59" s="884"/>
      <c r="G59" s="282"/>
      <c r="H59" s="283"/>
      <c r="I59" s="283"/>
      <c r="J59" s="283"/>
      <c r="K59" s="284"/>
      <c r="L59" s="285"/>
      <c r="M59" s="286"/>
      <c r="N59" s="286"/>
      <c r="O59" s="286"/>
      <c r="P59" s="286"/>
      <c r="Q59" s="286"/>
      <c r="R59" s="286"/>
      <c r="S59" s="286"/>
      <c r="T59" s="286"/>
      <c r="U59" s="286"/>
      <c r="V59" s="286"/>
      <c r="W59" s="286"/>
      <c r="X59" s="287"/>
      <c r="Y59" s="288"/>
      <c r="Z59" s="289"/>
      <c r="AA59" s="289"/>
      <c r="AB59" s="290"/>
      <c r="AC59" s="282"/>
      <c r="AD59" s="283"/>
      <c r="AE59" s="283"/>
      <c r="AF59" s="283"/>
      <c r="AG59" s="284"/>
      <c r="AH59" s="285"/>
      <c r="AI59" s="286"/>
      <c r="AJ59" s="286"/>
      <c r="AK59" s="286"/>
      <c r="AL59" s="286"/>
      <c r="AM59" s="286"/>
      <c r="AN59" s="286"/>
      <c r="AO59" s="286"/>
      <c r="AP59" s="286"/>
      <c r="AQ59" s="286"/>
      <c r="AR59" s="286"/>
      <c r="AS59" s="286"/>
      <c r="AT59" s="287"/>
      <c r="AU59" s="288"/>
      <c r="AV59" s="289"/>
      <c r="AW59" s="289"/>
      <c r="AX59" s="291"/>
    </row>
    <row r="60" spans="1:50" ht="24.75" customHeight="1" x14ac:dyDescent="0.15">
      <c r="A60" s="882"/>
      <c r="B60" s="883"/>
      <c r="C60" s="883"/>
      <c r="D60" s="883"/>
      <c r="E60" s="883"/>
      <c r="F60" s="884"/>
      <c r="G60" s="282"/>
      <c r="H60" s="283"/>
      <c r="I60" s="283"/>
      <c r="J60" s="283"/>
      <c r="K60" s="284"/>
      <c r="L60" s="285"/>
      <c r="M60" s="286"/>
      <c r="N60" s="286"/>
      <c r="O60" s="286"/>
      <c r="P60" s="286"/>
      <c r="Q60" s="286"/>
      <c r="R60" s="286"/>
      <c r="S60" s="286"/>
      <c r="T60" s="286"/>
      <c r="U60" s="286"/>
      <c r="V60" s="286"/>
      <c r="W60" s="286"/>
      <c r="X60" s="287"/>
      <c r="Y60" s="288"/>
      <c r="Z60" s="289"/>
      <c r="AA60" s="289"/>
      <c r="AB60" s="290"/>
      <c r="AC60" s="282"/>
      <c r="AD60" s="283"/>
      <c r="AE60" s="283"/>
      <c r="AF60" s="283"/>
      <c r="AG60" s="284"/>
      <c r="AH60" s="285"/>
      <c r="AI60" s="286"/>
      <c r="AJ60" s="286"/>
      <c r="AK60" s="286"/>
      <c r="AL60" s="286"/>
      <c r="AM60" s="286"/>
      <c r="AN60" s="286"/>
      <c r="AO60" s="286"/>
      <c r="AP60" s="286"/>
      <c r="AQ60" s="286"/>
      <c r="AR60" s="286"/>
      <c r="AS60" s="286"/>
      <c r="AT60" s="287"/>
      <c r="AU60" s="288"/>
      <c r="AV60" s="289"/>
      <c r="AW60" s="289"/>
      <c r="AX60" s="291"/>
    </row>
    <row r="61" spans="1:50" ht="24.75" customHeight="1" x14ac:dyDescent="0.15">
      <c r="A61" s="882"/>
      <c r="B61" s="883"/>
      <c r="C61" s="883"/>
      <c r="D61" s="883"/>
      <c r="E61" s="883"/>
      <c r="F61" s="884"/>
      <c r="G61" s="282"/>
      <c r="H61" s="283"/>
      <c r="I61" s="283"/>
      <c r="J61" s="283"/>
      <c r="K61" s="284"/>
      <c r="L61" s="285"/>
      <c r="M61" s="286"/>
      <c r="N61" s="286"/>
      <c r="O61" s="286"/>
      <c r="P61" s="286"/>
      <c r="Q61" s="286"/>
      <c r="R61" s="286"/>
      <c r="S61" s="286"/>
      <c r="T61" s="286"/>
      <c r="U61" s="286"/>
      <c r="V61" s="286"/>
      <c r="W61" s="286"/>
      <c r="X61" s="287"/>
      <c r="Y61" s="288"/>
      <c r="Z61" s="289"/>
      <c r="AA61" s="289"/>
      <c r="AB61" s="290"/>
      <c r="AC61" s="282"/>
      <c r="AD61" s="283"/>
      <c r="AE61" s="283"/>
      <c r="AF61" s="283"/>
      <c r="AG61" s="284"/>
      <c r="AH61" s="285"/>
      <c r="AI61" s="286"/>
      <c r="AJ61" s="286"/>
      <c r="AK61" s="286"/>
      <c r="AL61" s="286"/>
      <c r="AM61" s="286"/>
      <c r="AN61" s="286"/>
      <c r="AO61" s="286"/>
      <c r="AP61" s="286"/>
      <c r="AQ61" s="286"/>
      <c r="AR61" s="286"/>
      <c r="AS61" s="286"/>
      <c r="AT61" s="287"/>
      <c r="AU61" s="288"/>
      <c r="AV61" s="289"/>
      <c r="AW61" s="289"/>
      <c r="AX61" s="291"/>
    </row>
    <row r="62" spans="1:50" ht="24.75" customHeight="1" x14ac:dyDescent="0.15">
      <c r="A62" s="882"/>
      <c r="B62" s="883"/>
      <c r="C62" s="883"/>
      <c r="D62" s="883"/>
      <c r="E62" s="883"/>
      <c r="F62" s="884"/>
      <c r="G62" s="282"/>
      <c r="H62" s="283"/>
      <c r="I62" s="283"/>
      <c r="J62" s="283"/>
      <c r="K62" s="284"/>
      <c r="L62" s="285"/>
      <c r="M62" s="286"/>
      <c r="N62" s="286"/>
      <c r="O62" s="286"/>
      <c r="P62" s="286"/>
      <c r="Q62" s="286"/>
      <c r="R62" s="286"/>
      <c r="S62" s="286"/>
      <c r="T62" s="286"/>
      <c r="U62" s="286"/>
      <c r="V62" s="286"/>
      <c r="W62" s="286"/>
      <c r="X62" s="287"/>
      <c r="Y62" s="288"/>
      <c r="Z62" s="289"/>
      <c r="AA62" s="289"/>
      <c r="AB62" s="290"/>
      <c r="AC62" s="282"/>
      <c r="AD62" s="283"/>
      <c r="AE62" s="283"/>
      <c r="AF62" s="283"/>
      <c r="AG62" s="284"/>
      <c r="AH62" s="285"/>
      <c r="AI62" s="286"/>
      <c r="AJ62" s="286"/>
      <c r="AK62" s="286"/>
      <c r="AL62" s="286"/>
      <c r="AM62" s="286"/>
      <c r="AN62" s="286"/>
      <c r="AO62" s="286"/>
      <c r="AP62" s="286"/>
      <c r="AQ62" s="286"/>
      <c r="AR62" s="286"/>
      <c r="AS62" s="286"/>
      <c r="AT62" s="287"/>
      <c r="AU62" s="288"/>
      <c r="AV62" s="289"/>
      <c r="AW62" s="289"/>
      <c r="AX62" s="291"/>
    </row>
    <row r="63" spans="1:50" ht="24.75" customHeight="1" x14ac:dyDescent="0.15">
      <c r="A63" s="882"/>
      <c r="B63" s="883"/>
      <c r="C63" s="883"/>
      <c r="D63" s="883"/>
      <c r="E63" s="883"/>
      <c r="F63" s="884"/>
      <c r="G63" s="282"/>
      <c r="H63" s="283"/>
      <c r="I63" s="283"/>
      <c r="J63" s="283"/>
      <c r="K63" s="284"/>
      <c r="L63" s="285"/>
      <c r="M63" s="286"/>
      <c r="N63" s="286"/>
      <c r="O63" s="286"/>
      <c r="P63" s="286"/>
      <c r="Q63" s="286"/>
      <c r="R63" s="286"/>
      <c r="S63" s="286"/>
      <c r="T63" s="286"/>
      <c r="U63" s="286"/>
      <c r="V63" s="286"/>
      <c r="W63" s="286"/>
      <c r="X63" s="287"/>
      <c r="Y63" s="288"/>
      <c r="Z63" s="289"/>
      <c r="AA63" s="289"/>
      <c r="AB63" s="290"/>
      <c r="AC63" s="282"/>
      <c r="AD63" s="283"/>
      <c r="AE63" s="283"/>
      <c r="AF63" s="283"/>
      <c r="AG63" s="284"/>
      <c r="AH63" s="285"/>
      <c r="AI63" s="286"/>
      <c r="AJ63" s="286"/>
      <c r="AK63" s="286"/>
      <c r="AL63" s="286"/>
      <c r="AM63" s="286"/>
      <c r="AN63" s="286"/>
      <c r="AO63" s="286"/>
      <c r="AP63" s="286"/>
      <c r="AQ63" s="286"/>
      <c r="AR63" s="286"/>
      <c r="AS63" s="286"/>
      <c r="AT63" s="287"/>
      <c r="AU63" s="288"/>
      <c r="AV63" s="289"/>
      <c r="AW63" s="289"/>
      <c r="AX63" s="291"/>
    </row>
    <row r="64" spans="1:50" ht="24.75" customHeight="1" x14ac:dyDescent="0.15">
      <c r="A64" s="882"/>
      <c r="B64" s="883"/>
      <c r="C64" s="883"/>
      <c r="D64" s="883"/>
      <c r="E64" s="883"/>
      <c r="F64" s="884"/>
      <c r="G64" s="282"/>
      <c r="H64" s="283"/>
      <c r="I64" s="283"/>
      <c r="J64" s="283"/>
      <c r="K64" s="284"/>
      <c r="L64" s="285"/>
      <c r="M64" s="286"/>
      <c r="N64" s="286"/>
      <c r="O64" s="286"/>
      <c r="P64" s="286"/>
      <c r="Q64" s="286"/>
      <c r="R64" s="286"/>
      <c r="S64" s="286"/>
      <c r="T64" s="286"/>
      <c r="U64" s="286"/>
      <c r="V64" s="286"/>
      <c r="W64" s="286"/>
      <c r="X64" s="287"/>
      <c r="Y64" s="288"/>
      <c r="Z64" s="289"/>
      <c r="AA64" s="289"/>
      <c r="AB64" s="290"/>
      <c r="AC64" s="282"/>
      <c r="AD64" s="283"/>
      <c r="AE64" s="283"/>
      <c r="AF64" s="283"/>
      <c r="AG64" s="284"/>
      <c r="AH64" s="285"/>
      <c r="AI64" s="286"/>
      <c r="AJ64" s="286"/>
      <c r="AK64" s="286"/>
      <c r="AL64" s="286"/>
      <c r="AM64" s="286"/>
      <c r="AN64" s="286"/>
      <c r="AO64" s="286"/>
      <c r="AP64" s="286"/>
      <c r="AQ64" s="286"/>
      <c r="AR64" s="286"/>
      <c r="AS64" s="286"/>
      <c r="AT64" s="287"/>
      <c r="AU64" s="288"/>
      <c r="AV64" s="289"/>
      <c r="AW64" s="289"/>
      <c r="AX64" s="291"/>
    </row>
    <row r="65" spans="1:50" ht="24.75" customHeight="1" x14ac:dyDescent="0.15">
      <c r="A65" s="882"/>
      <c r="B65" s="883"/>
      <c r="C65" s="883"/>
      <c r="D65" s="883"/>
      <c r="E65" s="883"/>
      <c r="F65" s="884"/>
      <c r="G65" s="282"/>
      <c r="H65" s="283"/>
      <c r="I65" s="283"/>
      <c r="J65" s="283"/>
      <c r="K65" s="284"/>
      <c r="L65" s="285"/>
      <c r="M65" s="286"/>
      <c r="N65" s="286"/>
      <c r="O65" s="286"/>
      <c r="P65" s="286"/>
      <c r="Q65" s="286"/>
      <c r="R65" s="286"/>
      <c r="S65" s="286"/>
      <c r="T65" s="286"/>
      <c r="U65" s="286"/>
      <c r="V65" s="286"/>
      <c r="W65" s="286"/>
      <c r="X65" s="287"/>
      <c r="Y65" s="288"/>
      <c r="Z65" s="289"/>
      <c r="AA65" s="289"/>
      <c r="AB65" s="290"/>
      <c r="AC65" s="282"/>
      <c r="AD65" s="283"/>
      <c r="AE65" s="283"/>
      <c r="AF65" s="283"/>
      <c r="AG65" s="284"/>
      <c r="AH65" s="285"/>
      <c r="AI65" s="286"/>
      <c r="AJ65" s="286"/>
      <c r="AK65" s="286"/>
      <c r="AL65" s="286"/>
      <c r="AM65" s="286"/>
      <c r="AN65" s="286"/>
      <c r="AO65" s="286"/>
      <c r="AP65" s="286"/>
      <c r="AQ65" s="286"/>
      <c r="AR65" s="286"/>
      <c r="AS65" s="286"/>
      <c r="AT65" s="287"/>
      <c r="AU65" s="288"/>
      <c r="AV65" s="289"/>
      <c r="AW65" s="289"/>
      <c r="AX65" s="291"/>
    </row>
    <row r="66" spans="1:50" ht="24.75" customHeight="1" x14ac:dyDescent="0.15">
      <c r="A66" s="882"/>
      <c r="B66" s="883"/>
      <c r="C66" s="883"/>
      <c r="D66" s="883"/>
      <c r="E66" s="883"/>
      <c r="F66" s="884"/>
      <c r="G66" s="282"/>
      <c r="H66" s="283"/>
      <c r="I66" s="283"/>
      <c r="J66" s="283"/>
      <c r="K66" s="284"/>
      <c r="L66" s="285"/>
      <c r="M66" s="286"/>
      <c r="N66" s="286"/>
      <c r="O66" s="286"/>
      <c r="P66" s="286"/>
      <c r="Q66" s="286"/>
      <c r="R66" s="286"/>
      <c r="S66" s="286"/>
      <c r="T66" s="286"/>
      <c r="U66" s="286"/>
      <c r="V66" s="286"/>
      <c r="W66" s="286"/>
      <c r="X66" s="287"/>
      <c r="Y66" s="288"/>
      <c r="Z66" s="289"/>
      <c r="AA66" s="289"/>
      <c r="AB66" s="290"/>
      <c r="AC66" s="282"/>
      <c r="AD66" s="283"/>
      <c r="AE66" s="283"/>
      <c r="AF66" s="283"/>
      <c r="AG66" s="284"/>
      <c r="AH66" s="285"/>
      <c r="AI66" s="286"/>
      <c r="AJ66" s="286"/>
      <c r="AK66" s="286"/>
      <c r="AL66" s="286"/>
      <c r="AM66" s="286"/>
      <c r="AN66" s="286"/>
      <c r="AO66" s="286"/>
      <c r="AP66" s="286"/>
      <c r="AQ66" s="286"/>
      <c r="AR66" s="286"/>
      <c r="AS66" s="286"/>
      <c r="AT66" s="287"/>
      <c r="AU66" s="288"/>
      <c r="AV66" s="289"/>
      <c r="AW66" s="289"/>
      <c r="AX66" s="291"/>
    </row>
    <row r="67" spans="1:50" ht="24.75" customHeight="1" thickBot="1" x14ac:dyDescent="0.2">
      <c r="A67" s="882"/>
      <c r="B67" s="883"/>
      <c r="C67" s="883"/>
      <c r="D67" s="883"/>
      <c r="E67" s="883"/>
      <c r="F67" s="884"/>
      <c r="G67" s="273" t="s">
        <v>16</v>
      </c>
      <c r="H67" s="274"/>
      <c r="I67" s="274"/>
      <c r="J67" s="274"/>
      <c r="K67" s="274"/>
      <c r="L67" s="275"/>
      <c r="M67" s="276"/>
      <c r="N67" s="276"/>
      <c r="O67" s="276"/>
      <c r="P67" s="276"/>
      <c r="Q67" s="276"/>
      <c r="R67" s="276"/>
      <c r="S67" s="276"/>
      <c r="T67" s="276"/>
      <c r="U67" s="276"/>
      <c r="V67" s="276"/>
      <c r="W67" s="276"/>
      <c r="X67" s="277"/>
      <c r="Y67" s="278">
        <f>SUM(Y57:AB66)</f>
        <v>0</v>
      </c>
      <c r="Z67" s="279"/>
      <c r="AA67" s="279"/>
      <c r="AB67" s="280"/>
      <c r="AC67" s="273" t="s">
        <v>16</v>
      </c>
      <c r="AD67" s="274"/>
      <c r="AE67" s="274"/>
      <c r="AF67" s="274"/>
      <c r="AG67" s="274"/>
      <c r="AH67" s="275"/>
      <c r="AI67" s="276"/>
      <c r="AJ67" s="276"/>
      <c r="AK67" s="276"/>
      <c r="AL67" s="276"/>
      <c r="AM67" s="276"/>
      <c r="AN67" s="276"/>
      <c r="AO67" s="276"/>
      <c r="AP67" s="276"/>
      <c r="AQ67" s="276"/>
      <c r="AR67" s="276"/>
      <c r="AS67" s="276"/>
      <c r="AT67" s="277"/>
      <c r="AU67" s="278">
        <f>SUM(AU57:AX66)</f>
        <v>0</v>
      </c>
      <c r="AV67" s="279"/>
      <c r="AW67" s="279"/>
      <c r="AX67" s="281"/>
    </row>
    <row r="68" spans="1:50" ht="30" customHeight="1" x14ac:dyDescent="0.15">
      <c r="A68" s="882"/>
      <c r="B68" s="883"/>
      <c r="C68" s="883"/>
      <c r="D68" s="883"/>
      <c r="E68" s="883"/>
      <c r="F68" s="884"/>
      <c r="G68" s="302" t="s">
        <v>352</v>
      </c>
      <c r="H68" s="303"/>
      <c r="I68" s="303"/>
      <c r="J68" s="303"/>
      <c r="K68" s="303"/>
      <c r="L68" s="303"/>
      <c r="M68" s="303"/>
      <c r="N68" s="303"/>
      <c r="O68" s="303"/>
      <c r="P68" s="303"/>
      <c r="Q68" s="303"/>
      <c r="R68" s="303"/>
      <c r="S68" s="303"/>
      <c r="T68" s="303"/>
      <c r="U68" s="303"/>
      <c r="V68" s="303"/>
      <c r="W68" s="303"/>
      <c r="X68" s="303"/>
      <c r="Y68" s="303"/>
      <c r="Z68" s="303"/>
      <c r="AA68" s="303"/>
      <c r="AB68" s="304"/>
      <c r="AC68" s="302" t="s">
        <v>353</v>
      </c>
      <c r="AD68" s="303"/>
      <c r="AE68" s="303"/>
      <c r="AF68" s="303"/>
      <c r="AG68" s="303"/>
      <c r="AH68" s="303"/>
      <c r="AI68" s="303"/>
      <c r="AJ68" s="303"/>
      <c r="AK68" s="303"/>
      <c r="AL68" s="303"/>
      <c r="AM68" s="303"/>
      <c r="AN68" s="303"/>
      <c r="AO68" s="303"/>
      <c r="AP68" s="303"/>
      <c r="AQ68" s="303"/>
      <c r="AR68" s="303"/>
      <c r="AS68" s="303"/>
      <c r="AT68" s="303"/>
      <c r="AU68" s="303"/>
      <c r="AV68" s="303"/>
      <c r="AW68" s="303"/>
      <c r="AX68" s="305"/>
    </row>
    <row r="69" spans="1:50" ht="25.5" customHeight="1" x14ac:dyDescent="0.15">
      <c r="A69" s="882"/>
      <c r="B69" s="883"/>
      <c r="C69" s="883"/>
      <c r="D69" s="883"/>
      <c r="E69" s="883"/>
      <c r="F69" s="884"/>
      <c r="G69" s="306" t="s">
        <v>13</v>
      </c>
      <c r="H69" s="307"/>
      <c r="I69" s="307"/>
      <c r="J69" s="307"/>
      <c r="K69" s="307"/>
      <c r="L69" s="308" t="s">
        <v>14</v>
      </c>
      <c r="M69" s="307"/>
      <c r="N69" s="307"/>
      <c r="O69" s="307"/>
      <c r="P69" s="307"/>
      <c r="Q69" s="307"/>
      <c r="R69" s="307"/>
      <c r="S69" s="307"/>
      <c r="T69" s="307"/>
      <c r="U69" s="307"/>
      <c r="V69" s="307"/>
      <c r="W69" s="307"/>
      <c r="X69" s="309"/>
      <c r="Y69" s="310" t="s">
        <v>15</v>
      </c>
      <c r="Z69" s="311"/>
      <c r="AA69" s="311"/>
      <c r="AB69" s="312"/>
      <c r="AC69" s="306" t="s">
        <v>13</v>
      </c>
      <c r="AD69" s="307"/>
      <c r="AE69" s="307"/>
      <c r="AF69" s="307"/>
      <c r="AG69" s="307"/>
      <c r="AH69" s="308" t="s">
        <v>14</v>
      </c>
      <c r="AI69" s="307"/>
      <c r="AJ69" s="307"/>
      <c r="AK69" s="307"/>
      <c r="AL69" s="307"/>
      <c r="AM69" s="307"/>
      <c r="AN69" s="307"/>
      <c r="AO69" s="307"/>
      <c r="AP69" s="307"/>
      <c r="AQ69" s="307"/>
      <c r="AR69" s="307"/>
      <c r="AS69" s="307"/>
      <c r="AT69" s="309"/>
      <c r="AU69" s="310" t="s">
        <v>15</v>
      </c>
      <c r="AV69" s="311"/>
      <c r="AW69" s="311"/>
      <c r="AX69" s="313"/>
    </row>
    <row r="70" spans="1:50" ht="24.75" customHeight="1" x14ac:dyDescent="0.15">
      <c r="A70" s="882"/>
      <c r="B70" s="883"/>
      <c r="C70" s="883"/>
      <c r="D70" s="883"/>
      <c r="E70" s="883"/>
      <c r="F70" s="884"/>
      <c r="G70" s="292"/>
      <c r="H70" s="293"/>
      <c r="I70" s="293"/>
      <c r="J70" s="293"/>
      <c r="K70" s="294"/>
      <c r="L70" s="295"/>
      <c r="M70" s="296"/>
      <c r="N70" s="296"/>
      <c r="O70" s="296"/>
      <c r="P70" s="296"/>
      <c r="Q70" s="296"/>
      <c r="R70" s="296"/>
      <c r="S70" s="296"/>
      <c r="T70" s="296"/>
      <c r="U70" s="296"/>
      <c r="V70" s="296"/>
      <c r="W70" s="296"/>
      <c r="X70" s="297"/>
      <c r="Y70" s="298"/>
      <c r="Z70" s="299"/>
      <c r="AA70" s="299"/>
      <c r="AB70" s="300"/>
      <c r="AC70" s="292"/>
      <c r="AD70" s="293"/>
      <c r="AE70" s="293"/>
      <c r="AF70" s="293"/>
      <c r="AG70" s="294"/>
      <c r="AH70" s="295"/>
      <c r="AI70" s="296"/>
      <c r="AJ70" s="296"/>
      <c r="AK70" s="296"/>
      <c r="AL70" s="296"/>
      <c r="AM70" s="296"/>
      <c r="AN70" s="296"/>
      <c r="AO70" s="296"/>
      <c r="AP70" s="296"/>
      <c r="AQ70" s="296"/>
      <c r="AR70" s="296"/>
      <c r="AS70" s="296"/>
      <c r="AT70" s="297"/>
      <c r="AU70" s="298"/>
      <c r="AV70" s="299"/>
      <c r="AW70" s="299"/>
      <c r="AX70" s="301"/>
    </row>
    <row r="71" spans="1:50" ht="24.75" customHeight="1" x14ac:dyDescent="0.15">
      <c r="A71" s="882"/>
      <c r="B71" s="883"/>
      <c r="C71" s="883"/>
      <c r="D71" s="883"/>
      <c r="E71" s="883"/>
      <c r="F71" s="884"/>
      <c r="G71" s="282"/>
      <c r="H71" s="283"/>
      <c r="I71" s="283"/>
      <c r="J71" s="283"/>
      <c r="K71" s="284"/>
      <c r="L71" s="285"/>
      <c r="M71" s="286"/>
      <c r="N71" s="286"/>
      <c r="O71" s="286"/>
      <c r="P71" s="286"/>
      <c r="Q71" s="286"/>
      <c r="R71" s="286"/>
      <c r="S71" s="286"/>
      <c r="T71" s="286"/>
      <c r="U71" s="286"/>
      <c r="V71" s="286"/>
      <c r="W71" s="286"/>
      <c r="X71" s="287"/>
      <c r="Y71" s="288"/>
      <c r="Z71" s="289"/>
      <c r="AA71" s="289"/>
      <c r="AB71" s="290"/>
      <c r="AC71" s="282"/>
      <c r="AD71" s="283"/>
      <c r="AE71" s="283"/>
      <c r="AF71" s="283"/>
      <c r="AG71" s="284"/>
      <c r="AH71" s="285"/>
      <c r="AI71" s="286"/>
      <c r="AJ71" s="286"/>
      <c r="AK71" s="286"/>
      <c r="AL71" s="286"/>
      <c r="AM71" s="286"/>
      <c r="AN71" s="286"/>
      <c r="AO71" s="286"/>
      <c r="AP71" s="286"/>
      <c r="AQ71" s="286"/>
      <c r="AR71" s="286"/>
      <c r="AS71" s="286"/>
      <c r="AT71" s="287"/>
      <c r="AU71" s="288"/>
      <c r="AV71" s="289"/>
      <c r="AW71" s="289"/>
      <c r="AX71" s="291"/>
    </row>
    <row r="72" spans="1:50" ht="24.75" customHeight="1" x14ac:dyDescent="0.15">
      <c r="A72" s="882"/>
      <c r="B72" s="883"/>
      <c r="C72" s="883"/>
      <c r="D72" s="883"/>
      <c r="E72" s="883"/>
      <c r="F72" s="884"/>
      <c r="G72" s="282"/>
      <c r="H72" s="283"/>
      <c r="I72" s="283"/>
      <c r="J72" s="283"/>
      <c r="K72" s="284"/>
      <c r="L72" s="285"/>
      <c r="M72" s="286"/>
      <c r="N72" s="286"/>
      <c r="O72" s="286"/>
      <c r="P72" s="286"/>
      <c r="Q72" s="286"/>
      <c r="R72" s="286"/>
      <c r="S72" s="286"/>
      <c r="T72" s="286"/>
      <c r="U72" s="286"/>
      <c r="V72" s="286"/>
      <c r="W72" s="286"/>
      <c r="X72" s="287"/>
      <c r="Y72" s="288"/>
      <c r="Z72" s="289"/>
      <c r="AA72" s="289"/>
      <c r="AB72" s="290"/>
      <c r="AC72" s="282"/>
      <c r="AD72" s="283"/>
      <c r="AE72" s="283"/>
      <c r="AF72" s="283"/>
      <c r="AG72" s="284"/>
      <c r="AH72" s="285"/>
      <c r="AI72" s="286"/>
      <c r="AJ72" s="286"/>
      <c r="AK72" s="286"/>
      <c r="AL72" s="286"/>
      <c r="AM72" s="286"/>
      <c r="AN72" s="286"/>
      <c r="AO72" s="286"/>
      <c r="AP72" s="286"/>
      <c r="AQ72" s="286"/>
      <c r="AR72" s="286"/>
      <c r="AS72" s="286"/>
      <c r="AT72" s="287"/>
      <c r="AU72" s="288"/>
      <c r="AV72" s="289"/>
      <c r="AW72" s="289"/>
      <c r="AX72" s="291"/>
    </row>
    <row r="73" spans="1:50" ht="24.75" customHeight="1" x14ac:dyDescent="0.15">
      <c r="A73" s="882"/>
      <c r="B73" s="883"/>
      <c r="C73" s="883"/>
      <c r="D73" s="883"/>
      <c r="E73" s="883"/>
      <c r="F73" s="884"/>
      <c r="G73" s="282"/>
      <c r="H73" s="283"/>
      <c r="I73" s="283"/>
      <c r="J73" s="283"/>
      <c r="K73" s="284"/>
      <c r="L73" s="285"/>
      <c r="M73" s="286"/>
      <c r="N73" s="286"/>
      <c r="O73" s="286"/>
      <c r="P73" s="286"/>
      <c r="Q73" s="286"/>
      <c r="R73" s="286"/>
      <c r="S73" s="286"/>
      <c r="T73" s="286"/>
      <c r="U73" s="286"/>
      <c r="V73" s="286"/>
      <c r="W73" s="286"/>
      <c r="X73" s="287"/>
      <c r="Y73" s="288"/>
      <c r="Z73" s="289"/>
      <c r="AA73" s="289"/>
      <c r="AB73" s="290"/>
      <c r="AC73" s="282"/>
      <c r="AD73" s="283"/>
      <c r="AE73" s="283"/>
      <c r="AF73" s="283"/>
      <c r="AG73" s="284"/>
      <c r="AH73" s="285"/>
      <c r="AI73" s="286"/>
      <c r="AJ73" s="286"/>
      <c r="AK73" s="286"/>
      <c r="AL73" s="286"/>
      <c r="AM73" s="286"/>
      <c r="AN73" s="286"/>
      <c r="AO73" s="286"/>
      <c r="AP73" s="286"/>
      <c r="AQ73" s="286"/>
      <c r="AR73" s="286"/>
      <c r="AS73" s="286"/>
      <c r="AT73" s="287"/>
      <c r="AU73" s="288"/>
      <c r="AV73" s="289"/>
      <c r="AW73" s="289"/>
      <c r="AX73" s="291"/>
    </row>
    <row r="74" spans="1:50" ht="24.75" customHeight="1" x14ac:dyDescent="0.15">
      <c r="A74" s="882"/>
      <c r="B74" s="883"/>
      <c r="C74" s="883"/>
      <c r="D74" s="883"/>
      <c r="E74" s="883"/>
      <c r="F74" s="884"/>
      <c r="G74" s="282"/>
      <c r="H74" s="283"/>
      <c r="I74" s="283"/>
      <c r="J74" s="283"/>
      <c r="K74" s="284"/>
      <c r="L74" s="285"/>
      <c r="M74" s="286"/>
      <c r="N74" s="286"/>
      <c r="O74" s="286"/>
      <c r="P74" s="286"/>
      <c r="Q74" s="286"/>
      <c r="R74" s="286"/>
      <c r="S74" s="286"/>
      <c r="T74" s="286"/>
      <c r="U74" s="286"/>
      <c r="V74" s="286"/>
      <c r="W74" s="286"/>
      <c r="X74" s="287"/>
      <c r="Y74" s="288"/>
      <c r="Z74" s="289"/>
      <c r="AA74" s="289"/>
      <c r="AB74" s="290"/>
      <c r="AC74" s="282"/>
      <c r="AD74" s="283"/>
      <c r="AE74" s="283"/>
      <c r="AF74" s="283"/>
      <c r="AG74" s="284"/>
      <c r="AH74" s="285"/>
      <c r="AI74" s="286"/>
      <c r="AJ74" s="286"/>
      <c r="AK74" s="286"/>
      <c r="AL74" s="286"/>
      <c r="AM74" s="286"/>
      <c r="AN74" s="286"/>
      <c r="AO74" s="286"/>
      <c r="AP74" s="286"/>
      <c r="AQ74" s="286"/>
      <c r="AR74" s="286"/>
      <c r="AS74" s="286"/>
      <c r="AT74" s="287"/>
      <c r="AU74" s="288"/>
      <c r="AV74" s="289"/>
      <c r="AW74" s="289"/>
      <c r="AX74" s="291"/>
    </row>
    <row r="75" spans="1:50" ht="24.75" customHeight="1" x14ac:dyDescent="0.15">
      <c r="A75" s="882"/>
      <c r="B75" s="883"/>
      <c r="C75" s="883"/>
      <c r="D75" s="883"/>
      <c r="E75" s="883"/>
      <c r="F75" s="884"/>
      <c r="G75" s="282"/>
      <c r="H75" s="283"/>
      <c r="I75" s="283"/>
      <c r="J75" s="283"/>
      <c r="K75" s="284"/>
      <c r="L75" s="285"/>
      <c r="M75" s="286"/>
      <c r="N75" s="286"/>
      <c r="O75" s="286"/>
      <c r="P75" s="286"/>
      <c r="Q75" s="286"/>
      <c r="R75" s="286"/>
      <c r="S75" s="286"/>
      <c r="T75" s="286"/>
      <c r="U75" s="286"/>
      <c r="V75" s="286"/>
      <c r="W75" s="286"/>
      <c r="X75" s="287"/>
      <c r="Y75" s="288"/>
      <c r="Z75" s="289"/>
      <c r="AA75" s="289"/>
      <c r="AB75" s="290"/>
      <c r="AC75" s="282"/>
      <c r="AD75" s="283"/>
      <c r="AE75" s="283"/>
      <c r="AF75" s="283"/>
      <c r="AG75" s="284"/>
      <c r="AH75" s="285"/>
      <c r="AI75" s="286"/>
      <c r="AJ75" s="286"/>
      <c r="AK75" s="286"/>
      <c r="AL75" s="286"/>
      <c r="AM75" s="286"/>
      <c r="AN75" s="286"/>
      <c r="AO75" s="286"/>
      <c r="AP75" s="286"/>
      <c r="AQ75" s="286"/>
      <c r="AR75" s="286"/>
      <c r="AS75" s="286"/>
      <c r="AT75" s="287"/>
      <c r="AU75" s="288"/>
      <c r="AV75" s="289"/>
      <c r="AW75" s="289"/>
      <c r="AX75" s="291"/>
    </row>
    <row r="76" spans="1:50" ht="24.75" customHeight="1" x14ac:dyDescent="0.15">
      <c r="A76" s="882"/>
      <c r="B76" s="883"/>
      <c r="C76" s="883"/>
      <c r="D76" s="883"/>
      <c r="E76" s="883"/>
      <c r="F76" s="884"/>
      <c r="G76" s="282"/>
      <c r="H76" s="283"/>
      <c r="I76" s="283"/>
      <c r="J76" s="283"/>
      <c r="K76" s="284"/>
      <c r="L76" s="285"/>
      <c r="M76" s="286"/>
      <c r="N76" s="286"/>
      <c r="O76" s="286"/>
      <c r="P76" s="286"/>
      <c r="Q76" s="286"/>
      <c r="R76" s="286"/>
      <c r="S76" s="286"/>
      <c r="T76" s="286"/>
      <c r="U76" s="286"/>
      <c r="V76" s="286"/>
      <c r="W76" s="286"/>
      <c r="X76" s="287"/>
      <c r="Y76" s="288"/>
      <c r="Z76" s="289"/>
      <c r="AA76" s="289"/>
      <c r="AB76" s="290"/>
      <c r="AC76" s="282"/>
      <c r="AD76" s="283"/>
      <c r="AE76" s="283"/>
      <c r="AF76" s="283"/>
      <c r="AG76" s="284"/>
      <c r="AH76" s="285"/>
      <c r="AI76" s="286"/>
      <c r="AJ76" s="286"/>
      <c r="AK76" s="286"/>
      <c r="AL76" s="286"/>
      <c r="AM76" s="286"/>
      <c r="AN76" s="286"/>
      <c r="AO76" s="286"/>
      <c r="AP76" s="286"/>
      <c r="AQ76" s="286"/>
      <c r="AR76" s="286"/>
      <c r="AS76" s="286"/>
      <c r="AT76" s="287"/>
      <c r="AU76" s="288"/>
      <c r="AV76" s="289"/>
      <c r="AW76" s="289"/>
      <c r="AX76" s="291"/>
    </row>
    <row r="77" spans="1:50" ht="24.75" customHeight="1" x14ac:dyDescent="0.15">
      <c r="A77" s="882"/>
      <c r="B77" s="883"/>
      <c r="C77" s="883"/>
      <c r="D77" s="883"/>
      <c r="E77" s="883"/>
      <c r="F77" s="884"/>
      <c r="G77" s="282"/>
      <c r="H77" s="283"/>
      <c r="I77" s="283"/>
      <c r="J77" s="283"/>
      <c r="K77" s="284"/>
      <c r="L77" s="285"/>
      <c r="M77" s="286"/>
      <c r="N77" s="286"/>
      <c r="O77" s="286"/>
      <c r="P77" s="286"/>
      <c r="Q77" s="286"/>
      <c r="R77" s="286"/>
      <c r="S77" s="286"/>
      <c r="T77" s="286"/>
      <c r="U77" s="286"/>
      <c r="V77" s="286"/>
      <c r="W77" s="286"/>
      <c r="X77" s="287"/>
      <c r="Y77" s="288"/>
      <c r="Z77" s="289"/>
      <c r="AA77" s="289"/>
      <c r="AB77" s="290"/>
      <c r="AC77" s="282"/>
      <c r="AD77" s="283"/>
      <c r="AE77" s="283"/>
      <c r="AF77" s="283"/>
      <c r="AG77" s="284"/>
      <c r="AH77" s="285"/>
      <c r="AI77" s="286"/>
      <c r="AJ77" s="286"/>
      <c r="AK77" s="286"/>
      <c r="AL77" s="286"/>
      <c r="AM77" s="286"/>
      <c r="AN77" s="286"/>
      <c r="AO77" s="286"/>
      <c r="AP77" s="286"/>
      <c r="AQ77" s="286"/>
      <c r="AR77" s="286"/>
      <c r="AS77" s="286"/>
      <c r="AT77" s="287"/>
      <c r="AU77" s="288"/>
      <c r="AV77" s="289"/>
      <c r="AW77" s="289"/>
      <c r="AX77" s="291"/>
    </row>
    <row r="78" spans="1:50" ht="24.75" customHeight="1" x14ac:dyDescent="0.15">
      <c r="A78" s="882"/>
      <c r="B78" s="883"/>
      <c r="C78" s="883"/>
      <c r="D78" s="883"/>
      <c r="E78" s="883"/>
      <c r="F78" s="884"/>
      <c r="G78" s="282"/>
      <c r="H78" s="283"/>
      <c r="I78" s="283"/>
      <c r="J78" s="283"/>
      <c r="K78" s="284"/>
      <c r="L78" s="285"/>
      <c r="M78" s="286"/>
      <c r="N78" s="286"/>
      <c r="O78" s="286"/>
      <c r="P78" s="286"/>
      <c r="Q78" s="286"/>
      <c r="R78" s="286"/>
      <c r="S78" s="286"/>
      <c r="T78" s="286"/>
      <c r="U78" s="286"/>
      <c r="V78" s="286"/>
      <c r="W78" s="286"/>
      <c r="X78" s="287"/>
      <c r="Y78" s="288"/>
      <c r="Z78" s="289"/>
      <c r="AA78" s="289"/>
      <c r="AB78" s="290"/>
      <c r="AC78" s="282"/>
      <c r="AD78" s="283"/>
      <c r="AE78" s="283"/>
      <c r="AF78" s="283"/>
      <c r="AG78" s="284"/>
      <c r="AH78" s="285"/>
      <c r="AI78" s="286"/>
      <c r="AJ78" s="286"/>
      <c r="AK78" s="286"/>
      <c r="AL78" s="286"/>
      <c r="AM78" s="286"/>
      <c r="AN78" s="286"/>
      <c r="AO78" s="286"/>
      <c r="AP78" s="286"/>
      <c r="AQ78" s="286"/>
      <c r="AR78" s="286"/>
      <c r="AS78" s="286"/>
      <c r="AT78" s="287"/>
      <c r="AU78" s="288"/>
      <c r="AV78" s="289"/>
      <c r="AW78" s="289"/>
      <c r="AX78" s="291"/>
    </row>
    <row r="79" spans="1:50" ht="24.75" customHeight="1" x14ac:dyDescent="0.15">
      <c r="A79" s="882"/>
      <c r="B79" s="883"/>
      <c r="C79" s="883"/>
      <c r="D79" s="883"/>
      <c r="E79" s="883"/>
      <c r="F79" s="884"/>
      <c r="G79" s="282"/>
      <c r="H79" s="283"/>
      <c r="I79" s="283"/>
      <c r="J79" s="283"/>
      <c r="K79" s="284"/>
      <c r="L79" s="285"/>
      <c r="M79" s="286"/>
      <c r="N79" s="286"/>
      <c r="O79" s="286"/>
      <c r="P79" s="286"/>
      <c r="Q79" s="286"/>
      <c r="R79" s="286"/>
      <c r="S79" s="286"/>
      <c r="T79" s="286"/>
      <c r="U79" s="286"/>
      <c r="V79" s="286"/>
      <c r="W79" s="286"/>
      <c r="X79" s="287"/>
      <c r="Y79" s="288"/>
      <c r="Z79" s="289"/>
      <c r="AA79" s="289"/>
      <c r="AB79" s="290"/>
      <c r="AC79" s="282"/>
      <c r="AD79" s="283"/>
      <c r="AE79" s="283"/>
      <c r="AF79" s="283"/>
      <c r="AG79" s="284"/>
      <c r="AH79" s="285"/>
      <c r="AI79" s="286"/>
      <c r="AJ79" s="286"/>
      <c r="AK79" s="286"/>
      <c r="AL79" s="286"/>
      <c r="AM79" s="286"/>
      <c r="AN79" s="286"/>
      <c r="AO79" s="286"/>
      <c r="AP79" s="286"/>
      <c r="AQ79" s="286"/>
      <c r="AR79" s="286"/>
      <c r="AS79" s="286"/>
      <c r="AT79" s="287"/>
      <c r="AU79" s="288"/>
      <c r="AV79" s="289"/>
      <c r="AW79" s="289"/>
      <c r="AX79" s="291"/>
    </row>
    <row r="80" spans="1:50" ht="24.75" customHeight="1" thickBot="1" x14ac:dyDescent="0.2">
      <c r="A80" s="882"/>
      <c r="B80" s="883"/>
      <c r="C80" s="883"/>
      <c r="D80" s="883"/>
      <c r="E80" s="883"/>
      <c r="F80" s="884"/>
      <c r="G80" s="273" t="s">
        <v>16</v>
      </c>
      <c r="H80" s="274"/>
      <c r="I80" s="274"/>
      <c r="J80" s="274"/>
      <c r="K80" s="274"/>
      <c r="L80" s="275"/>
      <c r="M80" s="276"/>
      <c r="N80" s="276"/>
      <c r="O80" s="276"/>
      <c r="P80" s="276"/>
      <c r="Q80" s="276"/>
      <c r="R80" s="276"/>
      <c r="S80" s="276"/>
      <c r="T80" s="276"/>
      <c r="U80" s="276"/>
      <c r="V80" s="276"/>
      <c r="W80" s="276"/>
      <c r="X80" s="277"/>
      <c r="Y80" s="278">
        <f>SUM(Y70:AB79)</f>
        <v>0</v>
      </c>
      <c r="Z80" s="279"/>
      <c r="AA80" s="279"/>
      <c r="AB80" s="280"/>
      <c r="AC80" s="273" t="s">
        <v>16</v>
      </c>
      <c r="AD80" s="274"/>
      <c r="AE80" s="274"/>
      <c r="AF80" s="274"/>
      <c r="AG80" s="274"/>
      <c r="AH80" s="275"/>
      <c r="AI80" s="276"/>
      <c r="AJ80" s="276"/>
      <c r="AK80" s="276"/>
      <c r="AL80" s="276"/>
      <c r="AM80" s="276"/>
      <c r="AN80" s="276"/>
      <c r="AO80" s="276"/>
      <c r="AP80" s="276"/>
      <c r="AQ80" s="276"/>
      <c r="AR80" s="276"/>
      <c r="AS80" s="276"/>
      <c r="AT80" s="277"/>
      <c r="AU80" s="278">
        <f>SUM(AU70:AX79)</f>
        <v>0</v>
      </c>
      <c r="AV80" s="279"/>
      <c r="AW80" s="279"/>
      <c r="AX80" s="281"/>
    </row>
    <row r="81" spans="1:50" ht="30" customHeight="1" x14ac:dyDescent="0.15">
      <c r="A81" s="882"/>
      <c r="B81" s="883"/>
      <c r="C81" s="883"/>
      <c r="D81" s="883"/>
      <c r="E81" s="883"/>
      <c r="F81" s="884"/>
      <c r="G81" s="302" t="s">
        <v>354</v>
      </c>
      <c r="H81" s="303"/>
      <c r="I81" s="303"/>
      <c r="J81" s="303"/>
      <c r="K81" s="303"/>
      <c r="L81" s="303"/>
      <c r="M81" s="303"/>
      <c r="N81" s="303"/>
      <c r="O81" s="303"/>
      <c r="P81" s="303"/>
      <c r="Q81" s="303"/>
      <c r="R81" s="303"/>
      <c r="S81" s="303"/>
      <c r="T81" s="303"/>
      <c r="U81" s="303"/>
      <c r="V81" s="303"/>
      <c r="W81" s="303"/>
      <c r="X81" s="303"/>
      <c r="Y81" s="303"/>
      <c r="Z81" s="303"/>
      <c r="AA81" s="303"/>
      <c r="AB81" s="304"/>
      <c r="AC81" s="302" t="s">
        <v>355</v>
      </c>
      <c r="AD81" s="303"/>
      <c r="AE81" s="303"/>
      <c r="AF81" s="303"/>
      <c r="AG81" s="303"/>
      <c r="AH81" s="303"/>
      <c r="AI81" s="303"/>
      <c r="AJ81" s="303"/>
      <c r="AK81" s="303"/>
      <c r="AL81" s="303"/>
      <c r="AM81" s="303"/>
      <c r="AN81" s="303"/>
      <c r="AO81" s="303"/>
      <c r="AP81" s="303"/>
      <c r="AQ81" s="303"/>
      <c r="AR81" s="303"/>
      <c r="AS81" s="303"/>
      <c r="AT81" s="303"/>
      <c r="AU81" s="303"/>
      <c r="AV81" s="303"/>
      <c r="AW81" s="303"/>
      <c r="AX81" s="305"/>
    </row>
    <row r="82" spans="1:50" ht="24.75" customHeight="1" x14ac:dyDescent="0.15">
      <c r="A82" s="882"/>
      <c r="B82" s="883"/>
      <c r="C82" s="883"/>
      <c r="D82" s="883"/>
      <c r="E82" s="883"/>
      <c r="F82" s="884"/>
      <c r="G82" s="306" t="s">
        <v>13</v>
      </c>
      <c r="H82" s="307"/>
      <c r="I82" s="307"/>
      <c r="J82" s="307"/>
      <c r="K82" s="307"/>
      <c r="L82" s="308" t="s">
        <v>14</v>
      </c>
      <c r="M82" s="307"/>
      <c r="N82" s="307"/>
      <c r="O82" s="307"/>
      <c r="P82" s="307"/>
      <c r="Q82" s="307"/>
      <c r="R82" s="307"/>
      <c r="S82" s="307"/>
      <c r="T82" s="307"/>
      <c r="U82" s="307"/>
      <c r="V82" s="307"/>
      <c r="W82" s="307"/>
      <c r="X82" s="309"/>
      <c r="Y82" s="310" t="s">
        <v>15</v>
      </c>
      <c r="Z82" s="311"/>
      <c r="AA82" s="311"/>
      <c r="AB82" s="312"/>
      <c r="AC82" s="306" t="s">
        <v>13</v>
      </c>
      <c r="AD82" s="307"/>
      <c r="AE82" s="307"/>
      <c r="AF82" s="307"/>
      <c r="AG82" s="307"/>
      <c r="AH82" s="308" t="s">
        <v>14</v>
      </c>
      <c r="AI82" s="307"/>
      <c r="AJ82" s="307"/>
      <c r="AK82" s="307"/>
      <c r="AL82" s="307"/>
      <c r="AM82" s="307"/>
      <c r="AN82" s="307"/>
      <c r="AO82" s="307"/>
      <c r="AP82" s="307"/>
      <c r="AQ82" s="307"/>
      <c r="AR82" s="307"/>
      <c r="AS82" s="307"/>
      <c r="AT82" s="309"/>
      <c r="AU82" s="310" t="s">
        <v>15</v>
      </c>
      <c r="AV82" s="311"/>
      <c r="AW82" s="311"/>
      <c r="AX82" s="313"/>
    </row>
    <row r="83" spans="1:50" ht="24.75" customHeight="1" x14ac:dyDescent="0.15">
      <c r="A83" s="882"/>
      <c r="B83" s="883"/>
      <c r="C83" s="883"/>
      <c r="D83" s="883"/>
      <c r="E83" s="883"/>
      <c r="F83" s="884"/>
      <c r="G83" s="292"/>
      <c r="H83" s="293"/>
      <c r="I83" s="293"/>
      <c r="J83" s="293"/>
      <c r="K83" s="294"/>
      <c r="L83" s="295"/>
      <c r="M83" s="296"/>
      <c r="N83" s="296"/>
      <c r="O83" s="296"/>
      <c r="P83" s="296"/>
      <c r="Q83" s="296"/>
      <c r="R83" s="296"/>
      <c r="S83" s="296"/>
      <c r="T83" s="296"/>
      <c r="U83" s="296"/>
      <c r="V83" s="296"/>
      <c r="W83" s="296"/>
      <c r="X83" s="297"/>
      <c r="Y83" s="298"/>
      <c r="Z83" s="299"/>
      <c r="AA83" s="299"/>
      <c r="AB83" s="300"/>
      <c r="AC83" s="292"/>
      <c r="AD83" s="293"/>
      <c r="AE83" s="293"/>
      <c r="AF83" s="293"/>
      <c r="AG83" s="294"/>
      <c r="AH83" s="295"/>
      <c r="AI83" s="296"/>
      <c r="AJ83" s="296"/>
      <c r="AK83" s="296"/>
      <c r="AL83" s="296"/>
      <c r="AM83" s="296"/>
      <c r="AN83" s="296"/>
      <c r="AO83" s="296"/>
      <c r="AP83" s="296"/>
      <c r="AQ83" s="296"/>
      <c r="AR83" s="296"/>
      <c r="AS83" s="296"/>
      <c r="AT83" s="297"/>
      <c r="AU83" s="298"/>
      <c r="AV83" s="299"/>
      <c r="AW83" s="299"/>
      <c r="AX83" s="301"/>
    </row>
    <row r="84" spans="1:50" ht="24.75" customHeight="1" x14ac:dyDescent="0.15">
      <c r="A84" s="882"/>
      <c r="B84" s="883"/>
      <c r="C84" s="883"/>
      <c r="D84" s="883"/>
      <c r="E84" s="883"/>
      <c r="F84" s="884"/>
      <c r="G84" s="282"/>
      <c r="H84" s="283"/>
      <c r="I84" s="283"/>
      <c r="J84" s="283"/>
      <c r="K84" s="284"/>
      <c r="L84" s="285"/>
      <c r="M84" s="286"/>
      <c r="N84" s="286"/>
      <c r="O84" s="286"/>
      <c r="P84" s="286"/>
      <c r="Q84" s="286"/>
      <c r="R84" s="286"/>
      <c r="S84" s="286"/>
      <c r="T84" s="286"/>
      <c r="U84" s="286"/>
      <c r="V84" s="286"/>
      <c r="W84" s="286"/>
      <c r="X84" s="287"/>
      <c r="Y84" s="288"/>
      <c r="Z84" s="289"/>
      <c r="AA84" s="289"/>
      <c r="AB84" s="290"/>
      <c r="AC84" s="282"/>
      <c r="AD84" s="283"/>
      <c r="AE84" s="283"/>
      <c r="AF84" s="283"/>
      <c r="AG84" s="284"/>
      <c r="AH84" s="285"/>
      <c r="AI84" s="286"/>
      <c r="AJ84" s="286"/>
      <c r="AK84" s="286"/>
      <c r="AL84" s="286"/>
      <c r="AM84" s="286"/>
      <c r="AN84" s="286"/>
      <c r="AO84" s="286"/>
      <c r="AP84" s="286"/>
      <c r="AQ84" s="286"/>
      <c r="AR84" s="286"/>
      <c r="AS84" s="286"/>
      <c r="AT84" s="287"/>
      <c r="AU84" s="288"/>
      <c r="AV84" s="289"/>
      <c r="AW84" s="289"/>
      <c r="AX84" s="291"/>
    </row>
    <row r="85" spans="1:50" ht="24.75" customHeight="1" x14ac:dyDescent="0.15">
      <c r="A85" s="882"/>
      <c r="B85" s="883"/>
      <c r="C85" s="883"/>
      <c r="D85" s="883"/>
      <c r="E85" s="883"/>
      <c r="F85" s="884"/>
      <c r="G85" s="282"/>
      <c r="H85" s="283"/>
      <c r="I85" s="283"/>
      <c r="J85" s="283"/>
      <c r="K85" s="284"/>
      <c r="L85" s="285"/>
      <c r="M85" s="286"/>
      <c r="N85" s="286"/>
      <c r="O85" s="286"/>
      <c r="P85" s="286"/>
      <c r="Q85" s="286"/>
      <c r="R85" s="286"/>
      <c r="S85" s="286"/>
      <c r="T85" s="286"/>
      <c r="U85" s="286"/>
      <c r="V85" s="286"/>
      <c r="W85" s="286"/>
      <c r="X85" s="287"/>
      <c r="Y85" s="288"/>
      <c r="Z85" s="289"/>
      <c r="AA85" s="289"/>
      <c r="AB85" s="290"/>
      <c r="AC85" s="282"/>
      <c r="AD85" s="283"/>
      <c r="AE85" s="283"/>
      <c r="AF85" s="283"/>
      <c r="AG85" s="284"/>
      <c r="AH85" s="285"/>
      <c r="AI85" s="286"/>
      <c r="AJ85" s="286"/>
      <c r="AK85" s="286"/>
      <c r="AL85" s="286"/>
      <c r="AM85" s="286"/>
      <c r="AN85" s="286"/>
      <c r="AO85" s="286"/>
      <c r="AP85" s="286"/>
      <c r="AQ85" s="286"/>
      <c r="AR85" s="286"/>
      <c r="AS85" s="286"/>
      <c r="AT85" s="287"/>
      <c r="AU85" s="288"/>
      <c r="AV85" s="289"/>
      <c r="AW85" s="289"/>
      <c r="AX85" s="291"/>
    </row>
    <row r="86" spans="1:50" ht="24.75" customHeight="1" x14ac:dyDescent="0.15">
      <c r="A86" s="882"/>
      <c r="B86" s="883"/>
      <c r="C86" s="883"/>
      <c r="D86" s="883"/>
      <c r="E86" s="883"/>
      <c r="F86" s="884"/>
      <c r="G86" s="282"/>
      <c r="H86" s="283"/>
      <c r="I86" s="283"/>
      <c r="J86" s="283"/>
      <c r="K86" s="284"/>
      <c r="L86" s="285"/>
      <c r="M86" s="286"/>
      <c r="N86" s="286"/>
      <c r="O86" s="286"/>
      <c r="P86" s="286"/>
      <c r="Q86" s="286"/>
      <c r="R86" s="286"/>
      <c r="S86" s="286"/>
      <c r="T86" s="286"/>
      <c r="U86" s="286"/>
      <c r="V86" s="286"/>
      <c r="W86" s="286"/>
      <c r="X86" s="287"/>
      <c r="Y86" s="288"/>
      <c r="Z86" s="289"/>
      <c r="AA86" s="289"/>
      <c r="AB86" s="290"/>
      <c r="AC86" s="282"/>
      <c r="AD86" s="283"/>
      <c r="AE86" s="283"/>
      <c r="AF86" s="283"/>
      <c r="AG86" s="284"/>
      <c r="AH86" s="285"/>
      <c r="AI86" s="286"/>
      <c r="AJ86" s="286"/>
      <c r="AK86" s="286"/>
      <c r="AL86" s="286"/>
      <c r="AM86" s="286"/>
      <c r="AN86" s="286"/>
      <c r="AO86" s="286"/>
      <c r="AP86" s="286"/>
      <c r="AQ86" s="286"/>
      <c r="AR86" s="286"/>
      <c r="AS86" s="286"/>
      <c r="AT86" s="287"/>
      <c r="AU86" s="288"/>
      <c r="AV86" s="289"/>
      <c r="AW86" s="289"/>
      <c r="AX86" s="291"/>
    </row>
    <row r="87" spans="1:50" ht="24.75" customHeight="1" x14ac:dyDescent="0.15">
      <c r="A87" s="882"/>
      <c r="B87" s="883"/>
      <c r="C87" s="883"/>
      <c r="D87" s="883"/>
      <c r="E87" s="883"/>
      <c r="F87" s="884"/>
      <c r="G87" s="282"/>
      <c r="H87" s="283"/>
      <c r="I87" s="283"/>
      <c r="J87" s="283"/>
      <c r="K87" s="284"/>
      <c r="L87" s="285"/>
      <c r="M87" s="286"/>
      <c r="N87" s="286"/>
      <c r="O87" s="286"/>
      <c r="P87" s="286"/>
      <c r="Q87" s="286"/>
      <c r="R87" s="286"/>
      <c r="S87" s="286"/>
      <c r="T87" s="286"/>
      <c r="U87" s="286"/>
      <c r="V87" s="286"/>
      <c r="W87" s="286"/>
      <c r="X87" s="287"/>
      <c r="Y87" s="288"/>
      <c r="Z87" s="289"/>
      <c r="AA87" s="289"/>
      <c r="AB87" s="290"/>
      <c r="AC87" s="282"/>
      <c r="AD87" s="283"/>
      <c r="AE87" s="283"/>
      <c r="AF87" s="283"/>
      <c r="AG87" s="284"/>
      <c r="AH87" s="285"/>
      <c r="AI87" s="286"/>
      <c r="AJ87" s="286"/>
      <c r="AK87" s="286"/>
      <c r="AL87" s="286"/>
      <c r="AM87" s="286"/>
      <c r="AN87" s="286"/>
      <c r="AO87" s="286"/>
      <c r="AP87" s="286"/>
      <c r="AQ87" s="286"/>
      <c r="AR87" s="286"/>
      <c r="AS87" s="286"/>
      <c r="AT87" s="287"/>
      <c r="AU87" s="288"/>
      <c r="AV87" s="289"/>
      <c r="AW87" s="289"/>
      <c r="AX87" s="291"/>
    </row>
    <row r="88" spans="1:50" ht="24.75" customHeight="1" x14ac:dyDescent="0.15">
      <c r="A88" s="882"/>
      <c r="B88" s="883"/>
      <c r="C88" s="883"/>
      <c r="D88" s="883"/>
      <c r="E88" s="883"/>
      <c r="F88" s="884"/>
      <c r="G88" s="282"/>
      <c r="H88" s="283"/>
      <c r="I88" s="283"/>
      <c r="J88" s="283"/>
      <c r="K88" s="284"/>
      <c r="L88" s="285"/>
      <c r="M88" s="286"/>
      <c r="N88" s="286"/>
      <c r="O88" s="286"/>
      <c r="P88" s="286"/>
      <c r="Q88" s="286"/>
      <c r="R88" s="286"/>
      <c r="S88" s="286"/>
      <c r="T88" s="286"/>
      <c r="U88" s="286"/>
      <c r="V88" s="286"/>
      <c r="W88" s="286"/>
      <c r="X88" s="287"/>
      <c r="Y88" s="288"/>
      <c r="Z88" s="289"/>
      <c r="AA88" s="289"/>
      <c r="AB88" s="290"/>
      <c r="AC88" s="282"/>
      <c r="AD88" s="283"/>
      <c r="AE88" s="283"/>
      <c r="AF88" s="283"/>
      <c r="AG88" s="284"/>
      <c r="AH88" s="285"/>
      <c r="AI88" s="286"/>
      <c r="AJ88" s="286"/>
      <c r="AK88" s="286"/>
      <c r="AL88" s="286"/>
      <c r="AM88" s="286"/>
      <c r="AN88" s="286"/>
      <c r="AO88" s="286"/>
      <c r="AP88" s="286"/>
      <c r="AQ88" s="286"/>
      <c r="AR88" s="286"/>
      <c r="AS88" s="286"/>
      <c r="AT88" s="287"/>
      <c r="AU88" s="288"/>
      <c r="AV88" s="289"/>
      <c r="AW88" s="289"/>
      <c r="AX88" s="291"/>
    </row>
    <row r="89" spans="1:50" ht="24.75" customHeight="1" x14ac:dyDescent="0.15">
      <c r="A89" s="882"/>
      <c r="B89" s="883"/>
      <c r="C89" s="883"/>
      <c r="D89" s="883"/>
      <c r="E89" s="883"/>
      <c r="F89" s="884"/>
      <c r="G89" s="282"/>
      <c r="H89" s="283"/>
      <c r="I89" s="283"/>
      <c r="J89" s="283"/>
      <c r="K89" s="284"/>
      <c r="L89" s="285"/>
      <c r="M89" s="286"/>
      <c r="N89" s="286"/>
      <c r="O89" s="286"/>
      <c r="P89" s="286"/>
      <c r="Q89" s="286"/>
      <c r="R89" s="286"/>
      <c r="S89" s="286"/>
      <c r="T89" s="286"/>
      <c r="U89" s="286"/>
      <c r="V89" s="286"/>
      <c r="W89" s="286"/>
      <c r="X89" s="287"/>
      <c r="Y89" s="288"/>
      <c r="Z89" s="289"/>
      <c r="AA89" s="289"/>
      <c r="AB89" s="290"/>
      <c r="AC89" s="282"/>
      <c r="AD89" s="283"/>
      <c r="AE89" s="283"/>
      <c r="AF89" s="283"/>
      <c r="AG89" s="284"/>
      <c r="AH89" s="285"/>
      <c r="AI89" s="286"/>
      <c r="AJ89" s="286"/>
      <c r="AK89" s="286"/>
      <c r="AL89" s="286"/>
      <c r="AM89" s="286"/>
      <c r="AN89" s="286"/>
      <c r="AO89" s="286"/>
      <c r="AP89" s="286"/>
      <c r="AQ89" s="286"/>
      <c r="AR89" s="286"/>
      <c r="AS89" s="286"/>
      <c r="AT89" s="287"/>
      <c r="AU89" s="288"/>
      <c r="AV89" s="289"/>
      <c r="AW89" s="289"/>
      <c r="AX89" s="291"/>
    </row>
    <row r="90" spans="1:50" ht="24.75" customHeight="1" x14ac:dyDescent="0.15">
      <c r="A90" s="882"/>
      <c r="B90" s="883"/>
      <c r="C90" s="883"/>
      <c r="D90" s="883"/>
      <c r="E90" s="883"/>
      <c r="F90" s="884"/>
      <c r="G90" s="282"/>
      <c r="H90" s="283"/>
      <c r="I90" s="283"/>
      <c r="J90" s="283"/>
      <c r="K90" s="284"/>
      <c r="L90" s="285"/>
      <c r="M90" s="286"/>
      <c r="N90" s="286"/>
      <c r="O90" s="286"/>
      <c r="P90" s="286"/>
      <c r="Q90" s="286"/>
      <c r="R90" s="286"/>
      <c r="S90" s="286"/>
      <c r="T90" s="286"/>
      <c r="U90" s="286"/>
      <c r="V90" s="286"/>
      <c r="W90" s="286"/>
      <c r="X90" s="287"/>
      <c r="Y90" s="288"/>
      <c r="Z90" s="289"/>
      <c r="AA90" s="289"/>
      <c r="AB90" s="290"/>
      <c r="AC90" s="282"/>
      <c r="AD90" s="283"/>
      <c r="AE90" s="283"/>
      <c r="AF90" s="283"/>
      <c r="AG90" s="284"/>
      <c r="AH90" s="285"/>
      <c r="AI90" s="286"/>
      <c r="AJ90" s="286"/>
      <c r="AK90" s="286"/>
      <c r="AL90" s="286"/>
      <c r="AM90" s="286"/>
      <c r="AN90" s="286"/>
      <c r="AO90" s="286"/>
      <c r="AP90" s="286"/>
      <c r="AQ90" s="286"/>
      <c r="AR90" s="286"/>
      <c r="AS90" s="286"/>
      <c r="AT90" s="287"/>
      <c r="AU90" s="288"/>
      <c r="AV90" s="289"/>
      <c r="AW90" s="289"/>
      <c r="AX90" s="291"/>
    </row>
    <row r="91" spans="1:50" ht="24.75" customHeight="1" x14ac:dyDescent="0.15">
      <c r="A91" s="882"/>
      <c r="B91" s="883"/>
      <c r="C91" s="883"/>
      <c r="D91" s="883"/>
      <c r="E91" s="883"/>
      <c r="F91" s="884"/>
      <c r="G91" s="282"/>
      <c r="H91" s="283"/>
      <c r="I91" s="283"/>
      <c r="J91" s="283"/>
      <c r="K91" s="284"/>
      <c r="L91" s="285"/>
      <c r="M91" s="286"/>
      <c r="N91" s="286"/>
      <c r="O91" s="286"/>
      <c r="P91" s="286"/>
      <c r="Q91" s="286"/>
      <c r="R91" s="286"/>
      <c r="S91" s="286"/>
      <c r="T91" s="286"/>
      <c r="U91" s="286"/>
      <c r="V91" s="286"/>
      <c r="W91" s="286"/>
      <c r="X91" s="287"/>
      <c r="Y91" s="288"/>
      <c r="Z91" s="289"/>
      <c r="AA91" s="289"/>
      <c r="AB91" s="290"/>
      <c r="AC91" s="282"/>
      <c r="AD91" s="283"/>
      <c r="AE91" s="283"/>
      <c r="AF91" s="283"/>
      <c r="AG91" s="284"/>
      <c r="AH91" s="285"/>
      <c r="AI91" s="286"/>
      <c r="AJ91" s="286"/>
      <c r="AK91" s="286"/>
      <c r="AL91" s="286"/>
      <c r="AM91" s="286"/>
      <c r="AN91" s="286"/>
      <c r="AO91" s="286"/>
      <c r="AP91" s="286"/>
      <c r="AQ91" s="286"/>
      <c r="AR91" s="286"/>
      <c r="AS91" s="286"/>
      <c r="AT91" s="287"/>
      <c r="AU91" s="288"/>
      <c r="AV91" s="289"/>
      <c r="AW91" s="289"/>
      <c r="AX91" s="291"/>
    </row>
    <row r="92" spans="1:50" ht="24.75" customHeight="1" x14ac:dyDescent="0.15">
      <c r="A92" s="882"/>
      <c r="B92" s="883"/>
      <c r="C92" s="883"/>
      <c r="D92" s="883"/>
      <c r="E92" s="883"/>
      <c r="F92" s="884"/>
      <c r="G92" s="282"/>
      <c r="H92" s="283"/>
      <c r="I92" s="283"/>
      <c r="J92" s="283"/>
      <c r="K92" s="284"/>
      <c r="L92" s="285"/>
      <c r="M92" s="286"/>
      <c r="N92" s="286"/>
      <c r="O92" s="286"/>
      <c r="P92" s="286"/>
      <c r="Q92" s="286"/>
      <c r="R92" s="286"/>
      <c r="S92" s="286"/>
      <c r="T92" s="286"/>
      <c r="U92" s="286"/>
      <c r="V92" s="286"/>
      <c r="W92" s="286"/>
      <c r="X92" s="287"/>
      <c r="Y92" s="288"/>
      <c r="Z92" s="289"/>
      <c r="AA92" s="289"/>
      <c r="AB92" s="290"/>
      <c r="AC92" s="282"/>
      <c r="AD92" s="283"/>
      <c r="AE92" s="283"/>
      <c r="AF92" s="283"/>
      <c r="AG92" s="284"/>
      <c r="AH92" s="285"/>
      <c r="AI92" s="286"/>
      <c r="AJ92" s="286"/>
      <c r="AK92" s="286"/>
      <c r="AL92" s="286"/>
      <c r="AM92" s="286"/>
      <c r="AN92" s="286"/>
      <c r="AO92" s="286"/>
      <c r="AP92" s="286"/>
      <c r="AQ92" s="286"/>
      <c r="AR92" s="286"/>
      <c r="AS92" s="286"/>
      <c r="AT92" s="287"/>
      <c r="AU92" s="288"/>
      <c r="AV92" s="289"/>
      <c r="AW92" s="289"/>
      <c r="AX92" s="291"/>
    </row>
    <row r="93" spans="1:50" ht="24.75" customHeight="1" thickBot="1" x14ac:dyDescent="0.2">
      <c r="A93" s="882"/>
      <c r="B93" s="883"/>
      <c r="C93" s="883"/>
      <c r="D93" s="883"/>
      <c r="E93" s="883"/>
      <c r="F93" s="884"/>
      <c r="G93" s="273" t="s">
        <v>16</v>
      </c>
      <c r="H93" s="274"/>
      <c r="I93" s="274"/>
      <c r="J93" s="274"/>
      <c r="K93" s="274"/>
      <c r="L93" s="275"/>
      <c r="M93" s="276"/>
      <c r="N93" s="276"/>
      <c r="O93" s="276"/>
      <c r="P93" s="276"/>
      <c r="Q93" s="276"/>
      <c r="R93" s="276"/>
      <c r="S93" s="276"/>
      <c r="T93" s="276"/>
      <c r="U93" s="276"/>
      <c r="V93" s="276"/>
      <c r="W93" s="276"/>
      <c r="X93" s="277"/>
      <c r="Y93" s="278">
        <f>SUM(Y83:AB92)</f>
        <v>0</v>
      </c>
      <c r="Z93" s="279"/>
      <c r="AA93" s="279"/>
      <c r="AB93" s="280"/>
      <c r="AC93" s="273" t="s">
        <v>16</v>
      </c>
      <c r="AD93" s="274"/>
      <c r="AE93" s="274"/>
      <c r="AF93" s="274"/>
      <c r="AG93" s="274"/>
      <c r="AH93" s="275"/>
      <c r="AI93" s="276"/>
      <c r="AJ93" s="276"/>
      <c r="AK93" s="276"/>
      <c r="AL93" s="276"/>
      <c r="AM93" s="276"/>
      <c r="AN93" s="276"/>
      <c r="AO93" s="276"/>
      <c r="AP93" s="276"/>
      <c r="AQ93" s="276"/>
      <c r="AR93" s="276"/>
      <c r="AS93" s="276"/>
      <c r="AT93" s="277"/>
      <c r="AU93" s="278">
        <f>SUM(AU83:AX92)</f>
        <v>0</v>
      </c>
      <c r="AV93" s="279"/>
      <c r="AW93" s="279"/>
      <c r="AX93" s="281"/>
    </row>
    <row r="94" spans="1:50" ht="30" customHeight="1" x14ac:dyDescent="0.15">
      <c r="A94" s="882"/>
      <c r="B94" s="883"/>
      <c r="C94" s="883"/>
      <c r="D94" s="883"/>
      <c r="E94" s="883"/>
      <c r="F94" s="884"/>
      <c r="G94" s="302" t="s">
        <v>356</v>
      </c>
      <c r="H94" s="303"/>
      <c r="I94" s="303"/>
      <c r="J94" s="303"/>
      <c r="K94" s="303"/>
      <c r="L94" s="303"/>
      <c r="M94" s="303"/>
      <c r="N94" s="303"/>
      <c r="O94" s="303"/>
      <c r="P94" s="303"/>
      <c r="Q94" s="303"/>
      <c r="R94" s="303"/>
      <c r="S94" s="303"/>
      <c r="T94" s="303"/>
      <c r="U94" s="303"/>
      <c r="V94" s="303"/>
      <c r="W94" s="303"/>
      <c r="X94" s="303"/>
      <c r="Y94" s="303"/>
      <c r="Z94" s="303"/>
      <c r="AA94" s="303"/>
      <c r="AB94" s="304"/>
      <c r="AC94" s="302" t="s">
        <v>357</v>
      </c>
      <c r="AD94" s="303"/>
      <c r="AE94" s="303"/>
      <c r="AF94" s="303"/>
      <c r="AG94" s="303"/>
      <c r="AH94" s="303"/>
      <c r="AI94" s="303"/>
      <c r="AJ94" s="303"/>
      <c r="AK94" s="303"/>
      <c r="AL94" s="303"/>
      <c r="AM94" s="303"/>
      <c r="AN94" s="303"/>
      <c r="AO94" s="303"/>
      <c r="AP94" s="303"/>
      <c r="AQ94" s="303"/>
      <c r="AR94" s="303"/>
      <c r="AS94" s="303"/>
      <c r="AT94" s="303"/>
      <c r="AU94" s="303"/>
      <c r="AV94" s="303"/>
      <c r="AW94" s="303"/>
      <c r="AX94" s="305"/>
    </row>
    <row r="95" spans="1:50" ht="24.75" customHeight="1" x14ac:dyDescent="0.15">
      <c r="A95" s="882"/>
      <c r="B95" s="883"/>
      <c r="C95" s="883"/>
      <c r="D95" s="883"/>
      <c r="E95" s="883"/>
      <c r="F95" s="884"/>
      <c r="G95" s="306" t="s">
        <v>13</v>
      </c>
      <c r="H95" s="307"/>
      <c r="I95" s="307"/>
      <c r="J95" s="307"/>
      <c r="K95" s="307"/>
      <c r="L95" s="308" t="s">
        <v>14</v>
      </c>
      <c r="M95" s="307"/>
      <c r="N95" s="307"/>
      <c r="O95" s="307"/>
      <c r="P95" s="307"/>
      <c r="Q95" s="307"/>
      <c r="R95" s="307"/>
      <c r="S95" s="307"/>
      <c r="T95" s="307"/>
      <c r="U95" s="307"/>
      <c r="V95" s="307"/>
      <c r="W95" s="307"/>
      <c r="X95" s="309"/>
      <c r="Y95" s="310" t="s">
        <v>15</v>
      </c>
      <c r="Z95" s="311"/>
      <c r="AA95" s="311"/>
      <c r="AB95" s="312"/>
      <c r="AC95" s="306" t="s">
        <v>13</v>
      </c>
      <c r="AD95" s="307"/>
      <c r="AE95" s="307"/>
      <c r="AF95" s="307"/>
      <c r="AG95" s="307"/>
      <c r="AH95" s="308" t="s">
        <v>14</v>
      </c>
      <c r="AI95" s="307"/>
      <c r="AJ95" s="307"/>
      <c r="AK95" s="307"/>
      <c r="AL95" s="307"/>
      <c r="AM95" s="307"/>
      <c r="AN95" s="307"/>
      <c r="AO95" s="307"/>
      <c r="AP95" s="307"/>
      <c r="AQ95" s="307"/>
      <c r="AR95" s="307"/>
      <c r="AS95" s="307"/>
      <c r="AT95" s="309"/>
      <c r="AU95" s="310" t="s">
        <v>15</v>
      </c>
      <c r="AV95" s="311"/>
      <c r="AW95" s="311"/>
      <c r="AX95" s="313"/>
    </row>
    <row r="96" spans="1:50" ht="24.75" customHeight="1" x14ac:dyDescent="0.15">
      <c r="A96" s="882"/>
      <c r="B96" s="883"/>
      <c r="C96" s="883"/>
      <c r="D96" s="883"/>
      <c r="E96" s="883"/>
      <c r="F96" s="884"/>
      <c r="G96" s="292"/>
      <c r="H96" s="293"/>
      <c r="I96" s="293"/>
      <c r="J96" s="293"/>
      <c r="K96" s="294"/>
      <c r="L96" s="295"/>
      <c r="M96" s="296"/>
      <c r="N96" s="296"/>
      <c r="O96" s="296"/>
      <c r="P96" s="296"/>
      <c r="Q96" s="296"/>
      <c r="R96" s="296"/>
      <c r="S96" s="296"/>
      <c r="T96" s="296"/>
      <c r="U96" s="296"/>
      <c r="V96" s="296"/>
      <c r="W96" s="296"/>
      <c r="X96" s="297"/>
      <c r="Y96" s="298"/>
      <c r="Z96" s="299"/>
      <c r="AA96" s="299"/>
      <c r="AB96" s="300"/>
      <c r="AC96" s="292"/>
      <c r="AD96" s="293"/>
      <c r="AE96" s="293"/>
      <c r="AF96" s="293"/>
      <c r="AG96" s="294"/>
      <c r="AH96" s="295"/>
      <c r="AI96" s="296"/>
      <c r="AJ96" s="296"/>
      <c r="AK96" s="296"/>
      <c r="AL96" s="296"/>
      <c r="AM96" s="296"/>
      <c r="AN96" s="296"/>
      <c r="AO96" s="296"/>
      <c r="AP96" s="296"/>
      <c r="AQ96" s="296"/>
      <c r="AR96" s="296"/>
      <c r="AS96" s="296"/>
      <c r="AT96" s="297"/>
      <c r="AU96" s="298"/>
      <c r="AV96" s="299"/>
      <c r="AW96" s="299"/>
      <c r="AX96" s="301"/>
    </row>
    <row r="97" spans="1:50" ht="24.75" customHeight="1" x14ac:dyDescent="0.15">
      <c r="A97" s="882"/>
      <c r="B97" s="883"/>
      <c r="C97" s="883"/>
      <c r="D97" s="883"/>
      <c r="E97" s="883"/>
      <c r="F97" s="884"/>
      <c r="G97" s="282"/>
      <c r="H97" s="283"/>
      <c r="I97" s="283"/>
      <c r="J97" s="283"/>
      <c r="K97" s="284"/>
      <c r="L97" s="285"/>
      <c r="M97" s="286"/>
      <c r="N97" s="286"/>
      <c r="O97" s="286"/>
      <c r="P97" s="286"/>
      <c r="Q97" s="286"/>
      <c r="R97" s="286"/>
      <c r="S97" s="286"/>
      <c r="T97" s="286"/>
      <c r="U97" s="286"/>
      <c r="V97" s="286"/>
      <c r="W97" s="286"/>
      <c r="X97" s="287"/>
      <c r="Y97" s="288"/>
      <c r="Z97" s="289"/>
      <c r="AA97" s="289"/>
      <c r="AB97" s="290"/>
      <c r="AC97" s="282"/>
      <c r="AD97" s="283"/>
      <c r="AE97" s="283"/>
      <c r="AF97" s="283"/>
      <c r="AG97" s="284"/>
      <c r="AH97" s="285"/>
      <c r="AI97" s="286"/>
      <c r="AJ97" s="286"/>
      <c r="AK97" s="286"/>
      <c r="AL97" s="286"/>
      <c r="AM97" s="286"/>
      <c r="AN97" s="286"/>
      <c r="AO97" s="286"/>
      <c r="AP97" s="286"/>
      <c r="AQ97" s="286"/>
      <c r="AR97" s="286"/>
      <c r="AS97" s="286"/>
      <c r="AT97" s="287"/>
      <c r="AU97" s="288"/>
      <c r="AV97" s="289"/>
      <c r="AW97" s="289"/>
      <c r="AX97" s="291"/>
    </row>
    <row r="98" spans="1:50" ht="24.75" customHeight="1" x14ac:dyDescent="0.15">
      <c r="A98" s="882"/>
      <c r="B98" s="883"/>
      <c r="C98" s="883"/>
      <c r="D98" s="883"/>
      <c r="E98" s="883"/>
      <c r="F98" s="884"/>
      <c r="G98" s="282"/>
      <c r="H98" s="283"/>
      <c r="I98" s="283"/>
      <c r="J98" s="283"/>
      <c r="K98" s="284"/>
      <c r="L98" s="285"/>
      <c r="M98" s="286"/>
      <c r="N98" s="286"/>
      <c r="O98" s="286"/>
      <c r="P98" s="286"/>
      <c r="Q98" s="286"/>
      <c r="R98" s="286"/>
      <c r="S98" s="286"/>
      <c r="T98" s="286"/>
      <c r="U98" s="286"/>
      <c r="V98" s="286"/>
      <c r="W98" s="286"/>
      <c r="X98" s="287"/>
      <c r="Y98" s="288"/>
      <c r="Z98" s="289"/>
      <c r="AA98" s="289"/>
      <c r="AB98" s="290"/>
      <c r="AC98" s="282"/>
      <c r="AD98" s="283"/>
      <c r="AE98" s="283"/>
      <c r="AF98" s="283"/>
      <c r="AG98" s="284"/>
      <c r="AH98" s="285"/>
      <c r="AI98" s="286"/>
      <c r="AJ98" s="286"/>
      <c r="AK98" s="286"/>
      <c r="AL98" s="286"/>
      <c r="AM98" s="286"/>
      <c r="AN98" s="286"/>
      <c r="AO98" s="286"/>
      <c r="AP98" s="286"/>
      <c r="AQ98" s="286"/>
      <c r="AR98" s="286"/>
      <c r="AS98" s="286"/>
      <c r="AT98" s="287"/>
      <c r="AU98" s="288"/>
      <c r="AV98" s="289"/>
      <c r="AW98" s="289"/>
      <c r="AX98" s="291"/>
    </row>
    <row r="99" spans="1:50" ht="24.75" customHeight="1" x14ac:dyDescent="0.15">
      <c r="A99" s="882"/>
      <c r="B99" s="883"/>
      <c r="C99" s="883"/>
      <c r="D99" s="883"/>
      <c r="E99" s="883"/>
      <c r="F99" s="884"/>
      <c r="G99" s="282"/>
      <c r="H99" s="283"/>
      <c r="I99" s="283"/>
      <c r="J99" s="283"/>
      <c r="K99" s="284"/>
      <c r="L99" s="285"/>
      <c r="M99" s="286"/>
      <c r="N99" s="286"/>
      <c r="O99" s="286"/>
      <c r="P99" s="286"/>
      <c r="Q99" s="286"/>
      <c r="R99" s="286"/>
      <c r="S99" s="286"/>
      <c r="T99" s="286"/>
      <c r="U99" s="286"/>
      <c r="V99" s="286"/>
      <c r="W99" s="286"/>
      <c r="X99" s="287"/>
      <c r="Y99" s="288"/>
      <c r="Z99" s="289"/>
      <c r="AA99" s="289"/>
      <c r="AB99" s="290"/>
      <c r="AC99" s="282"/>
      <c r="AD99" s="283"/>
      <c r="AE99" s="283"/>
      <c r="AF99" s="283"/>
      <c r="AG99" s="284"/>
      <c r="AH99" s="285"/>
      <c r="AI99" s="286"/>
      <c r="AJ99" s="286"/>
      <c r="AK99" s="286"/>
      <c r="AL99" s="286"/>
      <c r="AM99" s="286"/>
      <c r="AN99" s="286"/>
      <c r="AO99" s="286"/>
      <c r="AP99" s="286"/>
      <c r="AQ99" s="286"/>
      <c r="AR99" s="286"/>
      <c r="AS99" s="286"/>
      <c r="AT99" s="287"/>
      <c r="AU99" s="288"/>
      <c r="AV99" s="289"/>
      <c r="AW99" s="289"/>
      <c r="AX99" s="291"/>
    </row>
    <row r="100" spans="1:50" ht="24.75" customHeight="1" x14ac:dyDescent="0.15">
      <c r="A100" s="882"/>
      <c r="B100" s="883"/>
      <c r="C100" s="883"/>
      <c r="D100" s="883"/>
      <c r="E100" s="883"/>
      <c r="F100" s="884"/>
      <c r="G100" s="282"/>
      <c r="H100" s="283"/>
      <c r="I100" s="283"/>
      <c r="J100" s="283"/>
      <c r="K100" s="284"/>
      <c r="L100" s="285"/>
      <c r="M100" s="286"/>
      <c r="N100" s="286"/>
      <c r="O100" s="286"/>
      <c r="P100" s="286"/>
      <c r="Q100" s="286"/>
      <c r="R100" s="286"/>
      <c r="S100" s="286"/>
      <c r="T100" s="286"/>
      <c r="U100" s="286"/>
      <c r="V100" s="286"/>
      <c r="W100" s="286"/>
      <c r="X100" s="287"/>
      <c r="Y100" s="288"/>
      <c r="Z100" s="289"/>
      <c r="AA100" s="289"/>
      <c r="AB100" s="290"/>
      <c r="AC100" s="282"/>
      <c r="AD100" s="283"/>
      <c r="AE100" s="283"/>
      <c r="AF100" s="283"/>
      <c r="AG100" s="284"/>
      <c r="AH100" s="285"/>
      <c r="AI100" s="286"/>
      <c r="AJ100" s="286"/>
      <c r="AK100" s="286"/>
      <c r="AL100" s="286"/>
      <c r="AM100" s="286"/>
      <c r="AN100" s="286"/>
      <c r="AO100" s="286"/>
      <c r="AP100" s="286"/>
      <c r="AQ100" s="286"/>
      <c r="AR100" s="286"/>
      <c r="AS100" s="286"/>
      <c r="AT100" s="287"/>
      <c r="AU100" s="288"/>
      <c r="AV100" s="289"/>
      <c r="AW100" s="289"/>
      <c r="AX100" s="291"/>
    </row>
    <row r="101" spans="1:50" ht="24.75" customHeight="1" x14ac:dyDescent="0.15">
      <c r="A101" s="882"/>
      <c r="B101" s="883"/>
      <c r="C101" s="883"/>
      <c r="D101" s="883"/>
      <c r="E101" s="883"/>
      <c r="F101" s="884"/>
      <c r="G101" s="282"/>
      <c r="H101" s="283"/>
      <c r="I101" s="283"/>
      <c r="J101" s="283"/>
      <c r="K101" s="284"/>
      <c r="L101" s="285"/>
      <c r="M101" s="286"/>
      <c r="N101" s="286"/>
      <c r="O101" s="286"/>
      <c r="P101" s="286"/>
      <c r="Q101" s="286"/>
      <c r="R101" s="286"/>
      <c r="S101" s="286"/>
      <c r="T101" s="286"/>
      <c r="U101" s="286"/>
      <c r="V101" s="286"/>
      <c r="W101" s="286"/>
      <c r="X101" s="287"/>
      <c r="Y101" s="288"/>
      <c r="Z101" s="289"/>
      <c r="AA101" s="289"/>
      <c r="AB101" s="290"/>
      <c r="AC101" s="282"/>
      <c r="AD101" s="283"/>
      <c r="AE101" s="283"/>
      <c r="AF101" s="283"/>
      <c r="AG101" s="284"/>
      <c r="AH101" s="285"/>
      <c r="AI101" s="286"/>
      <c r="AJ101" s="286"/>
      <c r="AK101" s="286"/>
      <c r="AL101" s="286"/>
      <c r="AM101" s="286"/>
      <c r="AN101" s="286"/>
      <c r="AO101" s="286"/>
      <c r="AP101" s="286"/>
      <c r="AQ101" s="286"/>
      <c r="AR101" s="286"/>
      <c r="AS101" s="286"/>
      <c r="AT101" s="287"/>
      <c r="AU101" s="288"/>
      <c r="AV101" s="289"/>
      <c r="AW101" s="289"/>
      <c r="AX101" s="291"/>
    </row>
    <row r="102" spans="1:50" ht="24.75" customHeight="1" x14ac:dyDescent="0.15">
      <c r="A102" s="882"/>
      <c r="B102" s="883"/>
      <c r="C102" s="883"/>
      <c r="D102" s="883"/>
      <c r="E102" s="883"/>
      <c r="F102" s="884"/>
      <c r="G102" s="282"/>
      <c r="H102" s="283"/>
      <c r="I102" s="283"/>
      <c r="J102" s="283"/>
      <c r="K102" s="284"/>
      <c r="L102" s="285"/>
      <c r="M102" s="286"/>
      <c r="N102" s="286"/>
      <c r="O102" s="286"/>
      <c r="P102" s="286"/>
      <c r="Q102" s="286"/>
      <c r="R102" s="286"/>
      <c r="S102" s="286"/>
      <c r="T102" s="286"/>
      <c r="U102" s="286"/>
      <c r="V102" s="286"/>
      <c r="W102" s="286"/>
      <c r="X102" s="287"/>
      <c r="Y102" s="288"/>
      <c r="Z102" s="289"/>
      <c r="AA102" s="289"/>
      <c r="AB102" s="290"/>
      <c r="AC102" s="282"/>
      <c r="AD102" s="283"/>
      <c r="AE102" s="283"/>
      <c r="AF102" s="283"/>
      <c r="AG102" s="284"/>
      <c r="AH102" s="285"/>
      <c r="AI102" s="286"/>
      <c r="AJ102" s="286"/>
      <c r="AK102" s="286"/>
      <c r="AL102" s="286"/>
      <c r="AM102" s="286"/>
      <c r="AN102" s="286"/>
      <c r="AO102" s="286"/>
      <c r="AP102" s="286"/>
      <c r="AQ102" s="286"/>
      <c r="AR102" s="286"/>
      <c r="AS102" s="286"/>
      <c r="AT102" s="287"/>
      <c r="AU102" s="288"/>
      <c r="AV102" s="289"/>
      <c r="AW102" s="289"/>
      <c r="AX102" s="291"/>
    </row>
    <row r="103" spans="1:50" ht="24.75" customHeight="1" x14ac:dyDescent="0.15">
      <c r="A103" s="882"/>
      <c r="B103" s="883"/>
      <c r="C103" s="883"/>
      <c r="D103" s="883"/>
      <c r="E103" s="883"/>
      <c r="F103" s="884"/>
      <c r="G103" s="282"/>
      <c r="H103" s="283"/>
      <c r="I103" s="283"/>
      <c r="J103" s="283"/>
      <c r="K103" s="284"/>
      <c r="L103" s="285"/>
      <c r="M103" s="286"/>
      <c r="N103" s="286"/>
      <c r="O103" s="286"/>
      <c r="P103" s="286"/>
      <c r="Q103" s="286"/>
      <c r="R103" s="286"/>
      <c r="S103" s="286"/>
      <c r="T103" s="286"/>
      <c r="U103" s="286"/>
      <c r="V103" s="286"/>
      <c r="W103" s="286"/>
      <c r="X103" s="287"/>
      <c r="Y103" s="288"/>
      <c r="Z103" s="289"/>
      <c r="AA103" s="289"/>
      <c r="AB103" s="290"/>
      <c r="AC103" s="282"/>
      <c r="AD103" s="283"/>
      <c r="AE103" s="283"/>
      <c r="AF103" s="283"/>
      <c r="AG103" s="284"/>
      <c r="AH103" s="285"/>
      <c r="AI103" s="286"/>
      <c r="AJ103" s="286"/>
      <c r="AK103" s="286"/>
      <c r="AL103" s="286"/>
      <c r="AM103" s="286"/>
      <c r="AN103" s="286"/>
      <c r="AO103" s="286"/>
      <c r="AP103" s="286"/>
      <c r="AQ103" s="286"/>
      <c r="AR103" s="286"/>
      <c r="AS103" s="286"/>
      <c r="AT103" s="287"/>
      <c r="AU103" s="288"/>
      <c r="AV103" s="289"/>
      <c r="AW103" s="289"/>
      <c r="AX103" s="291"/>
    </row>
    <row r="104" spans="1:50" ht="24.75" customHeight="1" x14ac:dyDescent="0.15">
      <c r="A104" s="882"/>
      <c r="B104" s="883"/>
      <c r="C104" s="883"/>
      <c r="D104" s="883"/>
      <c r="E104" s="883"/>
      <c r="F104" s="884"/>
      <c r="G104" s="282"/>
      <c r="H104" s="283"/>
      <c r="I104" s="283"/>
      <c r="J104" s="283"/>
      <c r="K104" s="284"/>
      <c r="L104" s="285"/>
      <c r="M104" s="286"/>
      <c r="N104" s="286"/>
      <c r="O104" s="286"/>
      <c r="P104" s="286"/>
      <c r="Q104" s="286"/>
      <c r="R104" s="286"/>
      <c r="S104" s="286"/>
      <c r="T104" s="286"/>
      <c r="U104" s="286"/>
      <c r="V104" s="286"/>
      <c r="W104" s="286"/>
      <c r="X104" s="287"/>
      <c r="Y104" s="288"/>
      <c r="Z104" s="289"/>
      <c r="AA104" s="289"/>
      <c r="AB104" s="290"/>
      <c r="AC104" s="282"/>
      <c r="AD104" s="283"/>
      <c r="AE104" s="283"/>
      <c r="AF104" s="283"/>
      <c r="AG104" s="284"/>
      <c r="AH104" s="285"/>
      <c r="AI104" s="286"/>
      <c r="AJ104" s="286"/>
      <c r="AK104" s="286"/>
      <c r="AL104" s="286"/>
      <c r="AM104" s="286"/>
      <c r="AN104" s="286"/>
      <c r="AO104" s="286"/>
      <c r="AP104" s="286"/>
      <c r="AQ104" s="286"/>
      <c r="AR104" s="286"/>
      <c r="AS104" s="286"/>
      <c r="AT104" s="287"/>
      <c r="AU104" s="288"/>
      <c r="AV104" s="289"/>
      <c r="AW104" s="289"/>
      <c r="AX104" s="291"/>
    </row>
    <row r="105" spans="1:50" ht="24.75" customHeight="1" x14ac:dyDescent="0.15">
      <c r="A105" s="882"/>
      <c r="B105" s="883"/>
      <c r="C105" s="883"/>
      <c r="D105" s="883"/>
      <c r="E105" s="883"/>
      <c r="F105" s="884"/>
      <c r="G105" s="282"/>
      <c r="H105" s="283"/>
      <c r="I105" s="283"/>
      <c r="J105" s="283"/>
      <c r="K105" s="284"/>
      <c r="L105" s="285"/>
      <c r="M105" s="286"/>
      <c r="N105" s="286"/>
      <c r="O105" s="286"/>
      <c r="P105" s="286"/>
      <c r="Q105" s="286"/>
      <c r="R105" s="286"/>
      <c r="S105" s="286"/>
      <c r="T105" s="286"/>
      <c r="U105" s="286"/>
      <c r="V105" s="286"/>
      <c r="W105" s="286"/>
      <c r="X105" s="287"/>
      <c r="Y105" s="288"/>
      <c r="Z105" s="289"/>
      <c r="AA105" s="289"/>
      <c r="AB105" s="290"/>
      <c r="AC105" s="282"/>
      <c r="AD105" s="283"/>
      <c r="AE105" s="283"/>
      <c r="AF105" s="283"/>
      <c r="AG105" s="284"/>
      <c r="AH105" s="285"/>
      <c r="AI105" s="286"/>
      <c r="AJ105" s="286"/>
      <c r="AK105" s="286"/>
      <c r="AL105" s="286"/>
      <c r="AM105" s="286"/>
      <c r="AN105" s="286"/>
      <c r="AO105" s="286"/>
      <c r="AP105" s="286"/>
      <c r="AQ105" s="286"/>
      <c r="AR105" s="286"/>
      <c r="AS105" s="286"/>
      <c r="AT105" s="287"/>
      <c r="AU105" s="288"/>
      <c r="AV105" s="289"/>
      <c r="AW105" s="289"/>
      <c r="AX105" s="291"/>
    </row>
    <row r="106" spans="1:50" ht="24.75" customHeight="1" thickBot="1" x14ac:dyDescent="0.2">
      <c r="A106" s="885"/>
      <c r="B106" s="886"/>
      <c r="C106" s="886"/>
      <c r="D106" s="886"/>
      <c r="E106" s="886"/>
      <c r="F106" s="88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69" customFormat="1" ht="24.75" customHeight="1" thickBot="1" x14ac:dyDescent="0.2"/>
    <row r="108" spans="1:50" ht="30" customHeight="1" x14ac:dyDescent="0.15">
      <c r="A108" s="879" t="s">
        <v>18</v>
      </c>
      <c r="B108" s="880"/>
      <c r="C108" s="880"/>
      <c r="D108" s="880"/>
      <c r="E108" s="880"/>
      <c r="F108" s="881"/>
      <c r="G108" s="302" t="s">
        <v>358</v>
      </c>
      <c r="H108" s="303"/>
      <c r="I108" s="303"/>
      <c r="J108" s="303"/>
      <c r="K108" s="303"/>
      <c r="L108" s="303"/>
      <c r="M108" s="303"/>
      <c r="N108" s="303"/>
      <c r="O108" s="303"/>
      <c r="P108" s="303"/>
      <c r="Q108" s="303"/>
      <c r="R108" s="303"/>
      <c r="S108" s="303"/>
      <c r="T108" s="303"/>
      <c r="U108" s="303"/>
      <c r="V108" s="303"/>
      <c r="W108" s="303"/>
      <c r="X108" s="303"/>
      <c r="Y108" s="303"/>
      <c r="Z108" s="303"/>
      <c r="AA108" s="303"/>
      <c r="AB108" s="304"/>
      <c r="AC108" s="302" t="s">
        <v>359</v>
      </c>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5"/>
    </row>
    <row r="109" spans="1:50" ht="24.75" customHeight="1" x14ac:dyDescent="0.15">
      <c r="A109" s="882"/>
      <c r="B109" s="883"/>
      <c r="C109" s="883"/>
      <c r="D109" s="883"/>
      <c r="E109" s="883"/>
      <c r="F109" s="884"/>
      <c r="G109" s="306" t="s">
        <v>13</v>
      </c>
      <c r="H109" s="307"/>
      <c r="I109" s="307"/>
      <c r="J109" s="307"/>
      <c r="K109" s="307"/>
      <c r="L109" s="308" t="s">
        <v>14</v>
      </c>
      <c r="M109" s="307"/>
      <c r="N109" s="307"/>
      <c r="O109" s="307"/>
      <c r="P109" s="307"/>
      <c r="Q109" s="307"/>
      <c r="R109" s="307"/>
      <c r="S109" s="307"/>
      <c r="T109" s="307"/>
      <c r="U109" s="307"/>
      <c r="V109" s="307"/>
      <c r="W109" s="307"/>
      <c r="X109" s="309"/>
      <c r="Y109" s="310" t="s">
        <v>15</v>
      </c>
      <c r="Z109" s="311"/>
      <c r="AA109" s="311"/>
      <c r="AB109" s="312"/>
      <c r="AC109" s="306" t="s">
        <v>13</v>
      </c>
      <c r="AD109" s="307"/>
      <c r="AE109" s="307"/>
      <c r="AF109" s="307"/>
      <c r="AG109" s="307"/>
      <c r="AH109" s="308" t="s">
        <v>14</v>
      </c>
      <c r="AI109" s="307"/>
      <c r="AJ109" s="307"/>
      <c r="AK109" s="307"/>
      <c r="AL109" s="307"/>
      <c r="AM109" s="307"/>
      <c r="AN109" s="307"/>
      <c r="AO109" s="307"/>
      <c r="AP109" s="307"/>
      <c r="AQ109" s="307"/>
      <c r="AR109" s="307"/>
      <c r="AS109" s="307"/>
      <c r="AT109" s="309"/>
      <c r="AU109" s="310" t="s">
        <v>15</v>
      </c>
      <c r="AV109" s="311"/>
      <c r="AW109" s="311"/>
      <c r="AX109" s="313"/>
    </row>
    <row r="110" spans="1:50" ht="24.75" customHeight="1" x14ac:dyDescent="0.15">
      <c r="A110" s="882"/>
      <c r="B110" s="883"/>
      <c r="C110" s="883"/>
      <c r="D110" s="883"/>
      <c r="E110" s="883"/>
      <c r="F110" s="884"/>
      <c r="G110" s="292"/>
      <c r="H110" s="293"/>
      <c r="I110" s="293"/>
      <c r="J110" s="293"/>
      <c r="K110" s="294"/>
      <c r="L110" s="295"/>
      <c r="M110" s="296"/>
      <c r="N110" s="296"/>
      <c r="O110" s="296"/>
      <c r="P110" s="296"/>
      <c r="Q110" s="296"/>
      <c r="R110" s="296"/>
      <c r="S110" s="296"/>
      <c r="T110" s="296"/>
      <c r="U110" s="296"/>
      <c r="V110" s="296"/>
      <c r="W110" s="296"/>
      <c r="X110" s="297"/>
      <c r="Y110" s="298"/>
      <c r="Z110" s="299"/>
      <c r="AA110" s="299"/>
      <c r="AB110" s="300"/>
      <c r="AC110" s="292"/>
      <c r="AD110" s="293"/>
      <c r="AE110" s="293"/>
      <c r="AF110" s="293"/>
      <c r="AG110" s="294"/>
      <c r="AH110" s="295"/>
      <c r="AI110" s="296"/>
      <c r="AJ110" s="296"/>
      <c r="AK110" s="296"/>
      <c r="AL110" s="296"/>
      <c r="AM110" s="296"/>
      <c r="AN110" s="296"/>
      <c r="AO110" s="296"/>
      <c r="AP110" s="296"/>
      <c r="AQ110" s="296"/>
      <c r="AR110" s="296"/>
      <c r="AS110" s="296"/>
      <c r="AT110" s="297"/>
      <c r="AU110" s="298"/>
      <c r="AV110" s="299"/>
      <c r="AW110" s="299"/>
      <c r="AX110" s="301"/>
    </row>
    <row r="111" spans="1:50" ht="24.75" customHeight="1" x14ac:dyDescent="0.15">
      <c r="A111" s="882"/>
      <c r="B111" s="883"/>
      <c r="C111" s="883"/>
      <c r="D111" s="883"/>
      <c r="E111" s="883"/>
      <c r="F111" s="884"/>
      <c r="G111" s="282"/>
      <c r="H111" s="283"/>
      <c r="I111" s="283"/>
      <c r="J111" s="283"/>
      <c r="K111" s="284"/>
      <c r="L111" s="285"/>
      <c r="M111" s="286"/>
      <c r="N111" s="286"/>
      <c r="O111" s="286"/>
      <c r="P111" s="286"/>
      <c r="Q111" s="286"/>
      <c r="R111" s="286"/>
      <c r="S111" s="286"/>
      <c r="T111" s="286"/>
      <c r="U111" s="286"/>
      <c r="V111" s="286"/>
      <c r="W111" s="286"/>
      <c r="X111" s="287"/>
      <c r="Y111" s="288"/>
      <c r="Z111" s="289"/>
      <c r="AA111" s="289"/>
      <c r="AB111" s="290"/>
      <c r="AC111" s="282"/>
      <c r="AD111" s="283"/>
      <c r="AE111" s="283"/>
      <c r="AF111" s="283"/>
      <c r="AG111" s="284"/>
      <c r="AH111" s="285"/>
      <c r="AI111" s="286"/>
      <c r="AJ111" s="286"/>
      <c r="AK111" s="286"/>
      <c r="AL111" s="286"/>
      <c r="AM111" s="286"/>
      <c r="AN111" s="286"/>
      <c r="AO111" s="286"/>
      <c r="AP111" s="286"/>
      <c r="AQ111" s="286"/>
      <c r="AR111" s="286"/>
      <c r="AS111" s="286"/>
      <c r="AT111" s="287"/>
      <c r="AU111" s="288"/>
      <c r="AV111" s="289"/>
      <c r="AW111" s="289"/>
      <c r="AX111" s="291"/>
    </row>
    <row r="112" spans="1:50" ht="24.75" customHeight="1" x14ac:dyDescent="0.15">
      <c r="A112" s="882"/>
      <c r="B112" s="883"/>
      <c r="C112" s="883"/>
      <c r="D112" s="883"/>
      <c r="E112" s="883"/>
      <c r="F112" s="884"/>
      <c r="G112" s="282"/>
      <c r="H112" s="283"/>
      <c r="I112" s="283"/>
      <c r="J112" s="283"/>
      <c r="K112" s="284"/>
      <c r="L112" s="285"/>
      <c r="M112" s="286"/>
      <c r="N112" s="286"/>
      <c r="O112" s="286"/>
      <c r="P112" s="286"/>
      <c r="Q112" s="286"/>
      <c r="R112" s="286"/>
      <c r="S112" s="286"/>
      <c r="T112" s="286"/>
      <c r="U112" s="286"/>
      <c r="V112" s="286"/>
      <c r="W112" s="286"/>
      <c r="X112" s="287"/>
      <c r="Y112" s="288"/>
      <c r="Z112" s="289"/>
      <c r="AA112" s="289"/>
      <c r="AB112" s="290"/>
      <c r="AC112" s="282"/>
      <c r="AD112" s="283"/>
      <c r="AE112" s="283"/>
      <c r="AF112" s="283"/>
      <c r="AG112" s="284"/>
      <c r="AH112" s="285"/>
      <c r="AI112" s="286"/>
      <c r="AJ112" s="286"/>
      <c r="AK112" s="286"/>
      <c r="AL112" s="286"/>
      <c r="AM112" s="286"/>
      <c r="AN112" s="286"/>
      <c r="AO112" s="286"/>
      <c r="AP112" s="286"/>
      <c r="AQ112" s="286"/>
      <c r="AR112" s="286"/>
      <c r="AS112" s="286"/>
      <c r="AT112" s="287"/>
      <c r="AU112" s="288"/>
      <c r="AV112" s="289"/>
      <c r="AW112" s="289"/>
      <c r="AX112" s="291"/>
    </row>
    <row r="113" spans="1:50" ht="24.75" customHeight="1" x14ac:dyDescent="0.15">
      <c r="A113" s="882"/>
      <c r="B113" s="883"/>
      <c r="C113" s="883"/>
      <c r="D113" s="883"/>
      <c r="E113" s="883"/>
      <c r="F113" s="884"/>
      <c r="G113" s="282"/>
      <c r="H113" s="283"/>
      <c r="I113" s="283"/>
      <c r="J113" s="283"/>
      <c r="K113" s="284"/>
      <c r="L113" s="285"/>
      <c r="M113" s="286"/>
      <c r="N113" s="286"/>
      <c r="O113" s="286"/>
      <c r="P113" s="286"/>
      <c r="Q113" s="286"/>
      <c r="R113" s="286"/>
      <c r="S113" s="286"/>
      <c r="T113" s="286"/>
      <c r="U113" s="286"/>
      <c r="V113" s="286"/>
      <c r="W113" s="286"/>
      <c r="X113" s="287"/>
      <c r="Y113" s="288"/>
      <c r="Z113" s="289"/>
      <c r="AA113" s="289"/>
      <c r="AB113" s="290"/>
      <c r="AC113" s="282"/>
      <c r="AD113" s="283"/>
      <c r="AE113" s="283"/>
      <c r="AF113" s="283"/>
      <c r="AG113" s="284"/>
      <c r="AH113" s="285"/>
      <c r="AI113" s="286"/>
      <c r="AJ113" s="286"/>
      <c r="AK113" s="286"/>
      <c r="AL113" s="286"/>
      <c r="AM113" s="286"/>
      <c r="AN113" s="286"/>
      <c r="AO113" s="286"/>
      <c r="AP113" s="286"/>
      <c r="AQ113" s="286"/>
      <c r="AR113" s="286"/>
      <c r="AS113" s="286"/>
      <c r="AT113" s="287"/>
      <c r="AU113" s="288"/>
      <c r="AV113" s="289"/>
      <c r="AW113" s="289"/>
      <c r="AX113" s="291"/>
    </row>
    <row r="114" spans="1:50" ht="24.75" customHeight="1" x14ac:dyDescent="0.15">
      <c r="A114" s="882"/>
      <c r="B114" s="883"/>
      <c r="C114" s="883"/>
      <c r="D114" s="883"/>
      <c r="E114" s="883"/>
      <c r="F114" s="884"/>
      <c r="G114" s="282"/>
      <c r="H114" s="283"/>
      <c r="I114" s="283"/>
      <c r="J114" s="283"/>
      <c r="K114" s="284"/>
      <c r="L114" s="285"/>
      <c r="M114" s="286"/>
      <c r="N114" s="286"/>
      <c r="O114" s="286"/>
      <c r="P114" s="286"/>
      <c r="Q114" s="286"/>
      <c r="R114" s="286"/>
      <c r="S114" s="286"/>
      <c r="T114" s="286"/>
      <c r="U114" s="286"/>
      <c r="V114" s="286"/>
      <c r="W114" s="286"/>
      <c r="X114" s="287"/>
      <c r="Y114" s="288"/>
      <c r="Z114" s="289"/>
      <c r="AA114" s="289"/>
      <c r="AB114" s="290"/>
      <c r="AC114" s="282"/>
      <c r="AD114" s="283"/>
      <c r="AE114" s="283"/>
      <c r="AF114" s="283"/>
      <c r="AG114" s="284"/>
      <c r="AH114" s="285"/>
      <c r="AI114" s="286"/>
      <c r="AJ114" s="286"/>
      <c r="AK114" s="286"/>
      <c r="AL114" s="286"/>
      <c r="AM114" s="286"/>
      <c r="AN114" s="286"/>
      <c r="AO114" s="286"/>
      <c r="AP114" s="286"/>
      <c r="AQ114" s="286"/>
      <c r="AR114" s="286"/>
      <c r="AS114" s="286"/>
      <c r="AT114" s="287"/>
      <c r="AU114" s="288"/>
      <c r="AV114" s="289"/>
      <c r="AW114" s="289"/>
      <c r="AX114" s="291"/>
    </row>
    <row r="115" spans="1:50" ht="24.75" customHeight="1" x14ac:dyDescent="0.15">
      <c r="A115" s="882"/>
      <c r="B115" s="883"/>
      <c r="C115" s="883"/>
      <c r="D115" s="883"/>
      <c r="E115" s="883"/>
      <c r="F115" s="884"/>
      <c r="G115" s="282"/>
      <c r="H115" s="283"/>
      <c r="I115" s="283"/>
      <c r="J115" s="283"/>
      <c r="K115" s="284"/>
      <c r="L115" s="285"/>
      <c r="M115" s="286"/>
      <c r="N115" s="286"/>
      <c r="O115" s="286"/>
      <c r="P115" s="286"/>
      <c r="Q115" s="286"/>
      <c r="R115" s="286"/>
      <c r="S115" s="286"/>
      <c r="T115" s="286"/>
      <c r="U115" s="286"/>
      <c r="V115" s="286"/>
      <c r="W115" s="286"/>
      <c r="X115" s="287"/>
      <c r="Y115" s="288"/>
      <c r="Z115" s="289"/>
      <c r="AA115" s="289"/>
      <c r="AB115" s="290"/>
      <c r="AC115" s="282"/>
      <c r="AD115" s="283"/>
      <c r="AE115" s="283"/>
      <c r="AF115" s="283"/>
      <c r="AG115" s="284"/>
      <c r="AH115" s="285"/>
      <c r="AI115" s="286"/>
      <c r="AJ115" s="286"/>
      <c r="AK115" s="286"/>
      <c r="AL115" s="286"/>
      <c r="AM115" s="286"/>
      <c r="AN115" s="286"/>
      <c r="AO115" s="286"/>
      <c r="AP115" s="286"/>
      <c r="AQ115" s="286"/>
      <c r="AR115" s="286"/>
      <c r="AS115" s="286"/>
      <c r="AT115" s="287"/>
      <c r="AU115" s="288"/>
      <c r="AV115" s="289"/>
      <c r="AW115" s="289"/>
      <c r="AX115" s="291"/>
    </row>
    <row r="116" spans="1:50" ht="24.75" customHeight="1" x14ac:dyDescent="0.15">
      <c r="A116" s="882"/>
      <c r="B116" s="883"/>
      <c r="C116" s="883"/>
      <c r="D116" s="883"/>
      <c r="E116" s="883"/>
      <c r="F116" s="884"/>
      <c r="G116" s="282"/>
      <c r="H116" s="283"/>
      <c r="I116" s="283"/>
      <c r="J116" s="283"/>
      <c r="K116" s="284"/>
      <c r="L116" s="285"/>
      <c r="M116" s="286"/>
      <c r="N116" s="286"/>
      <c r="O116" s="286"/>
      <c r="P116" s="286"/>
      <c r="Q116" s="286"/>
      <c r="R116" s="286"/>
      <c r="S116" s="286"/>
      <c r="T116" s="286"/>
      <c r="U116" s="286"/>
      <c r="V116" s="286"/>
      <c r="W116" s="286"/>
      <c r="X116" s="287"/>
      <c r="Y116" s="288"/>
      <c r="Z116" s="289"/>
      <c r="AA116" s="289"/>
      <c r="AB116" s="290"/>
      <c r="AC116" s="282"/>
      <c r="AD116" s="283"/>
      <c r="AE116" s="283"/>
      <c r="AF116" s="283"/>
      <c r="AG116" s="284"/>
      <c r="AH116" s="285"/>
      <c r="AI116" s="286"/>
      <c r="AJ116" s="286"/>
      <c r="AK116" s="286"/>
      <c r="AL116" s="286"/>
      <c r="AM116" s="286"/>
      <c r="AN116" s="286"/>
      <c r="AO116" s="286"/>
      <c r="AP116" s="286"/>
      <c r="AQ116" s="286"/>
      <c r="AR116" s="286"/>
      <c r="AS116" s="286"/>
      <c r="AT116" s="287"/>
      <c r="AU116" s="288"/>
      <c r="AV116" s="289"/>
      <c r="AW116" s="289"/>
      <c r="AX116" s="291"/>
    </row>
    <row r="117" spans="1:50" ht="24.75" customHeight="1" x14ac:dyDescent="0.15">
      <c r="A117" s="882"/>
      <c r="B117" s="883"/>
      <c r="C117" s="883"/>
      <c r="D117" s="883"/>
      <c r="E117" s="883"/>
      <c r="F117" s="884"/>
      <c r="G117" s="282"/>
      <c r="H117" s="283"/>
      <c r="I117" s="283"/>
      <c r="J117" s="283"/>
      <c r="K117" s="284"/>
      <c r="L117" s="285"/>
      <c r="M117" s="286"/>
      <c r="N117" s="286"/>
      <c r="O117" s="286"/>
      <c r="P117" s="286"/>
      <c r="Q117" s="286"/>
      <c r="R117" s="286"/>
      <c r="S117" s="286"/>
      <c r="T117" s="286"/>
      <c r="U117" s="286"/>
      <c r="V117" s="286"/>
      <c r="W117" s="286"/>
      <c r="X117" s="287"/>
      <c r="Y117" s="288"/>
      <c r="Z117" s="289"/>
      <c r="AA117" s="289"/>
      <c r="AB117" s="290"/>
      <c r="AC117" s="282"/>
      <c r="AD117" s="283"/>
      <c r="AE117" s="283"/>
      <c r="AF117" s="283"/>
      <c r="AG117" s="284"/>
      <c r="AH117" s="285"/>
      <c r="AI117" s="286"/>
      <c r="AJ117" s="286"/>
      <c r="AK117" s="286"/>
      <c r="AL117" s="286"/>
      <c r="AM117" s="286"/>
      <c r="AN117" s="286"/>
      <c r="AO117" s="286"/>
      <c r="AP117" s="286"/>
      <c r="AQ117" s="286"/>
      <c r="AR117" s="286"/>
      <c r="AS117" s="286"/>
      <c r="AT117" s="287"/>
      <c r="AU117" s="288"/>
      <c r="AV117" s="289"/>
      <c r="AW117" s="289"/>
      <c r="AX117" s="291"/>
    </row>
    <row r="118" spans="1:50" ht="24.75" customHeight="1" x14ac:dyDescent="0.15">
      <c r="A118" s="882"/>
      <c r="B118" s="883"/>
      <c r="C118" s="883"/>
      <c r="D118" s="883"/>
      <c r="E118" s="883"/>
      <c r="F118" s="884"/>
      <c r="G118" s="282"/>
      <c r="H118" s="283"/>
      <c r="I118" s="283"/>
      <c r="J118" s="283"/>
      <c r="K118" s="284"/>
      <c r="L118" s="285"/>
      <c r="M118" s="286"/>
      <c r="N118" s="286"/>
      <c r="O118" s="286"/>
      <c r="P118" s="286"/>
      <c r="Q118" s="286"/>
      <c r="R118" s="286"/>
      <c r="S118" s="286"/>
      <c r="T118" s="286"/>
      <c r="U118" s="286"/>
      <c r="V118" s="286"/>
      <c r="W118" s="286"/>
      <c r="X118" s="287"/>
      <c r="Y118" s="288"/>
      <c r="Z118" s="289"/>
      <c r="AA118" s="289"/>
      <c r="AB118" s="290"/>
      <c r="AC118" s="282"/>
      <c r="AD118" s="283"/>
      <c r="AE118" s="283"/>
      <c r="AF118" s="283"/>
      <c r="AG118" s="284"/>
      <c r="AH118" s="285"/>
      <c r="AI118" s="286"/>
      <c r="AJ118" s="286"/>
      <c r="AK118" s="286"/>
      <c r="AL118" s="286"/>
      <c r="AM118" s="286"/>
      <c r="AN118" s="286"/>
      <c r="AO118" s="286"/>
      <c r="AP118" s="286"/>
      <c r="AQ118" s="286"/>
      <c r="AR118" s="286"/>
      <c r="AS118" s="286"/>
      <c r="AT118" s="287"/>
      <c r="AU118" s="288"/>
      <c r="AV118" s="289"/>
      <c r="AW118" s="289"/>
      <c r="AX118" s="291"/>
    </row>
    <row r="119" spans="1:50" ht="24.75" customHeight="1" x14ac:dyDescent="0.15">
      <c r="A119" s="882"/>
      <c r="B119" s="883"/>
      <c r="C119" s="883"/>
      <c r="D119" s="883"/>
      <c r="E119" s="883"/>
      <c r="F119" s="884"/>
      <c r="G119" s="282"/>
      <c r="H119" s="283"/>
      <c r="I119" s="283"/>
      <c r="J119" s="283"/>
      <c r="K119" s="284"/>
      <c r="L119" s="285"/>
      <c r="M119" s="286"/>
      <c r="N119" s="286"/>
      <c r="O119" s="286"/>
      <c r="P119" s="286"/>
      <c r="Q119" s="286"/>
      <c r="R119" s="286"/>
      <c r="S119" s="286"/>
      <c r="T119" s="286"/>
      <c r="U119" s="286"/>
      <c r="V119" s="286"/>
      <c r="W119" s="286"/>
      <c r="X119" s="287"/>
      <c r="Y119" s="288"/>
      <c r="Z119" s="289"/>
      <c r="AA119" s="289"/>
      <c r="AB119" s="290"/>
      <c r="AC119" s="282"/>
      <c r="AD119" s="283"/>
      <c r="AE119" s="283"/>
      <c r="AF119" s="283"/>
      <c r="AG119" s="284"/>
      <c r="AH119" s="285"/>
      <c r="AI119" s="286"/>
      <c r="AJ119" s="286"/>
      <c r="AK119" s="286"/>
      <c r="AL119" s="286"/>
      <c r="AM119" s="286"/>
      <c r="AN119" s="286"/>
      <c r="AO119" s="286"/>
      <c r="AP119" s="286"/>
      <c r="AQ119" s="286"/>
      <c r="AR119" s="286"/>
      <c r="AS119" s="286"/>
      <c r="AT119" s="287"/>
      <c r="AU119" s="288"/>
      <c r="AV119" s="289"/>
      <c r="AW119" s="289"/>
      <c r="AX119" s="291"/>
    </row>
    <row r="120" spans="1:50" ht="24.75" customHeight="1" thickBot="1" x14ac:dyDescent="0.2">
      <c r="A120" s="882"/>
      <c r="B120" s="883"/>
      <c r="C120" s="883"/>
      <c r="D120" s="883"/>
      <c r="E120" s="883"/>
      <c r="F120" s="884"/>
      <c r="G120" s="273" t="s">
        <v>16</v>
      </c>
      <c r="H120" s="274"/>
      <c r="I120" s="274"/>
      <c r="J120" s="274"/>
      <c r="K120" s="274"/>
      <c r="L120" s="275"/>
      <c r="M120" s="276"/>
      <c r="N120" s="276"/>
      <c r="O120" s="276"/>
      <c r="P120" s="276"/>
      <c r="Q120" s="276"/>
      <c r="R120" s="276"/>
      <c r="S120" s="276"/>
      <c r="T120" s="276"/>
      <c r="U120" s="276"/>
      <c r="V120" s="276"/>
      <c r="W120" s="276"/>
      <c r="X120" s="277"/>
      <c r="Y120" s="278">
        <f>SUM(Y110:AB119)</f>
        <v>0</v>
      </c>
      <c r="Z120" s="279"/>
      <c r="AA120" s="279"/>
      <c r="AB120" s="280"/>
      <c r="AC120" s="273" t="s">
        <v>16</v>
      </c>
      <c r="AD120" s="274"/>
      <c r="AE120" s="274"/>
      <c r="AF120" s="274"/>
      <c r="AG120" s="274"/>
      <c r="AH120" s="275"/>
      <c r="AI120" s="276"/>
      <c r="AJ120" s="276"/>
      <c r="AK120" s="276"/>
      <c r="AL120" s="276"/>
      <c r="AM120" s="276"/>
      <c r="AN120" s="276"/>
      <c r="AO120" s="276"/>
      <c r="AP120" s="276"/>
      <c r="AQ120" s="276"/>
      <c r="AR120" s="276"/>
      <c r="AS120" s="276"/>
      <c r="AT120" s="277"/>
      <c r="AU120" s="278">
        <f>SUM(AU110:AX119)</f>
        <v>0</v>
      </c>
      <c r="AV120" s="279"/>
      <c r="AW120" s="279"/>
      <c r="AX120" s="281"/>
    </row>
    <row r="121" spans="1:50" ht="30" customHeight="1" x14ac:dyDescent="0.15">
      <c r="A121" s="882"/>
      <c r="B121" s="883"/>
      <c r="C121" s="883"/>
      <c r="D121" s="883"/>
      <c r="E121" s="883"/>
      <c r="F121" s="884"/>
      <c r="G121" s="302" t="s">
        <v>360</v>
      </c>
      <c r="H121" s="303"/>
      <c r="I121" s="303"/>
      <c r="J121" s="303"/>
      <c r="K121" s="303"/>
      <c r="L121" s="303"/>
      <c r="M121" s="303"/>
      <c r="N121" s="303"/>
      <c r="O121" s="303"/>
      <c r="P121" s="303"/>
      <c r="Q121" s="303"/>
      <c r="R121" s="303"/>
      <c r="S121" s="303"/>
      <c r="T121" s="303"/>
      <c r="U121" s="303"/>
      <c r="V121" s="303"/>
      <c r="W121" s="303"/>
      <c r="X121" s="303"/>
      <c r="Y121" s="303"/>
      <c r="Z121" s="303"/>
      <c r="AA121" s="303"/>
      <c r="AB121" s="304"/>
      <c r="AC121" s="302" t="s">
        <v>361</v>
      </c>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5"/>
    </row>
    <row r="122" spans="1:50" ht="25.5" customHeight="1" x14ac:dyDescent="0.15">
      <c r="A122" s="882"/>
      <c r="B122" s="883"/>
      <c r="C122" s="883"/>
      <c r="D122" s="883"/>
      <c r="E122" s="883"/>
      <c r="F122" s="884"/>
      <c r="G122" s="306" t="s">
        <v>13</v>
      </c>
      <c r="H122" s="307"/>
      <c r="I122" s="307"/>
      <c r="J122" s="307"/>
      <c r="K122" s="307"/>
      <c r="L122" s="308" t="s">
        <v>14</v>
      </c>
      <c r="M122" s="307"/>
      <c r="N122" s="307"/>
      <c r="O122" s="307"/>
      <c r="P122" s="307"/>
      <c r="Q122" s="307"/>
      <c r="R122" s="307"/>
      <c r="S122" s="307"/>
      <c r="T122" s="307"/>
      <c r="U122" s="307"/>
      <c r="V122" s="307"/>
      <c r="W122" s="307"/>
      <c r="X122" s="309"/>
      <c r="Y122" s="310" t="s">
        <v>15</v>
      </c>
      <c r="Z122" s="311"/>
      <c r="AA122" s="311"/>
      <c r="AB122" s="312"/>
      <c r="AC122" s="306" t="s">
        <v>13</v>
      </c>
      <c r="AD122" s="307"/>
      <c r="AE122" s="307"/>
      <c r="AF122" s="307"/>
      <c r="AG122" s="307"/>
      <c r="AH122" s="308" t="s">
        <v>14</v>
      </c>
      <c r="AI122" s="307"/>
      <c r="AJ122" s="307"/>
      <c r="AK122" s="307"/>
      <c r="AL122" s="307"/>
      <c r="AM122" s="307"/>
      <c r="AN122" s="307"/>
      <c r="AO122" s="307"/>
      <c r="AP122" s="307"/>
      <c r="AQ122" s="307"/>
      <c r="AR122" s="307"/>
      <c r="AS122" s="307"/>
      <c r="AT122" s="309"/>
      <c r="AU122" s="310" t="s">
        <v>15</v>
      </c>
      <c r="AV122" s="311"/>
      <c r="AW122" s="311"/>
      <c r="AX122" s="313"/>
    </row>
    <row r="123" spans="1:50" ht="24.75" customHeight="1" x14ac:dyDescent="0.15">
      <c r="A123" s="882"/>
      <c r="B123" s="883"/>
      <c r="C123" s="883"/>
      <c r="D123" s="883"/>
      <c r="E123" s="883"/>
      <c r="F123" s="884"/>
      <c r="G123" s="292"/>
      <c r="H123" s="293"/>
      <c r="I123" s="293"/>
      <c r="J123" s="293"/>
      <c r="K123" s="294"/>
      <c r="L123" s="295"/>
      <c r="M123" s="296"/>
      <c r="N123" s="296"/>
      <c r="O123" s="296"/>
      <c r="P123" s="296"/>
      <c r="Q123" s="296"/>
      <c r="R123" s="296"/>
      <c r="S123" s="296"/>
      <c r="T123" s="296"/>
      <c r="U123" s="296"/>
      <c r="V123" s="296"/>
      <c r="W123" s="296"/>
      <c r="X123" s="297"/>
      <c r="Y123" s="298"/>
      <c r="Z123" s="299"/>
      <c r="AA123" s="299"/>
      <c r="AB123" s="300"/>
      <c r="AC123" s="292"/>
      <c r="AD123" s="293"/>
      <c r="AE123" s="293"/>
      <c r="AF123" s="293"/>
      <c r="AG123" s="294"/>
      <c r="AH123" s="295"/>
      <c r="AI123" s="296"/>
      <c r="AJ123" s="296"/>
      <c r="AK123" s="296"/>
      <c r="AL123" s="296"/>
      <c r="AM123" s="296"/>
      <c r="AN123" s="296"/>
      <c r="AO123" s="296"/>
      <c r="AP123" s="296"/>
      <c r="AQ123" s="296"/>
      <c r="AR123" s="296"/>
      <c r="AS123" s="296"/>
      <c r="AT123" s="297"/>
      <c r="AU123" s="298"/>
      <c r="AV123" s="299"/>
      <c r="AW123" s="299"/>
      <c r="AX123" s="301"/>
    </row>
    <row r="124" spans="1:50" ht="24.75" customHeight="1" x14ac:dyDescent="0.15">
      <c r="A124" s="882"/>
      <c r="B124" s="883"/>
      <c r="C124" s="883"/>
      <c r="D124" s="883"/>
      <c r="E124" s="883"/>
      <c r="F124" s="884"/>
      <c r="G124" s="282"/>
      <c r="H124" s="283"/>
      <c r="I124" s="283"/>
      <c r="J124" s="283"/>
      <c r="K124" s="284"/>
      <c r="L124" s="285"/>
      <c r="M124" s="286"/>
      <c r="N124" s="286"/>
      <c r="O124" s="286"/>
      <c r="P124" s="286"/>
      <c r="Q124" s="286"/>
      <c r="R124" s="286"/>
      <c r="S124" s="286"/>
      <c r="T124" s="286"/>
      <c r="U124" s="286"/>
      <c r="V124" s="286"/>
      <c r="W124" s="286"/>
      <c r="X124" s="287"/>
      <c r="Y124" s="288"/>
      <c r="Z124" s="289"/>
      <c r="AA124" s="289"/>
      <c r="AB124" s="290"/>
      <c r="AC124" s="282"/>
      <c r="AD124" s="283"/>
      <c r="AE124" s="283"/>
      <c r="AF124" s="283"/>
      <c r="AG124" s="284"/>
      <c r="AH124" s="285"/>
      <c r="AI124" s="286"/>
      <c r="AJ124" s="286"/>
      <c r="AK124" s="286"/>
      <c r="AL124" s="286"/>
      <c r="AM124" s="286"/>
      <c r="AN124" s="286"/>
      <c r="AO124" s="286"/>
      <c r="AP124" s="286"/>
      <c r="AQ124" s="286"/>
      <c r="AR124" s="286"/>
      <c r="AS124" s="286"/>
      <c r="AT124" s="287"/>
      <c r="AU124" s="288"/>
      <c r="AV124" s="289"/>
      <c r="AW124" s="289"/>
      <c r="AX124" s="291"/>
    </row>
    <row r="125" spans="1:50" ht="24.75" customHeight="1" x14ac:dyDescent="0.15">
      <c r="A125" s="882"/>
      <c r="B125" s="883"/>
      <c r="C125" s="883"/>
      <c r="D125" s="883"/>
      <c r="E125" s="883"/>
      <c r="F125" s="884"/>
      <c r="G125" s="282"/>
      <c r="H125" s="283"/>
      <c r="I125" s="283"/>
      <c r="J125" s="283"/>
      <c r="K125" s="284"/>
      <c r="L125" s="285"/>
      <c r="M125" s="286"/>
      <c r="N125" s="286"/>
      <c r="O125" s="286"/>
      <c r="P125" s="286"/>
      <c r="Q125" s="286"/>
      <c r="R125" s="286"/>
      <c r="S125" s="286"/>
      <c r="T125" s="286"/>
      <c r="U125" s="286"/>
      <c r="V125" s="286"/>
      <c r="W125" s="286"/>
      <c r="X125" s="287"/>
      <c r="Y125" s="288"/>
      <c r="Z125" s="289"/>
      <c r="AA125" s="289"/>
      <c r="AB125" s="290"/>
      <c r="AC125" s="282"/>
      <c r="AD125" s="283"/>
      <c r="AE125" s="283"/>
      <c r="AF125" s="283"/>
      <c r="AG125" s="284"/>
      <c r="AH125" s="285"/>
      <c r="AI125" s="286"/>
      <c r="AJ125" s="286"/>
      <c r="AK125" s="286"/>
      <c r="AL125" s="286"/>
      <c r="AM125" s="286"/>
      <c r="AN125" s="286"/>
      <c r="AO125" s="286"/>
      <c r="AP125" s="286"/>
      <c r="AQ125" s="286"/>
      <c r="AR125" s="286"/>
      <c r="AS125" s="286"/>
      <c r="AT125" s="287"/>
      <c r="AU125" s="288"/>
      <c r="AV125" s="289"/>
      <c r="AW125" s="289"/>
      <c r="AX125" s="291"/>
    </row>
    <row r="126" spans="1:50" ht="24.75" customHeight="1" x14ac:dyDescent="0.15">
      <c r="A126" s="882"/>
      <c r="B126" s="883"/>
      <c r="C126" s="883"/>
      <c r="D126" s="883"/>
      <c r="E126" s="883"/>
      <c r="F126" s="884"/>
      <c r="G126" s="282"/>
      <c r="H126" s="283"/>
      <c r="I126" s="283"/>
      <c r="J126" s="283"/>
      <c r="K126" s="284"/>
      <c r="L126" s="285"/>
      <c r="M126" s="286"/>
      <c r="N126" s="286"/>
      <c r="O126" s="286"/>
      <c r="P126" s="286"/>
      <c r="Q126" s="286"/>
      <c r="R126" s="286"/>
      <c r="S126" s="286"/>
      <c r="T126" s="286"/>
      <c r="U126" s="286"/>
      <c r="V126" s="286"/>
      <c r="W126" s="286"/>
      <c r="X126" s="287"/>
      <c r="Y126" s="288"/>
      <c r="Z126" s="289"/>
      <c r="AA126" s="289"/>
      <c r="AB126" s="290"/>
      <c r="AC126" s="282"/>
      <c r="AD126" s="283"/>
      <c r="AE126" s="283"/>
      <c r="AF126" s="283"/>
      <c r="AG126" s="284"/>
      <c r="AH126" s="285"/>
      <c r="AI126" s="286"/>
      <c r="AJ126" s="286"/>
      <c r="AK126" s="286"/>
      <c r="AL126" s="286"/>
      <c r="AM126" s="286"/>
      <c r="AN126" s="286"/>
      <c r="AO126" s="286"/>
      <c r="AP126" s="286"/>
      <c r="AQ126" s="286"/>
      <c r="AR126" s="286"/>
      <c r="AS126" s="286"/>
      <c r="AT126" s="287"/>
      <c r="AU126" s="288"/>
      <c r="AV126" s="289"/>
      <c r="AW126" s="289"/>
      <c r="AX126" s="291"/>
    </row>
    <row r="127" spans="1:50" ht="24.75" customHeight="1" x14ac:dyDescent="0.15">
      <c r="A127" s="882"/>
      <c r="B127" s="883"/>
      <c r="C127" s="883"/>
      <c r="D127" s="883"/>
      <c r="E127" s="883"/>
      <c r="F127" s="884"/>
      <c r="G127" s="282"/>
      <c r="H127" s="283"/>
      <c r="I127" s="283"/>
      <c r="J127" s="283"/>
      <c r="K127" s="284"/>
      <c r="L127" s="285"/>
      <c r="M127" s="286"/>
      <c r="N127" s="286"/>
      <c r="O127" s="286"/>
      <c r="P127" s="286"/>
      <c r="Q127" s="286"/>
      <c r="R127" s="286"/>
      <c r="S127" s="286"/>
      <c r="T127" s="286"/>
      <c r="U127" s="286"/>
      <c r="V127" s="286"/>
      <c r="W127" s="286"/>
      <c r="X127" s="287"/>
      <c r="Y127" s="288"/>
      <c r="Z127" s="289"/>
      <c r="AA127" s="289"/>
      <c r="AB127" s="290"/>
      <c r="AC127" s="282"/>
      <c r="AD127" s="283"/>
      <c r="AE127" s="283"/>
      <c r="AF127" s="283"/>
      <c r="AG127" s="284"/>
      <c r="AH127" s="285"/>
      <c r="AI127" s="286"/>
      <c r="AJ127" s="286"/>
      <c r="AK127" s="286"/>
      <c r="AL127" s="286"/>
      <c r="AM127" s="286"/>
      <c r="AN127" s="286"/>
      <c r="AO127" s="286"/>
      <c r="AP127" s="286"/>
      <c r="AQ127" s="286"/>
      <c r="AR127" s="286"/>
      <c r="AS127" s="286"/>
      <c r="AT127" s="287"/>
      <c r="AU127" s="288"/>
      <c r="AV127" s="289"/>
      <c r="AW127" s="289"/>
      <c r="AX127" s="291"/>
    </row>
    <row r="128" spans="1:50" ht="24.75" customHeight="1" x14ac:dyDescent="0.15">
      <c r="A128" s="882"/>
      <c r="B128" s="883"/>
      <c r="C128" s="883"/>
      <c r="D128" s="883"/>
      <c r="E128" s="883"/>
      <c r="F128" s="884"/>
      <c r="G128" s="282"/>
      <c r="H128" s="283"/>
      <c r="I128" s="283"/>
      <c r="J128" s="283"/>
      <c r="K128" s="284"/>
      <c r="L128" s="285"/>
      <c r="M128" s="286"/>
      <c r="N128" s="286"/>
      <c r="O128" s="286"/>
      <c r="P128" s="286"/>
      <c r="Q128" s="286"/>
      <c r="R128" s="286"/>
      <c r="S128" s="286"/>
      <c r="T128" s="286"/>
      <c r="U128" s="286"/>
      <c r="V128" s="286"/>
      <c r="W128" s="286"/>
      <c r="X128" s="287"/>
      <c r="Y128" s="288"/>
      <c r="Z128" s="289"/>
      <c r="AA128" s="289"/>
      <c r="AB128" s="290"/>
      <c r="AC128" s="282"/>
      <c r="AD128" s="283"/>
      <c r="AE128" s="283"/>
      <c r="AF128" s="283"/>
      <c r="AG128" s="284"/>
      <c r="AH128" s="285"/>
      <c r="AI128" s="286"/>
      <c r="AJ128" s="286"/>
      <c r="AK128" s="286"/>
      <c r="AL128" s="286"/>
      <c r="AM128" s="286"/>
      <c r="AN128" s="286"/>
      <c r="AO128" s="286"/>
      <c r="AP128" s="286"/>
      <c r="AQ128" s="286"/>
      <c r="AR128" s="286"/>
      <c r="AS128" s="286"/>
      <c r="AT128" s="287"/>
      <c r="AU128" s="288"/>
      <c r="AV128" s="289"/>
      <c r="AW128" s="289"/>
      <c r="AX128" s="291"/>
    </row>
    <row r="129" spans="1:50" ht="24.75" customHeight="1" x14ac:dyDescent="0.15">
      <c r="A129" s="882"/>
      <c r="B129" s="883"/>
      <c r="C129" s="883"/>
      <c r="D129" s="883"/>
      <c r="E129" s="883"/>
      <c r="F129" s="884"/>
      <c r="G129" s="282"/>
      <c r="H129" s="283"/>
      <c r="I129" s="283"/>
      <c r="J129" s="283"/>
      <c r="K129" s="284"/>
      <c r="L129" s="285"/>
      <c r="M129" s="286"/>
      <c r="N129" s="286"/>
      <c r="O129" s="286"/>
      <c r="P129" s="286"/>
      <c r="Q129" s="286"/>
      <c r="R129" s="286"/>
      <c r="S129" s="286"/>
      <c r="T129" s="286"/>
      <c r="U129" s="286"/>
      <c r="V129" s="286"/>
      <c r="W129" s="286"/>
      <c r="X129" s="287"/>
      <c r="Y129" s="288"/>
      <c r="Z129" s="289"/>
      <c r="AA129" s="289"/>
      <c r="AB129" s="290"/>
      <c r="AC129" s="282"/>
      <c r="AD129" s="283"/>
      <c r="AE129" s="283"/>
      <c r="AF129" s="283"/>
      <c r="AG129" s="284"/>
      <c r="AH129" s="285"/>
      <c r="AI129" s="286"/>
      <c r="AJ129" s="286"/>
      <c r="AK129" s="286"/>
      <c r="AL129" s="286"/>
      <c r="AM129" s="286"/>
      <c r="AN129" s="286"/>
      <c r="AO129" s="286"/>
      <c r="AP129" s="286"/>
      <c r="AQ129" s="286"/>
      <c r="AR129" s="286"/>
      <c r="AS129" s="286"/>
      <c r="AT129" s="287"/>
      <c r="AU129" s="288"/>
      <c r="AV129" s="289"/>
      <c r="AW129" s="289"/>
      <c r="AX129" s="291"/>
    </row>
    <row r="130" spans="1:50" ht="24.75" customHeight="1" x14ac:dyDescent="0.15">
      <c r="A130" s="882"/>
      <c r="B130" s="883"/>
      <c r="C130" s="883"/>
      <c r="D130" s="883"/>
      <c r="E130" s="883"/>
      <c r="F130" s="884"/>
      <c r="G130" s="282"/>
      <c r="H130" s="283"/>
      <c r="I130" s="283"/>
      <c r="J130" s="283"/>
      <c r="K130" s="284"/>
      <c r="L130" s="285"/>
      <c r="M130" s="286"/>
      <c r="N130" s="286"/>
      <c r="O130" s="286"/>
      <c r="P130" s="286"/>
      <c r="Q130" s="286"/>
      <c r="R130" s="286"/>
      <c r="S130" s="286"/>
      <c r="T130" s="286"/>
      <c r="U130" s="286"/>
      <c r="V130" s="286"/>
      <c r="W130" s="286"/>
      <c r="X130" s="287"/>
      <c r="Y130" s="288"/>
      <c r="Z130" s="289"/>
      <c r="AA130" s="289"/>
      <c r="AB130" s="290"/>
      <c r="AC130" s="282"/>
      <c r="AD130" s="283"/>
      <c r="AE130" s="283"/>
      <c r="AF130" s="283"/>
      <c r="AG130" s="284"/>
      <c r="AH130" s="285"/>
      <c r="AI130" s="286"/>
      <c r="AJ130" s="286"/>
      <c r="AK130" s="286"/>
      <c r="AL130" s="286"/>
      <c r="AM130" s="286"/>
      <c r="AN130" s="286"/>
      <c r="AO130" s="286"/>
      <c r="AP130" s="286"/>
      <c r="AQ130" s="286"/>
      <c r="AR130" s="286"/>
      <c r="AS130" s="286"/>
      <c r="AT130" s="287"/>
      <c r="AU130" s="288"/>
      <c r="AV130" s="289"/>
      <c r="AW130" s="289"/>
      <c r="AX130" s="291"/>
    </row>
    <row r="131" spans="1:50" ht="24.75" customHeight="1" x14ac:dyDescent="0.15">
      <c r="A131" s="882"/>
      <c r="B131" s="883"/>
      <c r="C131" s="883"/>
      <c r="D131" s="883"/>
      <c r="E131" s="883"/>
      <c r="F131" s="884"/>
      <c r="G131" s="282"/>
      <c r="H131" s="283"/>
      <c r="I131" s="283"/>
      <c r="J131" s="283"/>
      <c r="K131" s="284"/>
      <c r="L131" s="285"/>
      <c r="M131" s="286"/>
      <c r="N131" s="286"/>
      <c r="O131" s="286"/>
      <c r="P131" s="286"/>
      <c r="Q131" s="286"/>
      <c r="R131" s="286"/>
      <c r="S131" s="286"/>
      <c r="T131" s="286"/>
      <c r="U131" s="286"/>
      <c r="V131" s="286"/>
      <c r="W131" s="286"/>
      <c r="X131" s="287"/>
      <c r="Y131" s="288"/>
      <c r="Z131" s="289"/>
      <c r="AA131" s="289"/>
      <c r="AB131" s="290"/>
      <c r="AC131" s="282"/>
      <c r="AD131" s="283"/>
      <c r="AE131" s="283"/>
      <c r="AF131" s="283"/>
      <c r="AG131" s="284"/>
      <c r="AH131" s="285"/>
      <c r="AI131" s="286"/>
      <c r="AJ131" s="286"/>
      <c r="AK131" s="286"/>
      <c r="AL131" s="286"/>
      <c r="AM131" s="286"/>
      <c r="AN131" s="286"/>
      <c r="AO131" s="286"/>
      <c r="AP131" s="286"/>
      <c r="AQ131" s="286"/>
      <c r="AR131" s="286"/>
      <c r="AS131" s="286"/>
      <c r="AT131" s="287"/>
      <c r="AU131" s="288"/>
      <c r="AV131" s="289"/>
      <c r="AW131" s="289"/>
      <c r="AX131" s="291"/>
    </row>
    <row r="132" spans="1:50" ht="24.75" customHeight="1" x14ac:dyDescent="0.15">
      <c r="A132" s="882"/>
      <c r="B132" s="883"/>
      <c r="C132" s="883"/>
      <c r="D132" s="883"/>
      <c r="E132" s="883"/>
      <c r="F132" s="884"/>
      <c r="G132" s="282"/>
      <c r="H132" s="283"/>
      <c r="I132" s="283"/>
      <c r="J132" s="283"/>
      <c r="K132" s="284"/>
      <c r="L132" s="285"/>
      <c r="M132" s="286"/>
      <c r="N132" s="286"/>
      <c r="O132" s="286"/>
      <c r="P132" s="286"/>
      <c r="Q132" s="286"/>
      <c r="R132" s="286"/>
      <c r="S132" s="286"/>
      <c r="T132" s="286"/>
      <c r="U132" s="286"/>
      <c r="V132" s="286"/>
      <c r="W132" s="286"/>
      <c r="X132" s="287"/>
      <c r="Y132" s="288"/>
      <c r="Z132" s="289"/>
      <c r="AA132" s="289"/>
      <c r="AB132" s="290"/>
      <c r="AC132" s="282"/>
      <c r="AD132" s="283"/>
      <c r="AE132" s="283"/>
      <c r="AF132" s="283"/>
      <c r="AG132" s="284"/>
      <c r="AH132" s="285"/>
      <c r="AI132" s="286"/>
      <c r="AJ132" s="286"/>
      <c r="AK132" s="286"/>
      <c r="AL132" s="286"/>
      <c r="AM132" s="286"/>
      <c r="AN132" s="286"/>
      <c r="AO132" s="286"/>
      <c r="AP132" s="286"/>
      <c r="AQ132" s="286"/>
      <c r="AR132" s="286"/>
      <c r="AS132" s="286"/>
      <c r="AT132" s="287"/>
      <c r="AU132" s="288"/>
      <c r="AV132" s="289"/>
      <c r="AW132" s="289"/>
      <c r="AX132" s="291"/>
    </row>
    <row r="133" spans="1:50" ht="24.75" customHeight="1" thickBot="1" x14ac:dyDescent="0.2">
      <c r="A133" s="882"/>
      <c r="B133" s="883"/>
      <c r="C133" s="883"/>
      <c r="D133" s="883"/>
      <c r="E133" s="883"/>
      <c r="F133" s="884"/>
      <c r="G133" s="273" t="s">
        <v>16</v>
      </c>
      <c r="H133" s="274"/>
      <c r="I133" s="274"/>
      <c r="J133" s="274"/>
      <c r="K133" s="274"/>
      <c r="L133" s="275"/>
      <c r="M133" s="276"/>
      <c r="N133" s="276"/>
      <c r="O133" s="276"/>
      <c r="P133" s="276"/>
      <c r="Q133" s="276"/>
      <c r="R133" s="276"/>
      <c r="S133" s="276"/>
      <c r="T133" s="276"/>
      <c r="U133" s="276"/>
      <c r="V133" s="276"/>
      <c r="W133" s="276"/>
      <c r="X133" s="277"/>
      <c r="Y133" s="278">
        <f>SUM(Y123:AB132)</f>
        <v>0</v>
      </c>
      <c r="Z133" s="279"/>
      <c r="AA133" s="279"/>
      <c r="AB133" s="280"/>
      <c r="AC133" s="273" t="s">
        <v>16</v>
      </c>
      <c r="AD133" s="274"/>
      <c r="AE133" s="274"/>
      <c r="AF133" s="274"/>
      <c r="AG133" s="274"/>
      <c r="AH133" s="275"/>
      <c r="AI133" s="276"/>
      <c r="AJ133" s="276"/>
      <c r="AK133" s="276"/>
      <c r="AL133" s="276"/>
      <c r="AM133" s="276"/>
      <c r="AN133" s="276"/>
      <c r="AO133" s="276"/>
      <c r="AP133" s="276"/>
      <c r="AQ133" s="276"/>
      <c r="AR133" s="276"/>
      <c r="AS133" s="276"/>
      <c r="AT133" s="277"/>
      <c r="AU133" s="278">
        <f>SUM(AU123:AX132)</f>
        <v>0</v>
      </c>
      <c r="AV133" s="279"/>
      <c r="AW133" s="279"/>
      <c r="AX133" s="281"/>
    </row>
    <row r="134" spans="1:50" ht="30" customHeight="1" x14ac:dyDescent="0.15">
      <c r="A134" s="882"/>
      <c r="B134" s="883"/>
      <c r="C134" s="883"/>
      <c r="D134" s="883"/>
      <c r="E134" s="883"/>
      <c r="F134" s="884"/>
      <c r="G134" s="302" t="s">
        <v>362</v>
      </c>
      <c r="H134" s="303"/>
      <c r="I134" s="303"/>
      <c r="J134" s="303"/>
      <c r="K134" s="303"/>
      <c r="L134" s="303"/>
      <c r="M134" s="303"/>
      <c r="N134" s="303"/>
      <c r="O134" s="303"/>
      <c r="P134" s="303"/>
      <c r="Q134" s="303"/>
      <c r="R134" s="303"/>
      <c r="S134" s="303"/>
      <c r="T134" s="303"/>
      <c r="U134" s="303"/>
      <c r="V134" s="303"/>
      <c r="W134" s="303"/>
      <c r="X134" s="303"/>
      <c r="Y134" s="303"/>
      <c r="Z134" s="303"/>
      <c r="AA134" s="303"/>
      <c r="AB134" s="304"/>
      <c r="AC134" s="302" t="s">
        <v>363</v>
      </c>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5"/>
    </row>
    <row r="135" spans="1:50" ht="24.75" customHeight="1" x14ac:dyDescent="0.15">
      <c r="A135" s="882"/>
      <c r="B135" s="883"/>
      <c r="C135" s="883"/>
      <c r="D135" s="883"/>
      <c r="E135" s="883"/>
      <c r="F135" s="884"/>
      <c r="G135" s="306" t="s">
        <v>13</v>
      </c>
      <c r="H135" s="307"/>
      <c r="I135" s="307"/>
      <c r="J135" s="307"/>
      <c r="K135" s="307"/>
      <c r="L135" s="308" t="s">
        <v>14</v>
      </c>
      <c r="M135" s="307"/>
      <c r="N135" s="307"/>
      <c r="O135" s="307"/>
      <c r="P135" s="307"/>
      <c r="Q135" s="307"/>
      <c r="R135" s="307"/>
      <c r="S135" s="307"/>
      <c r="T135" s="307"/>
      <c r="U135" s="307"/>
      <c r="V135" s="307"/>
      <c r="W135" s="307"/>
      <c r="X135" s="309"/>
      <c r="Y135" s="310" t="s">
        <v>15</v>
      </c>
      <c r="Z135" s="311"/>
      <c r="AA135" s="311"/>
      <c r="AB135" s="312"/>
      <c r="AC135" s="306" t="s">
        <v>13</v>
      </c>
      <c r="AD135" s="307"/>
      <c r="AE135" s="307"/>
      <c r="AF135" s="307"/>
      <c r="AG135" s="307"/>
      <c r="AH135" s="308" t="s">
        <v>14</v>
      </c>
      <c r="AI135" s="307"/>
      <c r="AJ135" s="307"/>
      <c r="AK135" s="307"/>
      <c r="AL135" s="307"/>
      <c r="AM135" s="307"/>
      <c r="AN135" s="307"/>
      <c r="AO135" s="307"/>
      <c r="AP135" s="307"/>
      <c r="AQ135" s="307"/>
      <c r="AR135" s="307"/>
      <c r="AS135" s="307"/>
      <c r="AT135" s="309"/>
      <c r="AU135" s="310" t="s">
        <v>15</v>
      </c>
      <c r="AV135" s="311"/>
      <c r="AW135" s="311"/>
      <c r="AX135" s="313"/>
    </row>
    <row r="136" spans="1:50" ht="24.75" customHeight="1" x14ac:dyDescent="0.15">
      <c r="A136" s="882"/>
      <c r="B136" s="883"/>
      <c r="C136" s="883"/>
      <c r="D136" s="883"/>
      <c r="E136" s="883"/>
      <c r="F136" s="884"/>
      <c r="G136" s="292"/>
      <c r="H136" s="293"/>
      <c r="I136" s="293"/>
      <c r="J136" s="293"/>
      <c r="K136" s="294"/>
      <c r="L136" s="295"/>
      <c r="M136" s="296"/>
      <c r="N136" s="296"/>
      <c r="O136" s="296"/>
      <c r="P136" s="296"/>
      <c r="Q136" s="296"/>
      <c r="R136" s="296"/>
      <c r="S136" s="296"/>
      <c r="T136" s="296"/>
      <c r="U136" s="296"/>
      <c r="V136" s="296"/>
      <c r="W136" s="296"/>
      <c r="X136" s="297"/>
      <c r="Y136" s="298"/>
      <c r="Z136" s="299"/>
      <c r="AA136" s="299"/>
      <c r="AB136" s="300"/>
      <c r="AC136" s="292"/>
      <c r="AD136" s="293"/>
      <c r="AE136" s="293"/>
      <c r="AF136" s="293"/>
      <c r="AG136" s="294"/>
      <c r="AH136" s="295"/>
      <c r="AI136" s="296"/>
      <c r="AJ136" s="296"/>
      <c r="AK136" s="296"/>
      <c r="AL136" s="296"/>
      <c r="AM136" s="296"/>
      <c r="AN136" s="296"/>
      <c r="AO136" s="296"/>
      <c r="AP136" s="296"/>
      <c r="AQ136" s="296"/>
      <c r="AR136" s="296"/>
      <c r="AS136" s="296"/>
      <c r="AT136" s="297"/>
      <c r="AU136" s="298"/>
      <c r="AV136" s="299"/>
      <c r="AW136" s="299"/>
      <c r="AX136" s="301"/>
    </row>
    <row r="137" spans="1:50" ht="24.75" customHeight="1" x14ac:dyDescent="0.15">
      <c r="A137" s="882"/>
      <c r="B137" s="883"/>
      <c r="C137" s="883"/>
      <c r="D137" s="883"/>
      <c r="E137" s="883"/>
      <c r="F137" s="884"/>
      <c r="G137" s="282"/>
      <c r="H137" s="283"/>
      <c r="I137" s="283"/>
      <c r="J137" s="283"/>
      <c r="K137" s="284"/>
      <c r="L137" s="285"/>
      <c r="M137" s="286"/>
      <c r="N137" s="286"/>
      <c r="O137" s="286"/>
      <c r="P137" s="286"/>
      <c r="Q137" s="286"/>
      <c r="R137" s="286"/>
      <c r="S137" s="286"/>
      <c r="T137" s="286"/>
      <c r="U137" s="286"/>
      <c r="V137" s="286"/>
      <c r="W137" s="286"/>
      <c r="X137" s="287"/>
      <c r="Y137" s="288"/>
      <c r="Z137" s="289"/>
      <c r="AA137" s="289"/>
      <c r="AB137" s="290"/>
      <c r="AC137" s="282"/>
      <c r="AD137" s="283"/>
      <c r="AE137" s="283"/>
      <c r="AF137" s="283"/>
      <c r="AG137" s="284"/>
      <c r="AH137" s="285"/>
      <c r="AI137" s="286"/>
      <c r="AJ137" s="286"/>
      <c r="AK137" s="286"/>
      <c r="AL137" s="286"/>
      <c r="AM137" s="286"/>
      <c r="AN137" s="286"/>
      <c r="AO137" s="286"/>
      <c r="AP137" s="286"/>
      <c r="AQ137" s="286"/>
      <c r="AR137" s="286"/>
      <c r="AS137" s="286"/>
      <c r="AT137" s="287"/>
      <c r="AU137" s="288"/>
      <c r="AV137" s="289"/>
      <c r="AW137" s="289"/>
      <c r="AX137" s="291"/>
    </row>
    <row r="138" spans="1:50" ht="24.75" customHeight="1" x14ac:dyDescent="0.15">
      <c r="A138" s="882"/>
      <c r="B138" s="883"/>
      <c r="C138" s="883"/>
      <c r="D138" s="883"/>
      <c r="E138" s="883"/>
      <c r="F138" s="884"/>
      <c r="G138" s="282"/>
      <c r="H138" s="283"/>
      <c r="I138" s="283"/>
      <c r="J138" s="283"/>
      <c r="K138" s="284"/>
      <c r="L138" s="285"/>
      <c r="M138" s="286"/>
      <c r="N138" s="286"/>
      <c r="O138" s="286"/>
      <c r="P138" s="286"/>
      <c r="Q138" s="286"/>
      <c r="R138" s="286"/>
      <c r="S138" s="286"/>
      <c r="T138" s="286"/>
      <c r="U138" s="286"/>
      <c r="V138" s="286"/>
      <c r="W138" s="286"/>
      <c r="X138" s="287"/>
      <c r="Y138" s="288"/>
      <c r="Z138" s="289"/>
      <c r="AA138" s="289"/>
      <c r="AB138" s="290"/>
      <c r="AC138" s="282"/>
      <c r="AD138" s="283"/>
      <c r="AE138" s="283"/>
      <c r="AF138" s="283"/>
      <c r="AG138" s="284"/>
      <c r="AH138" s="285"/>
      <c r="AI138" s="286"/>
      <c r="AJ138" s="286"/>
      <c r="AK138" s="286"/>
      <c r="AL138" s="286"/>
      <c r="AM138" s="286"/>
      <c r="AN138" s="286"/>
      <c r="AO138" s="286"/>
      <c r="AP138" s="286"/>
      <c r="AQ138" s="286"/>
      <c r="AR138" s="286"/>
      <c r="AS138" s="286"/>
      <c r="AT138" s="287"/>
      <c r="AU138" s="288"/>
      <c r="AV138" s="289"/>
      <c r="AW138" s="289"/>
      <c r="AX138" s="291"/>
    </row>
    <row r="139" spans="1:50" ht="24.75" customHeight="1" x14ac:dyDescent="0.15">
      <c r="A139" s="882"/>
      <c r="B139" s="883"/>
      <c r="C139" s="883"/>
      <c r="D139" s="883"/>
      <c r="E139" s="883"/>
      <c r="F139" s="884"/>
      <c r="G139" s="282"/>
      <c r="H139" s="283"/>
      <c r="I139" s="283"/>
      <c r="J139" s="283"/>
      <c r="K139" s="284"/>
      <c r="L139" s="285"/>
      <c r="M139" s="286"/>
      <c r="N139" s="286"/>
      <c r="O139" s="286"/>
      <c r="P139" s="286"/>
      <c r="Q139" s="286"/>
      <c r="R139" s="286"/>
      <c r="S139" s="286"/>
      <c r="T139" s="286"/>
      <c r="U139" s="286"/>
      <c r="V139" s="286"/>
      <c r="W139" s="286"/>
      <c r="X139" s="287"/>
      <c r="Y139" s="288"/>
      <c r="Z139" s="289"/>
      <c r="AA139" s="289"/>
      <c r="AB139" s="290"/>
      <c r="AC139" s="282"/>
      <c r="AD139" s="283"/>
      <c r="AE139" s="283"/>
      <c r="AF139" s="283"/>
      <c r="AG139" s="284"/>
      <c r="AH139" s="285"/>
      <c r="AI139" s="286"/>
      <c r="AJ139" s="286"/>
      <c r="AK139" s="286"/>
      <c r="AL139" s="286"/>
      <c r="AM139" s="286"/>
      <c r="AN139" s="286"/>
      <c r="AO139" s="286"/>
      <c r="AP139" s="286"/>
      <c r="AQ139" s="286"/>
      <c r="AR139" s="286"/>
      <c r="AS139" s="286"/>
      <c r="AT139" s="287"/>
      <c r="AU139" s="288"/>
      <c r="AV139" s="289"/>
      <c r="AW139" s="289"/>
      <c r="AX139" s="291"/>
    </row>
    <row r="140" spans="1:50" ht="24.75" customHeight="1" x14ac:dyDescent="0.15">
      <c r="A140" s="882"/>
      <c r="B140" s="883"/>
      <c r="C140" s="883"/>
      <c r="D140" s="883"/>
      <c r="E140" s="883"/>
      <c r="F140" s="884"/>
      <c r="G140" s="282"/>
      <c r="H140" s="283"/>
      <c r="I140" s="283"/>
      <c r="J140" s="283"/>
      <c r="K140" s="284"/>
      <c r="L140" s="285"/>
      <c r="M140" s="286"/>
      <c r="N140" s="286"/>
      <c r="O140" s="286"/>
      <c r="P140" s="286"/>
      <c r="Q140" s="286"/>
      <c r="R140" s="286"/>
      <c r="S140" s="286"/>
      <c r="T140" s="286"/>
      <c r="U140" s="286"/>
      <c r="V140" s="286"/>
      <c r="W140" s="286"/>
      <c r="X140" s="287"/>
      <c r="Y140" s="288"/>
      <c r="Z140" s="289"/>
      <c r="AA140" s="289"/>
      <c r="AB140" s="290"/>
      <c r="AC140" s="282"/>
      <c r="AD140" s="283"/>
      <c r="AE140" s="283"/>
      <c r="AF140" s="283"/>
      <c r="AG140" s="284"/>
      <c r="AH140" s="285"/>
      <c r="AI140" s="286"/>
      <c r="AJ140" s="286"/>
      <c r="AK140" s="286"/>
      <c r="AL140" s="286"/>
      <c r="AM140" s="286"/>
      <c r="AN140" s="286"/>
      <c r="AO140" s="286"/>
      <c r="AP140" s="286"/>
      <c r="AQ140" s="286"/>
      <c r="AR140" s="286"/>
      <c r="AS140" s="286"/>
      <c r="AT140" s="287"/>
      <c r="AU140" s="288"/>
      <c r="AV140" s="289"/>
      <c r="AW140" s="289"/>
      <c r="AX140" s="291"/>
    </row>
    <row r="141" spans="1:50" ht="24.75" customHeight="1" x14ac:dyDescent="0.15">
      <c r="A141" s="882"/>
      <c r="B141" s="883"/>
      <c r="C141" s="883"/>
      <c r="D141" s="883"/>
      <c r="E141" s="883"/>
      <c r="F141" s="884"/>
      <c r="G141" s="282"/>
      <c r="H141" s="283"/>
      <c r="I141" s="283"/>
      <c r="J141" s="283"/>
      <c r="K141" s="284"/>
      <c r="L141" s="285"/>
      <c r="M141" s="286"/>
      <c r="N141" s="286"/>
      <c r="O141" s="286"/>
      <c r="P141" s="286"/>
      <c r="Q141" s="286"/>
      <c r="R141" s="286"/>
      <c r="S141" s="286"/>
      <c r="T141" s="286"/>
      <c r="U141" s="286"/>
      <c r="V141" s="286"/>
      <c r="W141" s="286"/>
      <c r="X141" s="287"/>
      <c r="Y141" s="288"/>
      <c r="Z141" s="289"/>
      <c r="AA141" s="289"/>
      <c r="AB141" s="290"/>
      <c r="AC141" s="282"/>
      <c r="AD141" s="283"/>
      <c r="AE141" s="283"/>
      <c r="AF141" s="283"/>
      <c r="AG141" s="284"/>
      <c r="AH141" s="285"/>
      <c r="AI141" s="286"/>
      <c r="AJ141" s="286"/>
      <c r="AK141" s="286"/>
      <c r="AL141" s="286"/>
      <c r="AM141" s="286"/>
      <c r="AN141" s="286"/>
      <c r="AO141" s="286"/>
      <c r="AP141" s="286"/>
      <c r="AQ141" s="286"/>
      <c r="AR141" s="286"/>
      <c r="AS141" s="286"/>
      <c r="AT141" s="287"/>
      <c r="AU141" s="288"/>
      <c r="AV141" s="289"/>
      <c r="AW141" s="289"/>
      <c r="AX141" s="291"/>
    </row>
    <row r="142" spans="1:50" ht="24.75" customHeight="1" x14ac:dyDescent="0.15">
      <c r="A142" s="882"/>
      <c r="B142" s="883"/>
      <c r="C142" s="883"/>
      <c r="D142" s="883"/>
      <c r="E142" s="883"/>
      <c r="F142" s="884"/>
      <c r="G142" s="282"/>
      <c r="H142" s="283"/>
      <c r="I142" s="283"/>
      <c r="J142" s="283"/>
      <c r="K142" s="284"/>
      <c r="L142" s="285"/>
      <c r="M142" s="286"/>
      <c r="N142" s="286"/>
      <c r="O142" s="286"/>
      <c r="P142" s="286"/>
      <c r="Q142" s="286"/>
      <c r="R142" s="286"/>
      <c r="S142" s="286"/>
      <c r="T142" s="286"/>
      <c r="U142" s="286"/>
      <c r="V142" s="286"/>
      <c r="W142" s="286"/>
      <c r="X142" s="287"/>
      <c r="Y142" s="288"/>
      <c r="Z142" s="289"/>
      <c r="AA142" s="289"/>
      <c r="AB142" s="290"/>
      <c r="AC142" s="282"/>
      <c r="AD142" s="283"/>
      <c r="AE142" s="283"/>
      <c r="AF142" s="283"/>
      <c r="AG142" s="284"/>
      <c r="AH142" s="285"/>
      <c r="AI142" s="286"/>
      <c r="AJ142" s="286"/>
      <c r="AK142" s="286"/>
      <c r="AL142" s="286"/>
      <c r="AM142" s="286"/>
      <c r="AN142" s="286"/>
      <c r="AO142" s="286"/>
      <c r="AP142" s="286"/>
      <c r="AQ142" s="286"/>
      <c r="AR142" s="286"/>
      <c r="AS142" s="286"/>
      <c r="AT142" s="287"/>
      <c r="AU142" s="288"/>
      <c r="AV142" s="289"/>
      <c r="AW142" s="289"/>
      <c r="AX142" s="291"/>
    </row>
    <row r="143" spans="1:50" ht="24.75" customHeight="1" x14ac:dyDescent="0.15">
      <c r="A143" s="882"/>
      <c r="B143" s="883"/>
      <c r="C143" s="883"/>
      <c r="D143" s="883"/>
      <c r="E143" s="883"/>
      <c r="F143" s="884"/>
      <c r="G143" s="282"/>
      <c r="H143" s="283"/>
      <c r="I143" s="283"/>
      <c r="J143" s="283"/>
      <c r="K143" s="284"/>
      <c r="L143" s="285"/>
      <c r="M143" s="286"/>
      <c r="N143" s="286"/>
      <c r="O143" s="286"/>
      <c r="P143" s="286"/>
      <c r="Q143" s="286"/>
      <c r="R143" s="286"/>
      <c r="S143" s="286"/>
      <c r="T143" s="286"/>
      <c r="U143" s="286"/>
      <c r="V143" s="286"/>
      <c r="W143" s="286"/>
      <c r="X143" s="287"/>
      <c r="Y143" s="288"/>
      <c r="Z143" s="289"/>
      <c r="AA143" s="289"/>
      <c r="AB143" s="290"/>
      <c r="AC143" s="282"/>
      <c r="AD143" s="283"/>
      <c r="AE143" s="283"/>
      <c r="AF143" s="283"/>
      <c r="AG143" s="284"/>
      <c r="AH143" s="285"/>
      <c r="AI143" s="286"/>
      <c r="AJ143" s="286"/>
      <c r="AK143" s="286"/>
      <c r="AL143" s="286"/>
      <c r="AM143" s="286"/>
      <c r="AN143" s="286"/>
      <c r="AO143" s="286"/>
      <c r="AP143" s="286"/>
      <c r="AQ143" s="286"/>
      <c r="AR143" s="286"/>
      <c r="AS143" s="286"/>
      <c r="AT143" s="287"/>
      <c r="AU143" s="288"/>
      <c r="AV143" s="289"/>
      <c r="AW143" s="289"/>
      <c r="AX143" s="291"/>
    </row>
    <row r="144" spans="1:50" ht="24.75" customHeight="1" x14ac:dyDescent="0.15">
      <c r="A144" s="882"/>
      <c r="B144" s="883"/>
      <c r="C144" s="883"/>
      <c r="D144" s="883"/>
      <c r="E144" s="883"/>
      <c r="F144" s="884"/>
      <c r="G144" s="282"/>
      <c r="H144" s="283"/>
      <c r="I144" s="283"/>
      <c r="J144" s="283"/>
      <c r="K144" s="284"/>
      <c r="L144" s="285"/>
      <c r="M144" s="286"/>
      <c r="N144" s="286"/>
      <c r="O144" s="286"/>
      <c r="P144" s="286"/>
      <c r="Q144" s="286"/>
      <c r="R144" s="286"/>
      <c r="S144" s="286"/>
      <c r="T144" s="286"/>
      <c r="U144" s="286"/>
      <c r="V144" s="286"/>
      <c r="W144" s="286"/>
      <c r="X144" s="287"/>
      <c r="Y144" s="288"/>
      <c r="Z144" s="289"/>
      <c r="AA144" s="289"/>
      <c r="AB144" s="290"/>
      <c r="AC144" s="282"/>
      <c r="AD144" s="283"/>
      <c r="AE144" s="283"/>
      <c r="AF144" s="283"/>
      <c r="AG144" s="284"/>
      <c r="AH144" s="285"/>
      <c r="AI144" s="286"/>
      <c r="AJ144" s="286"/>
      <c r="AK144" s="286"/>
      <c r="AL144" s="286"/>
      <c r="AM144" s="286"/>
      <c r="AN144" s="286"/>
      <c r="AO144" s="286"/>
      <c r="AP144" s="286"/>
      <c r="AQ144" s="286"/>
      <c r="AR144" s="286"/>
      <c r="AS144" s="286"/>
      <c r="AT144" s="287"/>
      <c r="AU144" s="288"/>
      <c r="AV144" s="289"/>
      <c r="AW144" s="289"/>
      <c r="AX144" s="291"/>
    </row>
    <row r="145" spans="1:50" ht="24.75" customHeight="1" x14ac:dyDescent="0.15">
      <c r="A145" s="882"/>
      <c r="B145" s="883"/>
      <c r="C145" s="883"/>
      <c r="D145" s="883"/>
      <c r="E145" s="883"/>
      <c r="F145" s="884"/>
      <c r="G145" s="282"/>
      <c r="H145" s="283"/>
      <c r="I145" s="283"/>
      <c r="J145" s="283"/>
      <c r="K145" s="284"/>
      <c r="L145" s="285"/>
      <c r="M145" s="286"/>
      <c r="N145" s="286"/>
      <c r="O145" s="286"/>
      <c r="P145" s="286"/>
      <c r="Q145" s="286"/>
      <c r="R145" s="286"/>
      <c r="S145" s="286"/>
      <c r="T145" s="286"/>
      <c r="U145" s="286"/>
      <c r="V145" s="286"/>
      <c r="W145" s="286"/>
      <c r="X145" s="287"/>
      <c r="Y145" s="288"/>
      <c r="Z145" s="289"/>
      <c r="AA145" s="289"/>
      <c r="AB145" s="290"/>
      <c r="AC145" s="282"/>
      <c r="AD145" s="283"/>
      <c r="AE145" s="283"/>
      <c r="AF145" s="283"/>
      <c r="AG145" s="284"/>
      <c r="AH145" s="285"/>
      <c r="AI145" s="286"/>
      <c r="AJ145" s="286"/>
      <c r="AK145" s="286"/>
      <c r="AL145" s="286"/>
      <c r="AM145" s="286"/>
      <c r="AN145" s="286"/>
      <c r="AO145" s="286"/>
      <c r="AP145" s="286"/>
      <c r="AQ145" s="286"/>
      <c r="AR145" s="286"/>
      <c r="AS145" s="286"/>
      <c r="AT145" s="287"/>
      <c r="AU145" s="288"/>
      <c r="AV145" s="289"/>
      <c r="AW145" s="289"/>
      <c r="AX145" s="291"/>
    </row>
    <row r="146" spans="1:50" ht="24.75" customHeight="1" thickBot="1" x14ac:dyDescent="0.2">
      <c r="A146" s="882"/>
      <c r="B146" s="883"/>
      <c r="C146" s="883"/>
      <c r="D146" s="883"/>
      <c r="E146" s="883"/>
      <c r="F146" s="884"/>
      <c r="G146" s="273" t="s">
        <v>16</v>
      </c>
      <c r="H146" s="274"/>
      <c r="I146" s="274"/>
      <c r="J146" s="274"/>
      <c r="K146" s="274"/>
      <c r="L146" s="275"/>
      <c r="M146" s="276"/>
      <c r="N146" s="276"/>
      <c r="O146" s="276"/>
      <c r="P146" s="276"/>
      <c r="Q146" s="276"/>
      <c r="R146" s="276"/>
      <c r="S146" s="276"/>
      <c r="T146" s="276"/>
      <c r="U146" s="276"/>
      <c r="V146" s="276"/>
      <c r="W146" s="276"/>
      <c r="X146" s="277"/>
      <c r="Y146" s="278">
        <f>SUM(Y136:AB145)</f>
        <v>0</v>
      </c>
      <c r="Z146" s="279"/>
      <c r="AA146" s="279"/>
      <c r="AB146" s="280"/>
      <c r="AC146" s="273" t="s">
        <v>16</v>
      </c>
      <c r="AD146" s="274"/>
      <c r="AE146" s="274"/>
      <c r="AF146" s="274"/>
      <c r="AG146" s="274"/>
      <c r="AH146" s="275"/>
      <c r="AI146" s="276"/>
      <c r="AJ146" s="276"/>
      <c r="AK146" s="276"/>
      <c r="AL146" s="276"/>
      <c r="AM146" s="276"/>
      <c r="AN146" s="276"/>
      <c r="AO146" s="276"/>
      <c r="AP146" s="276"/>
      <c r="AQ146" s="276"/>
      <c r="AR146" s="276"/>
      <c r="AS146" s="276"/>
      <c r="AT146" s="277"/>
      <c r="AU146" s="278">
        <f>SUM(AU136:AX145)</f>
        <v>0</v>
      </c>
      <c r="AV146" s="279"/>
      <c r="AW146" s="279"/>
      <c r="AX146" s="281"/>
    </row>
    <row r="147" spans="1:50" ht="30" customHeight="1" x14ac:dyDescent="0.15">
      <c r="A147" s="882"/>
      <c r="B147" s="883"/>
      <c r="C147" s="883"/>
      <c r="D147" s="883"/>
      <c r="E147" s="883"/>
      <c r="F147" s="884"/>
      <c r="G147" s="302" t="s">
        <v>364</v>
      </c>
      <c r="H147" s="303"/>
      <c r="I147" s="303"/>
      <c r="J147" s="303"/>
      <c r="K147" s="303"/>
      <c r="L147" s="303"/>
      <c r="M147" s="303"/>
      <c r="N147" s="303"/>
      <c r="O147" s="303"/>
      <c r="P147" s="303"/>
      <c r="Q147" s="303"/>
      <c r="R147" s="303"/>
      <c r="S147" s="303"/>
      <c r="T147" s="303"/>
      <c r="U147" s="303"/>
      <c r="V147" s="303"/>
      <c r="W147" s="303"/>
      <c r="X147" s="303"/>
      <c r="Y147" s="303"/>
      <c r="Z147" s="303"/>
      <c r="AA147" s="303"/>
      <c r="AB147" s="304"/>
      <c r="AC147" s="302" t="s">
        <v>365</v>
      </c>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5"/>
    </row>
    <row r="148" spans="1:50" ht="24.75" customHeight="1" x14ac:dyDescent="0.15">
      <c r="A148" s="882"/>
      <c r="B148" s="883"/>
      <c r="C148" s="883"/>
      <c r="D148" s="883"/>
      <c r="E148" s="883"/>
      <c r="F148" s="884"/>
      <c r="G148" s="306" t="s">
        <v>13</v>
      </c>
      <c r="H148" s="307"/>
      <c r="I148" s="307"/>
      <c r="J148" s="307"/>
      <c r="K148" s="307"/>
      <c r="L148" s="308" t="s">
        <v>14</v>
      </c>
      <c r="M148" s="307"/>
      <c r="N148" s="307"/>
      <c r="O148" s="307"/>
      <c r="P148" s="307"/>
      <c r="Q148" s="307"/>
      <c r="R148" s="307"/>
      <c r="S148" s="307"/>
      <c r="T148" s="307"/>
      <c r="U148" s="307"/>
      <c r="V148" s="307"/>
      <c r="W148" s="307"/>
      <c r="X148" s="309"/>
      <c r="Y148" s="310" t="s">
        <v>15</v>
      </c>
      <c r="Z148" s="311"/>
      <c r="AA148" s="311"/>
      <c r="AB148" s="312"/>
      <c r="AC148" s="306" t="s">
        <v>13</v>
      </c>
      <c r="AD148" s="307"/>
      <c r="AE148" s="307"/>
      <c r="AF148" s="307"/>
      <c r="AG148" s="307"/>
      <c r="AH148" s="308" t="s">
        <v>14</v>
      </c>
      <c r="AI148" s="307"/>
      <c r="AJ148" s="307"/>
      <c r="AK148" s="307"/>
      <c r="AL148" s="307"/>
      <c r="AM148" s="307"/>
      <c r="AN148" s="307"/>
      <c r="AO148" s="307"/>
      <c r="AP148" s="307"/>
      <c r="AQ148" s="307"/>
      <c r="AR148" s="307"/>
      <c r="AS148" s="307"/>
      <c r="AT148" s="309"/>
      <c r="AU148" s="310" t="s">
        <v>15</v>
      </c>
      <c r="AV148" s="311"/>
      <c r="AW148" s="311"/>
      <c r="AX148" s="313"/>
    </row>
    <row r="149" spans="1:50" ht="24.75" customHeight="1" x14ac:dyDescent="0.15">
      <c r="A149" s="882"/>
      <c r="B149" s="883"/>
      <c r="C149" s="883"/>
      <c r="D149" s="883"/>
      <c r="E149" s="883"/>
      <c r="F149" s="884"/>
      <c r="G149" s="292"/>
      <c r="H149" s="293"/>
      <c r="I149" s="293"/>
      <c r="J149" s="293"/>
      <c r="K149" s="294"/>
      <c r="L149" s="295"/>
      <c r="M149" s="296"/>
      <c r="N149" s="296"/>
      <c r="O149" s="296"/>
      <c r="P149" s="296"/>
      <c r="Q149" s="296"/>
      <c r="R149" s="296"/>
      <c r="S149" s="296"/>
      <c r="T149" s="296"/>
      <c r="U149" s="296"/>
      <c r="V149" s="296"/>
      <c r="W149" s="296"/>
      <c r="X149" s="297"/>
      <c r="Y149" s="298"/>
      <c r="Z149" s="299"/>
      <c r="AA149" s="299"/>
      <c r="AB149" s="300"/>
      <c r="AC149" s="292"/>
      <c r="AD149" s="293"/>
      <c r="AE149" s="293"/>
      <c r="AF149" s="293"/>
      <c r="AG149" s="294"/>
      <c r="AH149" s="295"/>
      <c r="AI149" s="296"/>
      <c r="AJ149" s="296"/>
      <c r="AK149" s="296"/>
      <c r="AL149" s="296"/>
      <c r="AM149" s="296"/>
      <c r="AN149" s="296"/>
      <c r="AO149" s="296"/>
      <c r="AP149" s="296"/>
      <c r="AQ149" s="296"/>
      <c r="AR149" s="296"/>
      <c r="AS149" s="296"/>
      <c r="AT149" s="297"/>
      <c r="AU149" s="298"/>
      <c r="AV149" s="299"/>
      <c r="AW149" s="299"/>
      <c r="AX149" s="301"/>
    </row>
    <row r="150" spans="1:50" ht="24.75" customHeight="1" x14ac:dyDescent="0.15">
      <c r="A150" s="882"/>
      <c r="B150" s="883"/>
      <c r="C150" s="883"/>
      <c r="D150" s="883"/>
      <c r="E150" s="883"/>
      <c r="F150" s="884"/>
      <c r="G150" s="282"/>
      <c r="H150" s="283"/>
      <c r="I150" s="283"/>
      <c r="J150" s="283"/>
      <c r="K150" s="284"/>
      <c r="L150" s="285"/>
      <c r="M150" s="286"/>
      <c r="N150" s="286"/>
      <c r="O150" s="286"/>
      <c r="P150" s="286"/>
      <c r="Q150" s="286"/>
      <c r="R150" s="286"/>
      <c r="S150" s="286"/>
      <c r="T150" s="286"/>
      <c r="U150" s="286"/>
      <c r="V150" s="286"/>
      <c r="W150" s="286"/>
      <c r="X150" s="287"/>
      <c r="Y150" s="288"/>
      <c r="Z150" s="289"/>
      <c r="AA150" s="289"/>
      <c r="AB150" s="290"/>
      <c r="AC150" s="282"/>
      <c r="AD150" s="283"/>
      <c r="AE150" s="283"/>
      <c r="AF150" s="283"/>
      <c r="AG150" s="284"/>
      <c r="AH150" s="285"/>
      <c r="AI150" s="286"/>
      <c r="AJ150" s="286"/>
      <c r="AK150" s="286"/>
      <c r="AL150" s="286"/>
      <c r="AM150" s="286"/>
      <c r="AN150" s="286"/>
      <c r="AO150" s="286"/>
      <c r="AP150" s="286"/>
      <c r="AQ150" s="286"/>
      <c r="AR150" s="286"/>
      <c r="AS150" s="286"/>
      <c r="AT150" s="287"/>
      <c r="AU150" s="288"/>
      <c r="AV150" s="289"/>
      <c r="AW150" s="289"/>
      <c r="AX150" s="291"/>
    </row>
    <row r="151" spans="1:50" ht="24.75" customHeight="1" x14ac:dyDescent="0.15">
      <c r="A151" s="882"/>
      <c r="B151" s="883"/>
      <c r="C151" s="883"/>
      <c r="D151" s="883"/>
      <c r="E151" s="883"/>
      <c r="F151" s="884"/>
      <c r="G151" s="282"/>
      <c r="H151" s="283"/>
      <c r="I151" s="283"/>
      <c r="J151" s="283"/>
      <c r="K151" s="284"/>
      <c r="L151" s="285"/>
      <c r="M151" s="286"/>
      <c r="N151" s="286"/>
      <c r="O151" s="286"/>
      <c r="P151" s="286"/>
      <c r="Q151" s="286"/>
      <c r="R151" s="286"/>
      <c r="S151" s="286"/>
      <c r="T151" s="286"/>
      <c r="U151" s="286"/>
      <c r="V151" s="286"/>
      <c r="W151" s="286"/>
      <c r="X151" s="287"/>
      <c r="Y151" s="288"/>
      <c r="Z151" s="289"/>
      <c r="AA151" s="289"/>
      <c r="AB151" s="290"/>
      <c r="AC151" s="282"/>
      <c r="AD151" s="283"/>
      <c r="AE151" s="283"/>
      <c r="AF151" s="283"/>
      <c r="AG151" s="284"/>
      <c r="AH151" s="285"/>
      <c r="AI151" s="286"/>
      <c r="AJ151" s="286"/>
      <c r="AK151" s="286"/>
      <c r="AL151" s="286"/>
      <c r="AM151" s="286"/>
      <c r="AN151" s="286"/>
      <c r="AO151" s="286"/>
      <c r="AP151" s="286"/>
      <c r="AQ151" s="286"/>
      <c r="AR151" s="286"/>
      <c r="AS151" s="286"/>
      <c r="AT151" s="287"/>
      <c r="AU151" s="288"/>
      <c r="AV151" s="289"/>
      <c r="AW151" s="289"/>
      <c r="AX151" s="291"/>
    </row>
    <row r="152" spans="1:50" ht="24.75" customHeight="1" x14ac:dyDescent="0.15">
      <c r="A152" s="882"/>
      <c r="B152" s="883"/>
      <c r="C152" s="883"/>
      <c r="D152" s="883"/>
      <c r="E152" s="883"/>
      <c r="F152" s="884"/>
      <c r="G152" s="282"/>
      <c r="H152" s="283"/>
      <c r="I152" s="283"/>
      <c r="J152" s="283"/>
      <c r="K152" s="284"/>
      <c r="L152" s="285"/>
      <c r="M152" s="286"/>
      <c r="N152" s="286"/>
      <c r="O152" s="286"/>
      <c r="P152" s="286"/>
      <c r="Q152" s="286"/>
      <c r="R152" s="286"/>
      <c r="S152" s="286"/>
      <c r="T152" s="286"/>
      <c r="U152" s="286"/>
      <c r="V152" s="286"/>
      <c r="W152" s="286"/>
      <c r="X152" s="287"/>
      <c r="Y152" s="288"/>
      <c r="Z152" s="289"/>
      <c r="AA152" s="289"/>
      <c r="AB152" s="290"/>
      <c r="AC152" s="282"/>
      <c r="AD152" s="283"/>
      <c r="AE152" s="283"/>
      <c r="AF152" s="283"/>
      <c r="AG152" s="284"/>
      <c r="AH152" s="285"/>
      <c r="AI152" s="286"/>
      <c r="AJ152" s="286"/>
      <c r="AK152" s="286"/>
      <c r="AL152" s="286"/>
      <c r="AM152" s="286"/>
      <c r="AN152" s="286"/>
      <c r="AO152" s="286"/>
      <c r="AP152" s="286"/>
      <c r="AQ152" s="286"/>
      <c r="AR152" s="286"/>
      <c r="AS152" s="286"/>
      <c r="AT152" s="287"/>
      <c r="AU152" s="288"/>
      <c r="AV152" s="289"/>
      <c r="AW152" s="289"/>
      <c r="AX152" s="291"/>
    </row>
    <row r="153" spans="1:50" ht="24.75" customHeight="1" x14ac:dyDescent="0.15">
      <c r="A153" s="882"/>
      <c r="B153" s="883"/>
      <c r="C153" s="883"/>
      <c r="D153" s="883"/>
      <c r="E153" s="883"/>
      <c r="F153" s="884"/>
      <c r="G153" s="282"/>
      <c r="H153" s="283"/>
      <c r="I153" s="283"/>
      <c r="J153" s="283"/>
      <c r="K153" s="284"/>
      <c r="L153" s="285"/>
      <c r="M153" s="286"/>
      <c r="N153" s="286"/>
      <c r="O153" s="286"/>
      <c r="P153" s="286"/>
      <c r="Q153" s="286"/>
      <c r="R153" s="286"/>
      <c r="S153" s="286"/>
      <c r="T153" s="286"/>
      <c r="U153" s="286"/>
      <c r="V153" s="286"/>
      <c r="W153" s="286"/>
      <c r="X153" s="287"/>
      <c r="Y153" s="288"/>
      <c r="Z153" s="289"/>
      <c r="AA153" s="289"/>
      <c r="AB153" s="290"/>
      <c r="AC153" s="282"/>
      <c r="AD153" s="283"/>
      <c r="AE153" s="283"/>
      <c r="AF153" s="283"/>
      <c r="AG153" s="284"/>
      <c r="AH153" s="285"/>
      <c r="AI153" s="286"/>
      <c r="AJ153" s="286"/>
      <c r="AK153" s="286"/>
      <c r="AL153" s="286"/>
      <c r="AM153" s="286"/>
      <c r="AN153" s="286"/>
      <c r="AO153" s="286"/>
      <c r="AP153" s="286"/>
      <c r="AQ153" s="286"/>
      <c r="AR153" s="286"/>
      <c r="AS153" s="286"/>
      <c r="AT153" s="287"/>
      <c r="AU153" s="288"/>
      <c r="AV153" s="289"/>
      <c r="AW153" s="289"/>
      <c r="AX153" s="291"/>
    </row>
    <row r="154" spans="1:50" ht="24.75" customHeight="1" x14ac:dyDescent="0.15">
      <c r="A154" s="882"/>
      <c r="B154" s="883"/>
      <c r="C154" s="883"/>
      <c r="D154" s="883"/>
      <c r="E154" s="883"/>
      <c r="F154" s="884"/>
      <c r="G154" s="282"/>
      <c r="H154" s="283"/>
      <c r="I154" s="283"/>
      <c r="J154" s="283"/>
      <c r="K154" s="284"/>
      <c r="L154" s="285"/>
      <c r="M154" s="286"/>
      <c r="N154" s="286"/>
      <c r="O154" s="286"/>
      <c r="P154" s="286"/>
      <c r="Q154" s="286"/>
      <c r="R154" s="286"/>
      <c r="S154" s="286"/>
      <c r="T154" s="286"/>
      <c r="U154" s="286"/>
      <c r="V154" s="286"/>
      <c r="W154" s="286"/>
      <c r="X154" s="287"/>
      <c r="Y154" s="288"/>
      <c r="Z154" s="289"/>
      <c r="AA154" s="289"/>
      <c r="AB154" s="290"/>
      <c r="AC154" s="282"/>
      <c r="AD154" s="283"/>
      <c r="AE154" s="283"/>
      <c r="AF154" s="283"/>
      <c r="AG154" s="284"/>
      <c r="AH154" s="285"/>
      <c r="AI154" s="286"/>
      <c r="AJ154" s="286"/>
      <c r="AK154" s="286"/>
      <c r="AL154" s="286"/>
      <c r="AM154" s="286"/>
      <c r="AN154" s="286"/>
      <c r="AO154" s="286"/>
      <c r="AP154" s="286"/>
      <c r="AQ154" s="286"/>
      <c r="AR154" s="286"/>
      <c r="AS154" s="286"/>
      <c r="AT154" s="287"/>
      <c r="AU154" s="288"/>
      <c r="AV154" s="289"/>
      <c r="AW154" s="289"/>
      <c r="AX154" s="291"/>
    </row>
    <row r="155" spans="1:50" ht="24.75" customHeight="1" x14ac:dyDescent="0.15">
      <c r="A155" s="882"/>
      <c r="B155" s="883"/>
      <c r="C155" s="883"/>
      <c r="D155" s="883"/>
      <c r="E155" s="883"/>
      <c r="F155" s="884"/>
      <c r="G155" s="282"/>
      <c r="H155" s="283"/>
      <c r="I155" s="283"/>
      <c r="J155" s="283"/>
      <c r="K155" s="284"/>
      <c r="L155" s="285"/>
      <c r="M155" s="286"/>
      <c r="N155" s="286"/>
      <c r="O155" s="286"/>
      <c r="P155" s="286"/>
      <c r="Q155" s="286"/>
      <c r="R155" s="286"/>
      <c r="S155" s="286"/>
      <c r="T155" s="286"/>
      <c r="U155" s="286"/>
      <c r="V155" s="286"/>
      <c r="W155" s="286"/>
      <c r="X155" s="287"/>
      <c r="Y155" s="288"/>
      <c r="Z155" s="289"/>
      <c r="AA155" s="289"/>
      <c r="AB155" s="290"/>
      <c r="AC155" s="282"/>
      <c r="AD155" s="283"/>
      <c r="AE155" s="283"/>
      <c r="AF155" s="283"/>
      <c r="AG155" s="284"/>
      <c r="AH155" s="285"/>
      <c r="AI155" s="286"/>
      <c r="AJ155" s="286"/>
      <c r="AK155" s="286"/>
      <c r="AL155" s="286"/>
      <c r="AM155" s="286"/>
      <c r="AN155" s="286"/>
      <c r="AO155" s="286"/>
      <c r="AP155" s="286"/>
      <c r="AQ155" s="286"/>
      <c r="AR155" s="286"/>
      <c r="AS155" s="286"/>
      <c r="AT155" s="287"/>
      <c r="AU155" s="288"/>
      <c r="AV155" s="289"/>
      <c r="AW155" s="289"/>
      <c r="AX155" s="291"/>
    </row>
    <row r="156" spans="1:50" ht="24.75" customHeight="1" x14ac:dyDescent="0.15">
      <c r="A156" s="882"/>
      <c r="B156" s="883"/>
      <c r="C156" s="883"/>
      <c r="D156" s="883"/>
      <c r="E156" s="883"/>
      <c r="F156" s="884"/>
      <c r="G156" s="282"/>
      <c r="H156" s="283"/>
      <c r="I156" s="283"/>
      <c r="J156" s="283"/>
      <c r="K156" s="284"/>
      <c r="L156" s="285"/>
      <c r="M156" s="286"/>
      <c r="N156" s="286"/>
      <c r="O156" s="286"/>
      <c r="P156" s="286"/>
      <c r="Q156" s="286"/>
      <c r="R156" s="286"/>
      <c r="S156" s="286"/>
      <c r="T156" s="286"/>
      <c r="U156" s="286"/>
      <c r="V156" s="286"/>
      <c r="W156" s="286"/>
      <c r="X156" s="287"/>
      <c r="Y156" s="288"/>
      <c r="Z156" s="289"/>
      <c r="AA156" s="289"/>
      <c r="AB156" s="290"/>
      <c r="AC156" s="282"/>
      <c r="AD156" s="283"/>
      <c r="AE156" s="283"/>
      <c r="AF156" s="283"/>
      <c r="AG156" s="284"/>
      <c r="AH156" s="285"/>
      <c r="AI156" s="286"/>
      <c r="AJ156" s="286"/>
      <c r="AK156" s="286"/>
      <c r="AL156" s="286"/>
      <c r="AM156" s="286"/>
      <c r="AN156" s="286"/>
      <c r="AO156" s="286"/>
      <c r="AP156" s="286"/>
      <c r="AQ156" s="286"/>
      <c r="AR156" s="286"/>
      <c r="AS156" s="286"/>
      <c r="AT156" s="287"/>
      <c r="AU156" s="288"/>
      <c r="AV156" s="289"/>
      <c r="AW156" s="289"/>
      <c r="AX156" s="291"/>
    </row>
    <row r="157" spans="1:50" ht="24.75" customHeight="1" x14ac:dyDescent="0.15">
      <c r="A157" s="882"/>
      <c r="B157" s="883"/>
      <c r="C157" s="883"/>
      <c r="D157" s="883"/>
      <c r="E157" s="883"/>
      <c r="F157" s="884"/>
      <c r="G157" s="282"/>
      <c r="H157" s="283"/>
      <c r="I157" s="283"/>
      <c r="J157" s="283"/>
      <c r="K157" s="284"/>
      <c r="L157" s="285"/>
      <c r="M157" s="286"/>
      <c r="N157" s="286"/>
      <c r="O157" s="286"/>
      <c r="P157" s="286"/>
      <c r="Q157" s="286"/>
      <c r="R157" s="286"/>
      <c r="S157" s="286"/>
      <c r="T157" s="286"/>
      <c r="U157" s="286"/>
      <c r="V157" s="286"/>
      <c r="W157" s="286"/>
      <c r="X157" s="287"/>
      <c r="Y157" s="288"/>
      <c r="Z157" s="289"/>
      <c r="AA157" s="289"/>
      <c r="AB157" s="290"/>
      <c r="AC157" s="282"/>
      <c r="AD157" s="283"/>
      <c r="AE157" s="283"/>
      <c r="AF157" s="283"/>
      <c r="AG157" s="284"/>
      <c r="AH157" s="285"/>
      <c r="AI157" s="286"/>
      <c r="AJ157" s="286"/>
      <c r="AK157" s="286"/>
      <c r="AL157" s="286"/>
      <c r="AM157" s="286"/>
      <c r="AN157" s="286"/>
      <c r="AO157" s="286"/>
      <c r="AP157" s="286"/>
      <c r="AQ157" s="286"/>
      <c r="AR157" s="286"/>
      <c r="AS157" s="286"/>
      <c r="AT157" s="287"/>
      <c r="AU157" s="288"/>
      <c r="AV157" s="289"/>
      <c r="AW157" s="289"/>
      <c r="AX157" s="291"/>
    </row>
    <row r="158" spans="1:50" ht="24.75" customHeight="1" x14ac:dyDescent="0.15">
      <c r="A158" s="882"/>
      <c r="B158" s="883"/>
      <c r="C158" s="883"/>
      <c r="D158" s="883"/>
      <c r="E158" s="883"/>
      <c r="F158" s="884"/>
      <c r="G158" s="282"/>
      <c r="H158" s="283"/>
      <c r="I158" s="283"/>
      <c r="J158" s="283"/>
      <c r="K158" s="284"/>
      <c r="L158" s="285"/>
      <c r="M158" s="286"/>
      <c r="N158" s="286"/>
      <c r="O158" s="286"/>
      <c r="P158" s="286"/>
      <c r="Q158" s="286"/>
      <c r="R158" s="286"/>
      <c r="S158" s="286"/>
      <c r="T158" s="286"/>
      <c r="U158" s="286"/>
      <c r="V158" s="286"/>
      <c r="W158" s="286"/>
      <c r="X158" s="287"/>
      <c r="Y158" s="288"/>
      <c r="Z158" s="289"/>
      <c r="AA158" s="289"/>
      <c r="AB158" s="290"/>
      <c r="AC158" s="282"/>
      <c r="AD158" s="283"/>
      <c r="AE158" s="283"/>
      <c r="AF158" s="283"/>
      <c r="AG158" s="284"/>
      <c r="AH158" s="285"/>
      <c r="AI158" s="286"/>
      <c r="AJ158" s="286"/>
      <c r="AK158" s="286"/>
      <c r="AL158" s="286"/>
      <c r="AM158" s="286"/>
      <c r="AN158" s="286"/>
      <c r="AO158" s="286"/>
      <c r="AP158" s="286"/>
      <c r="AQ158" s="286"/>
      <c r="AR158" s="286"/>
      <c r="AS158" s="286"/>
      <c r="AT158" s="287"/>
      <c r="AU158" s="288"/>
      <c r="AV158" s="289"/>
      <c r="AW158" s="289"/>
      <c r="AX158" s="291"/>
    </row>
    <row r="159" spans="1:50" ht="24.75" customHeight="1" thickBot="1" x14ac:dyDescent="0.2">
      <c r="A159" s="885"/>
      <c r="B159" s="886"/>
      <c r="C159" s="886"/>
      <c r="D159" s="886"/>
      <c r="E159" s="886"/>
      <c r="F159" s="88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69" customFormat="1" ht="24.75" customHeight="1" thickBot="1" x14ac:dyDescent="0.2"/>
    <row r="161" spans="1:50" ht="30" customHeight="1" x14ac:dyDescent="0.15">
      <c r="A161" s="879" t="s">
        <v>18</v>
      </c>
      <c r="B161" s="880"/>
      <c r="C161" s="880"/>
      <c r="D161" s="880"/>
      <c r="E161" s="880"/>
      <c r="F161" s="881"/>
      <c r="G161" s="302" t="s">
        <v>366</v>
      </c>
      <c r="H161" s="303"/>
      <c r="I161" s="303"/>
      <c r="J161" s="303"/>
      <c r="K161" s="303"/>
      <c r="L161" s="303"/>
      <c r="M161" s="303"/>
      <c r="N161" s="303"/>
      <c r="O161" s="303"/>
      <c r="P161" s="303"/>
      <c r="Q161" s="303"/>
      <c r="R161" s="303"/>
      <c r="S161" s="303"/>
      <c r="T161" s="303"/>
      <c r="U161" s="303"/>
      <c r="V161" s="303"/>
      <c r="W161" s="303"/>
      <c r="X161" s="303"/>
      <c r="Y161" s="303"/>
      <c r="Z161" s="303"/>
      <c r="AA161" s="303"/>
      <c r="AB161" s="304"/>
      <c r="AC161" s="302" t="s">
        <v>367</v>
      </c>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5"/>
    </row>
    <row r="162" spans="1:50" ht="24.75" customHeight="1" x14ac:dyDescent="0.15">
      <c r="A162" s="882"/>
      <c r="B162" s="883"/>
      <c r="C162" s="883"/>
      <c r="D162" s="883"/>
      <c r="E162" s="883"/>
      <c r="F162" s="884"/>
      <c r="G162" s="306" t="s">
        <v>13</v>
      </c>
      <c r="H162" s="307"/>
      <c r="I162" s="307"/>
      <c r="J162" s="307"/>
      <c r="K162" s="307"/>
      <c r="L162" s="308" t="s">
        <v>14</v>
      </c>
      <c r="M162" s="307"/>
      <c r="N162" s="307"/>
      <c r="O162" s="307"/>
      <c r="P162" s="307"/>
      <c r="Q162" s="307"/>
      <c r="R162" s="307"/>
      <c r="S162" s="307"/>
      <c r="T162" s="307"/>
      <c r="U162" s="307"/>
      <c r="V162" s="307"/>
      <c r="W162" s="307"/>
      <c r="X162" s="309"/>
      <c r="Y162" s="310" t="s">
        <v>15</v>
      </c>
      <c r="Z162" s="311"/>
      <c r="AA162" s="311"/>
      <c r="AB162" s="312"/>
      <c r="AC162" s="306" t="s">
        <v>13</v>
      </c>
      <c r="AD162" s="307"/>
      <c r="AE162" s="307"/>
      <c r="AF162" s="307"/>
      <c r="AG162" s="307"/>
      <c r="AH162" s="308" t="s">
        <v>14</v>
      </c>
      <c r="AI162" s="307"/>
      <c r="AJ162" s="307"/>
      <c r="AK162" s="307"/>
      <c r="AL162" s="307"/>
      <c r="AM162" s="307"/>
      <c r="AN162" s="307"/>
      <c r="AO162" s="307"/>
      <c r="AP162" s="307"/>
      <c r="AQ162" s="307"/>
      <c r="AR162" s="307"/>
      <c r="AS162" s="307"/>
      <c r="AT162" s="309"/>
      <c r="AU162" s="310" t="s">
        <v>15</v>
      </c>
      <c r="AV162" s="311"/>
      <c r="AW162" s="311"/>
      <c r="AX162" s="313"/>
    </row>
    <row r="163" spans="1:50" ht="24.75" customHeight="1" x14ac:dyDescent="0.15">
      <c r="A163" s="882"/>
      <c r="B163" s="883"/>
      <c r="C163" s="883"/>
      <c r="D163" s="883"/>
      <c r="E163" s="883"/>
      <c r="F163" s="884"/>
      <c r="G163" s="292"/>
      <c r="H163" s="293"/>
      <c r="I163" s="293"/>
      <c r="J163" s="293"/>
      <c r="K163" s="294"/>
      <c r="L163" s="295"/>
      <c r="M163" s="296"/>
      <c r="N163" s="296"/>
      <c r="O163" s="296"/>
      <c r="P163" s="296"/>
      <c r="Q163" s="296"/>
      <c r="R163" s="296"/>
      <c r="S163" s="296"/>
      <c r="T163" s="296"/>
      <c r="U163" s="296"/>
      <c r="V163" s="296"/>
      <c r="W163" s="296"/>
      <c r="X163" s="297"/>
      <c r="Y163" s="298"/>
      <c r="Z163" s="299"/>
      <c r="AA163" s="299"/>
      <c r="AB163" s="300"/>
      <c r="AC163" s="292"/>
      <c r="AD163" s="293"/>
      <c r="AE163" s="293"/>
      <c r="AF163" s="293"/>
      <c r="AG163" s="294"/>
      <c r="AH163" s="295"/>
      <c r="AI163" s="296"/>
      <c r="AJ163" s="296"/>
      <c r="AK163" s="296"/>
      <c r="AL163" s="296"/>
      <c r="AM163" s="296"/>
      <c r="AN163" s="296"/>
      <c r="AO163" s="296"/>
      <c r="AP163" s="296"/>
      <c r="AQ163" s="296"/>
      <c r="AR163" s="296"/>
      <c r="AS163" s="296"/>
      <c r="AT163" s="297"/>
      <c r="AU163" s="298"/>
      <c r="AV163" s="299"/>
      <c r="AW163" s="299"/>
      <c r="AX163" s="301"/>
    </row>
    <row r="164" spans="1:50" ht="24.75" customHeight="1" x14ac:dyDescent="0.15">
      <c r="A164" s="882"/>
      <c r="B164" s="883"/>
      <c r="C164" s="883"/>
      <c r="D164" s="883"/>
      <c r="E164" s="883"/>
      <c r="F164" s="884"/>
      <c r="G164" s="282"/>
      <c r="H164" s="283"/>
      <c r="I164" s="283"/>
      <c r="J164" s="283"/>
      <c r="K164" s="284"/>
      <c r="L164" s="285"/>
      <c r="M164" s="286"/>
      <c r="N164" s="286"/>
      <c r="O164" s="286"/>
      <c r="P164" s="286"/>
      <c r="Q164" s="286"/>
      <c r="R164" s="286"/>
      <c r="S164" s="286"/>
      <c r="T164" s="286"/>
      <c r="U164" s="286"/>
      <c r="V164" s="286"/>
      <c r="W164" s="286"/>
      <c r="X164" s="287"/>
      <c r="Y164" s="288"/>
      <c r="Z164" s="289"/>
      <c r="AA164" s="289"/>
      <c r="AB164" s="290"/>
      <c r="AC164" s="282"/>
      <c r="AD164" s="283"/>
      <c r="AE164" s="283"/>
      <c r="AF164" s="283"/>
      <c r="AG164" s="284"/>
      <c r="AH164" s="285"/>
      <c r="AI164" s="286"/>
      <c r="AJ164" s="286"/>
      <c r="AK164" s="286"/>
      <c r="AL164" s="286"/>
      <c r="AM164" s="286"/>
      <c r="AN164" s="286"/>
      <c r="AO164" s="286"/>
      <c r="AP164" s="286"/>
      <c r="AQ164" s="286"/>
      <c r="AR164" s="286"/>
      <c r="AS164" s="286"/>
      <c r="AT164" s="287"/>
      <c r="AU164" s="288"/>
      <c r="AV164" s="289"/>
      <c r="AW164" s="289"/>
      <c r="AX164" s="291"/>
    </row>
    <row r="165" spans="1:50" ht="24.75" customHeight="1" x14ac:dyDescent="0.15">
      <c r="A165" s="882"/>
      <c r="B165" s="883"/>
      <c r="C165" s="883"/>
      <c r="D165" s="883"/>
      <c r="E165" s="883"/>
      <c r="F165" s="884"/>
      <c r="G165" s="282"/>
      <c r="H165" s="283"/>
      <c r="I165" s="283"/>
      <c r="J165" s="283"/>
      <c r="K165" s="284"/>
      <c r="L165" s="285"/>
      <c r="M165" s="286"/>
      <c r="N165" s="286"/>
      <c r="O165" s="286"/>
      <c r="P165" s="286"/>
      <c r="Q165" s="286"/>
      <c r="R165" s="286"/>
      <c r="S165" s="286"/>
      <c r="T165" s="286"/>
      <c r="U165" s="286"/>
      <c r="V165" s="286"/>
      <c r="W165" s="286"/>
      <c r="X165" s="287"/>
      <c r="Y165" s="288"/>
      <c r="Z165" s="289"/>
      <c r="AA165" s="289"/>
      <c r="AB165" s="290"/>
      <c r="AC165" s="282"/>
      <c r="AD165" s="283"/>
      <c r="AE165" s="283"/>
      <c r="AF165" s="283"/>
      <c r="AG165" s="284"/>
      <c r="AH165" s="285"/>
      <c r="AI165" s="286"/>
      <c r="AJ165" s="286"/>
      <c r="AK165" s="286"/>
      <c r="AL165" s="286"/>
      <c r="AM165" s="286"/>
      <c r="AN165" s="286"/>
      <c r="AO165" s="286"/>
      <c r="AP165" s="286"/>
      <c r="AQ165" s="286"/>
      <c r="AR165" s="286"/>
      <c r="AS165" s="286"/>
      <c r="AT165" s="287"/>
      <c r="AU165" s="288"/>
      <c r="AV165" s="289"/>
      <c r="AW165" s="289"/>
      <c r="AX165" s="291"/>
    </row>
    <row r="166" spans="1:50" ht="24.75" customHeight="1" x14ac:dyDescent="0.15">
      <c r="A166" s="882"/>
      <c r="B166" s="883"/>
      <c r="C166" s="883"/>
      <c r="D166" s="883"/>
      <c r="E166" s="883"/>
      <c r="F166" s="884"/>
      <c r="G166" s="282"/>
      <c r="H166" s="283"/>
      <c r="I166" s="283"/>
      <c r="J166" s="283"/>
      <c r="K166" s="284"/>
      <c r="L166" s="285"/>
      <c r="M166" s="286"/>
      <c r="N166" s="286"/>
      <c r="O166" s="286"/>
      <c r="P166" s="286"/>
      <c r="Q166" s="286"/>
      <c r="R166" s="286"/>
      <c r="S166" s="286"/>
      <c r="T166" s="286"/>
      <c r="U166" s="286"/>
      <c r="V166" s="286"/>
      <c r="W166" s="286"/>
      <c r="X166" s="287"/>
      <c r="Y166" s="288"/>
      <c r="Z166" s="289"/>
      <c r="AA166" s="289"/>
      <c r="AB166" s="290"/>
      <c r="AC166" s="282"/>
      <c r="AD166" s="283"/>
      <c r="AE166" s="283"/>
      <c r="AF166" s="283"/>
      <c r="AG166" s="284"/>
      <c r="AH166" s="285"/>
      <c r="AI166" s="286"/>
      <c r="AJ166" s="286"/>
      <c r="AK166" s="286"/>
      <c r="AL166" s="286"/>
      <c r="AM166" s="286"/>
      <c r="AN166" s="286"/>
      <c r="AO166" s="286"/>
      <c r="AP166" s="286"/>
      <c r="AQ166" s="286"/>
      <c r="AR166" s="286"/>
      <c r="AS166" s="286"/>
      <c r="AT166" s="287"/>
      <c r="AU166" s="288"/>
      <c r="AV166" s="289"/>
      <c r="AW166" s="289"/>
      <c r="AX166" s="291"/>
    </row>
    <row r="167" spans="1:50" ht="24.75" customHeight="1" x14ac:dyDescent="0.15">
      <c r="A167" s="882"/>
      <c r="B167" s="883"/>
      <c r="C167" s="883"/>
      <c r="D167" s="883"/>
      <c r="E167" s="883"/>
      <c r="F167" s="884"/>
      <c r="G167" s="282"/>
      <c r="H167" s="283"/>
      <c r="I167" s="283"/>
      <c r="J167" s="283"/>
      <c r="K167" s="284"/>
      <c r="L167" s="285"/>
      <c r="M167" s="286"/>
      <c r="N167" s="286"/>
      <c r="O167" s="286"/>
      <c r="P167" s="286"/>
      <c r="Q167" s="286"/>
      <c r="R167" s="286"/>
      <c r="S167" s="286"/>
      <c r="T167" s="286"/>
      <c r="U167" s="286"/>
      <c r="V167" s="286"/>
      <c r="W167" s="286"/>
      <c r="X167" s="287"/>
      <c r="Y167" s="288"/>
      <c r="Z167" s="289"/>
      <c r="AA167" s="289"/>
      <c r="AB167" s="290"/>
      <c r="AC167" s="282"/>
      <c r="AD167" s="283"/>
      <c r="AE167" s="283"/>
      <c r="AF167" s="283"/>
      <c r="AG167" s="284"/>
      <c r="AH167" s="285"/>
      <c r="AI167" s="286"/>
      <c r="AJ167" s="286"/>
      <c r="AK167" s="286"/>
      <c r="AL167" s="286"/>
      <c r="AM167" s="286"/>
      <c r="AN167" s="286"/>
      <c r="AO167" s="286"/>
      <c r="AP167" s="286"/>
      <c r="AQ167" s="286"/>
      <c r="AR167" s="286"/>
      <c r="AS167" s="286"/>
      <c r="AT167" s="287"/>
      <c r="AU167" s="288"/>
      <c r="AV167" s="289"/>
      <c r="AW167" s="289"/>
      <c r="AX167" s="291"/>
    </row>
    <row r="168" spans="1:50" ht="24.75" customHeight="1" x14ac:dyDescent="0.15">
      <c r="A168" s="882"/>
      <c r="B168" s="883"/>
      <c r="C168" s="883"/>
      <c r="D168" s="883"/>
      <c r="E168" s="883"/>
      <c r="F168" s="884"/>
      <c r="G168" s="282"/>
      <c r="H168" s="283"/>
      <c r="I168" s="283"/>
      <c r="J168" s="283"/>
      <c r="K168" s="284"/>
      <c r="L168" s="285"/>
      <c r="M168" s="286"/>
      <c r="N168" s="286"/>
      <c r="O168" s="286"/>
      <c r="P168" s="286"/>
      <c r="Q168" s="286"/>
      <c r="R168" s="286"/>
      <c r="S168" s="286"/>
      <c r="T168" s="286"/>
      <c r="U168" s="286"/>
      <c r="V168" s="286"/>
      <c r="W168" s="286"/>
      <c r="X168" s="287"/>
      <c r="Y168" s="288"/>
      <c r="Z168" s="289"/>
      <c r="AA168" s="289"/>
      <c r="AB168" s="290"/>
      <c r="AC168" s="282"/>
      <c r="AD168" s="283"/>
      <c r="AE168" s="283"/>
      <c r="AF168" s="283"/>
      <c r="AG168" s="284"/>
      <c r="AH168" s="285"/>
      <c r="AI168" s="286"/>
      <c r="AJ168" s="286"/>
      <c r="AK168" s="286"/>
      <c r="AL168" s="286"/>
      <c r="AM168" s="286"/>
      <c r="AN168" s="286"/>
      <c r="AO168" s="286"/>
      <c r="AP168" s="286"/>
      <c r="AQ168" s="286"/>
      <c r="AR168" s="286"/>
      <c r="AS168" s="286"/>
      <c r="AT168" s="287"/>
      <c r="AU168" s="288"/>
      <c r="AV168" s="289"/>
      <c r="AW168" s="289"/>
      <c r="AX168" s="291"/>
    </row>
    <row r="169" spans="1:50" ht="24.75" customHeight="1" x14ac:dyDescent="0.15">
      <c r="A169" s="882"/>
      <c r="B169" s="883"/>
      <c r="C169" s="883"/>
      <c r="D169" s="883"/>
      <c r="E169" s="883"/>
      <c r="F169" s="884"/>
      <c r="G169" s="282"/>
      <c r="H169" s="283"/>
      <c r="I169" s="283"/>
      <c r="J169" s="283"/>
      <c r="K169" s="284"/>
      <c r="L169" s="285"/>
      <c r="M169" s="286"/>
      <c r="N169" s="286"/>
      <c r="O169" s="286"/>
      <c r="P169" s="286"/>
      <c r="Q169" s="286"/>
      <c r="R169" s="286"/>
      <c r="S169" s="286"/>
      <c r="T169" s="286"/>
      <c r="U169" s="286"/>
      <c r="V169" s="286"/>
      <c r="W169" s="286"/>
      <c r="X169" s="287"/>
      <c r="Y169" s="288"/>
      <c r="Z169" s="289"/>
      <c r="AA169" s="289"/>
      <c r="AB169" s="290"/>
      <c r="AC169" s="282"/>
      <c r="AD169" s="283"/>
      <c r="AE169" s="283"/>
      <c r="AF169" s="283"/>
      <c r="AG169" s="284"/>
      <c r="AH169" s="285"/>
      <c r="AI169" s="286"/>
      <c r="AJ169" s="286"/>
      <c r="AK169" s="286"/>
      <c r="AL169" s="286"/>
      <c r="AM169" s="286"/>
      <c r="AN169" s="286"/>
      <c r="AO169" s="286"/>
      <c r="AP169" s="286"/>
      <c r="AQ169" s="286"/>
      <c r="AR169" s="286"/>
      <c r="AS169" s="286"/>
      <c r="AT169" s="287"/>
      <c r="AU169" s="288"/>
      <c r="AV169" s="289"/>
      <c r="AW169" s="289"/>
      <c r="AX169" s="291"/>
    </row>
    <row r="170" spans="1:50" ht="24.75" customHeight="1" x14ac:dyDescent="0.15">
      <c r="A170" s="882"/>
      <c r="B170" s="883"/>
      <c r="C170" s="883"/>
      <c r="D170" s="883"/>
      <c r="E170" s="883"/>
      <c r="F170" s="884"/>
      <c r="G170" s="282"/>
      <c r="H170" s="283"/>
      <c r="I170" s="283"/>
      <c r="J170" s="283"/>
      <c r="K170" s="284"/>
      <c r="L170" s="285"/>
      <c r="M170" s="286"/>
      <c r="N170" s="286"/>
      <c r="O170" s="286"/>
      <c r="P170" s="286"/>
      <c r="Q170" s="286"/>
      <c r="R170" s="286"/>
      <c r="S170" s="286"/>
      <c r="T170" s="286"/>
      <c r="U170" s="286"/>
      <c r="V170" s="286"/>
      <c r="W170" s="286"/>
      <c r="X170" s="287"/>
      <c r="Y170" s="288"/>
      <c r="Z170" s="289"/>
      <c r="AA170" s="289"/>
      <c r="AB170" s="290"/>
      <c r="AC170" s="282"/>
      <c r="AD170" s="283"/>
      <c r="AE170" s="283"/>
      <c r="AF170" s="283"/>
      <c r="AG170" s="284"/>
      <c r="AH170" s="285"/>
      <c r="AI170" s="286"/>
      <c r="AJ170" s="286"/>
      <c r="AK170" s="286"/>
      <c r="AL170" s="286"/>
      <c r="AM170" s="286"/>
      <c r="AN170" s="286"/>
      <c r="AO170" s="286"/>
      <c r="AP170" s="286"/>
      <c r="AQ170" s="286"/>
      <c r="AR170" s="286"/>
      <c r="AS170" s="286"/>
      <c r="AT170" s="287"/>
      <c r="AU170" s="288"/>
      <c r="AV170" s="289"/>
      <c r="AW170" s="289"/>
      <c r="AX170" s="291"/>
    </row>
    <row r="171" spans="1:50" ht="24.75" customHeight="1" x14ac:dyDescent="0.15">
      <c r="A171" s="882"/>
      <c r="B171" s="883"/>
      <c r="C171" s="883"/>
      <c r="D171" s="883"/>
      <c r="E171" s="883"/>
      <c r="F171" s="884"/>
      <c r="G171" s="282"/>
      <c r="H171" s="283"/>
      <c r="I171" s="283"/>
      <c r="J171" s="283"/>
      <c r="K171" s="284"/>
      <c r="L171" s="285"/>
      <c r="M171" s="286"/>
      <c r="N171" s="286"/>
      <c r="O171" s="286"/>
      <c r="P171" s="286"/>
      <c r="Q171" s="286"/>
      <c r="R171" s="286"/>
      <c r="S171" s="286"/>
      <c r="T171" s="286"/>
      <c r="U171" s="286"/>
      <c r="V171" s="286"/>
      <c r="W171" s="286"/>
      <c r="X171" s="287"/>
      <c r="Y171" s="288"/>
      <c r="Z171" s="289"/>
      <c r="AA171" s="289"/>
      <c r="AB171" s="290"/>
      <c r="AC171" s="282"/>
      <c r="AD171" s="283"/>
      <c r="AE171" s="283"/>
      <c r="AF171" s="283"/>
      <c r="AG171" s="284"/>
      <c r="AH171" s="285"/>
      <c r="AI171" s="286"/>
      <c r="AJ171" s="286"/>
      <c r="AK171" s="286"/>
      <c r="AL171" s="286"/>
      <c r="AM171" s="286"/>
      <c r="AN171" s="286"/>
      <c r="AO171" s="286"/>
      <c r="AP171" s="286"/>
      <c r="AQ171" s="286"/>
      <c r="AR171" s="286"/>
      <c r="AS171" s="286"/>
      <c r="AT171" s="287"/>
      <c r="AU171" s="288"/>
      <c r="AV171" s="289"/>
      <c r="AW171" s="289"/>
      <c r="AX171" s="291"/>
    </row>
    <row r="172" spans="1:50" ht="24.75" customHeight="1" x14ac:dyDescent="0.15">
      <c r="A172" s="882"/>
      <c r="B172" s="883"/>
      <c r="C172" s="883"/>
      <c r="D172" s="883"/>
      <c r="E172" s="883"/>
      <c r="F172" s="884"/>
      <c r="G172" s="282"/>
      <c r="H172" s="283"/>
      <c r="I172" s="283"/>
      <c r="J172" s="283"/>
      <c r="K172" s="284"/>
      <c r="L172" s="285"/>
      <c r="M172" s="286"/>
      <c r="N172" s="286"/>
      <c r="O172" s="286"/>
      <c r="P172" s="286"/>
      <c r="Q172" s="286"/>
      <c r="R172" s="286"/>
      <c r="S172" s="286"/>
      <c r="T172" s="286"/>
      <c r="U172" s="286"/>
      <c r="V172" s="286"/>
      <c r="W172" s="286"/>
      <c r="X172" s="287"/>
      <c r="Y172" s="288"/>
      <c r="Z172" s="289"/>
      <c r="AA172" s="289"/>
      <c r="AB172" s="290"/>
      <c r="AC172" s="282"/>
      <c r="AD172" s="283"/>
      <c r="AE172" s="283"/>
      <c r="AF172" s="283"/>
      <c r="AG172" s="284"/>
      <c r="AH172" s="285"/>
      <c r="AI172" s="286"/>
      <c r="AJ172" s="286"/>
      <c r="AK172" s="286"/>
      <c r="AL172" s="286"/>
      <c r="AM172" s="286"/>
      <c r="AN172" s="286"/>
      <c r="AO172" s="286"/>
      <c r="AP172" s="286"/>
      <c r="AQ172" s="286"/>
      <c r="AR172" s="286"/>
      <c r="AS172" s="286"/>
      <c r="AT172" s="287"/>
      <c r="AU172" s="288"/>
      <c r="AV172" s="289"/>
      <c r="AW172" s="289"/>
      <c r="AX172" s="291"/>
    </row>
    <row r="173" spans="1:50" ht="24.75" customHeight="1" thickBot="1" x14ac:dyDescent="0.2">
      <c r="A173" s="882"/>
      <c r="B173" s="883"/>
      <c r="C173" s="883"/>
      <c r="D173" s="883"/>
      <c r="E173" s="883"/>
      <c r="F173" s="884"/>
      <c r="G173" s="273" t="s">
        <v>16</v>
      </c>
      <c r="H173" s="274"/>
      <c r="I173" s="274"/>
      <c r="J173" s="274"/>
      <c r="K173" s="274"/>
      <c r="L173" s="275"/>
      <c r="M173" s="276"/>
      <c r="N173" s="276"/>
      <c r="O173" s="276"/>
      <c r="P173" s="276"/>
      <c r="Q173" s="276"/>
      <c r="R173" s="276"/>
      <c r="S173" s="276"/>
      <c r="T173" s="276"/>
      <c r="U173" s="276"/>
      <c r="V173" s="276"/>
      <c r="W173" s="276"/>
      <c r="X173" s="277"/>
      <c r="Y173" s="278">
        <f>SUM(Y163:AB172)</f>
        <v>0</v>
      </c>
      <c r="Z173" s="279"/>
      <c r="AA173" s="279"/>
      <c r="AB173" s="280"/>
      <c r="AC173" s="273" t="s">
        <v>16</v>
      </c>
      <c r="AD173" s="274"/>
      <c r="AE173" s="274"/>
      <c r="AF173" s="274"/>
      <c r="AG173" s="274"/>
      <c r="AH173" s="275"/>
      <c r="AI173" s="276"/>
      <c r="AJ173" s="276"/>
      <c r="AK173" s="276"/>
      <c r="AL173" s="276"/>
      <c r="AM173" s="276"/>
      <c r="AN173" s="276"/>
      <c r="AO173" s="276"/>
      <c r="AP173" s="276"/>
      <c r="AQ173" s="276"/>
      <c r="AR173" s="276"/>
      <c r="AS173" s="276"/>
      <c r="AT173" s="277"/>
      <c r="AU173" s="278">
        <f>SUM(AU163:AX172)</f>
        <v>0</v>
      </c>
      <c r="AV173" s="279"/>
      <c r="AW173" s="279"/>
      <c r="AX173" s="281"/>
    </row>
    <row r="174" spans="1:50" ht="30" customHeight="1" x14ac:dyDescent="0.15">
      <c r="A174" s="882"/>
      <c r="B174" s="883"/>
      <c r="C174" s="883"/>
      <c r="D174" s="883"/>
      <c r="E174" s="883"/>
      <c r="F174" s="884"/>
      <c r="G174" s="302" t="s">
        <v>368</v>
      </c>
      <c r="H174" s="303"/>
      <c r="I174" s="303"/>
      <c r="J174" s="303"/>
      <c r="K174" s="303"/>
      <c r="L174" s="303"/>
      <c r="M174" s="303"/>
      <c r="N174" s="303"/>
      <c r="O174" s="303"/>
      <c r="P174" s="303"/>
      <c r="Q174" s="303"/>
      <c r="R174" s="303"/>
      <c r="S174" s="303"/>
      <c r="T174" s="303"/>
      <c r="U174" s="303"/>
      <c r="V174" s="303"/>
      <c r="W174" s="303"/>
      <c r="X174" s="303"/>
      <c r="Y174" s="303"/>
      <c r="Z174" s="303"/>
      <c r="AA174" s="303"/>
      <c r="AB174" s="304"/>
      <c r="AC174" s="302" t="s">
        <v>369</v>
      </c>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5"/>
    </row>
    <row r="175" spans="1:50" ht="25.5" customHeight="1" x14ac:dyDescent="0.15">
      <c r="A175" s="882"/>
      <c r="B175" s="883"/>
      <c r="C175" s="883"/>
      <c r="D175" s="883"/>
      <c r="E175" s="883"/>
      <c r="F175" s="884"/>
      <c r="G175" s="306" t="s">
        <v>13</v>
      </c>
      <c r="H175" s="307"/>
      <c r="I175" s="307"/>
      <c r="J175" s="307"/>
      <c r="K175" s="307"/>
      <c r="L175" s="308" t="s">
        <v>14</v>
      </c>
      <c r="M175" s="307"/>
      <c r="N175" s="307"/>
      <c r="O175" s="307"/>
      <c r="P175" s="307"/>
      <c r="Q175" s="307"/>
      <c r="R175" s="307"/>
      <c r="S175" s="307"/>
      <c r="T175" s="307"/>
      <c r="U175" s="307"/>
      <c r="V175" s="307"/>
      <c r="W175" s="307"/>
      <c r="X175" s="309"/>
      <c r="Y175" s="310" t="s">
        <v>15</v>
      </c>
      <c r="Z175" s="311"/>
      <c r="AA175" s="311"/>
      <c r="AB175" s="312"/>
      <c r="AC175" s="306" t="s">
        <v>13</v>
      </c>
      <c r="AD175" s="307"/>
      <c r="AE175" s="307"/>
      <c r="AF175" s="307"/>
      <c r="AG175" s="307"/>
      <c r="AH175" s="308" t="s">
        <v>14</v>
      </c>
      <c r="AI175" s="307"/>
      <c r="AJ175" s="307"/>
      <c r="AK175" s="307"/>
      <c r="AL175" s="307"/>
      <c r="AM175" s="307"/>
      <c r="AN175" s="307"/>
      <c r="AO175" s="307"/>
      <c r="AP175" s="307"/>
      <c r="AQ175" s="307"/>
      <c r="AR175" s="307"/>
      <c r="AS175" s="307"/>
      <c r="AT175" s="309"/>
      <c r="AU175" s="310" t="s">
        <v>15</v>
      </c>
      <c r="AV175" s="311"/>
      <c r="AW175" s="311"/>
      <c r="AX175" s="313"/>
    </row>
    <row r="176" spans="1:50" ht="24.75" customHeight="1" x14ac:dyDescent="0.15">
      <c r="A176" s="882"/>
      <c r="B176" s="883"/>
      <c r="C176" s="883"/>
      <c r="D176" s="883"/>
      <c r="E176" s="883"/>
      <c r="F176" s="884"/>
      <c r="G176" s="292"/>
      <c r="H176" s="293"/>
      <c r="I176" s="293"/>
      <c r="J176" s="293"/>
      <c r="K176" s="294"/>
      <c r="L176" s="295"/>
      <c r="M176" s="296"/>
      <c r="N176" s="296"/>
      <c r="O176" s="296"/>
      <c r="P176" s="296"/>
      <c r="Q176" s="296"/>
      <c r="R176" s="296"/>
      <c r="S176" s="296"/>
      <c r="T176" s="296"/>
      <c r="U176" s="296"/>
      <c r="V176" s="296"/>
      <c r="W176" s="296"/>
      <c r="X176" s="297"/>
      <c r="Y176" s="298"/>
      <c r="Z176" s="299"/>
      <c r="AA176" s="299"/>
      <c r="AB176" s="300"/>
      <c r="AC176" s="292"/>
      <c r="AD176" s="293"/>
      <c r="AE176" s="293"/>
      <c r="AF176" s="293"/>
      <c r="AG176" s="294"/>
      <c r="AH176" s="295"/>
      <c r="AI176" s="296"/>
      <c r="AJ176" s="296"/>
      <c r="AK176" s="296"/>
      <c r="AL176" s="296"/>
      <c r="AM176" s="296"/>
      <c r="AN176" s="296"/>
      <c r="AO176" s="296"/>
      <c r="AP176" s="296"/>
      <c r="AQ176" s="296"/>
      <c r="AR176" s="296"/>
      <c r="AS176" s="296"/>
      <c r="AT176" s="297"/>
      <c r="AU176" s="298"/>
      <c r="AV176" s="299"/>
      <c r="AW176" s="299"/>
      <c r="AX176" s="301"/>
    </row>
    <row r="177" spans="1:50" ht="24.75" customHeight="1" x14ac:dyDescent="0.15">
      <c r="A177" s="882"/>
      <c r="B177" s="883"/>
      <c r="C177" s="883"/>
      <c r="D177" s="883"/>
      <c r="E177" s="883"/>
      <c r="F177" s="884"/>
      <c r="G177" s="282"/>
      <c r="H177" s="283"/>
      <c r="I177" s="283"/>
      <c r="J177" s="283"/>
      <c r="K177" s="284"/>
      <c r="L177" s="285"/>
      <c r="M177" s="286"/>
      <c r="N177" s="286"/>
      <c r="O177" s="286"/>
      <c r="P177" s="286"/>
      <c r="Q177" s="286"/>
      <c r="R177" s="286"/>
      <c r="S177" s="286"/>
      <c r="T177" s="286"/>
      <c r="U177" s="286"/>
      <c r="V177" s="286"/>
      <c r="W177" s="286"/>
      <c r="X177" s="287"/>
      <c r="Y177" s="288"/>
      <c r="Z177" s="289"/>
      <c r="AA177" s="289"/>
      <c r="AB177" s="290"/>
      <c r="AC177" s="282"/>
      <c r="AD177" s="283"/>
      <c r="AE177" s="283"/>
      <c r="AF177" s="283"/>
      <c r="AG177" s="284"/>
      <c r="AH177" s="285"/>
      <c r="AI177" s="286"/>
      <c r="AJ177" s="286"/>
      <c r="AK177" s="286"/>
      <c r="AL177" s="286"/>
      <c r="AM177" s="286"/>
      <c r="AN177" s="286"/>
      <c r="AO177" s="286"/>
      <c r="AP177" s="286"/>
      <c r="AQ177" s="286"/>
      <c r="AR177" s="286"/>
      <c r="AS177" s="286"/>
      <c r="AT177" s="287"/>
      <c r="AU177" s="288"/>
      <c r="AV177" s="289"/>
      <c r="AW177" s="289"/>
      <c r="AX177" s="291"/>
    </row>
    <row r="178" spans="1:50" ht="24.75" customHeight="1" x14ac:dyDescent="0.15">
      <c r="A178" s="882"/>
      <c r="B178" s="883"/>
      <c r="C178" s="883"/>
      <c r="D178" s="883"/>
      <c r="E178" s="883"/>
      <c r="F178" s="884"/>
      <c r="G178" s="282"/>
      <c r="H178" s="283"/>
      <c r="I178" s="283"/>
      <c r="J178" s="283"/>
      <c r="K178" s="284"/>
      <c r="L178" s="285"/>
      <c r="M178" s="286"/>
      <c r="N178" s="286"/>
      <c r="O178" s="286"/>
      <c r="P178" s="286"/>
      <c r="Q178" s="286"/>
      <c r="R178" s="286"/>
      <c r="S178" s="286"/>
      <c r="T178" s="286"/>
      <c r="U178" s="286"/>
      <c r="V178" s="286"/>
      <c r="W178" s="286"/>
      <c r="X178" s="287"/>
      <c r="Y178" s="288"/>
      <c r="Z178" s="289"/>
      <c r="AA178" s="289"/>
      <c r="AB178" s="290"/>
      <c r="AC178" s="282"/>
      <c r="AD178" s="283"/>
      <c r="AE178" s="283"/>
      <c r="AF178" s="283"/>
      <c r="AG178" s="284"/>
      <c r="AH178" s="285"/>
      <c r="AI178" s="286"/>
      <c r="AJ178" s="286"/>
      <c r="AK178" s="286"/>
      <c r="AL178" s="286"/>
      <c r="AM178" s="286"/>
      <c r="AN178" s="286"/>
      <c r="AO178" s="286"/>
      <c r="AP178" s="286"/>
      <c r="AQ178" s="286"/>
      <c r="AR178" s="286"/>
      <c r="AS178" s="286"/>
      <c r="AT178" s="287"/>
      <c r="AU178" s="288"/>
      <c r="AV178" s="289"/>
      <c r="AW178" s="289"/>
      <c r="AX178" s="291"/>
    </row>
    <row r="179" spans="1:50" ht="24.75" customHeight="1" x14ac:dyDescent="0.15">
      <c r="A179" s="882"/>
      <c r="B179" s="883"/>
      <c r="C179" s="883"/>
      <c r="D179" s="883"/>
      <c r="E179" s="883"/>
      <c r="F179" s="884"/>
      <c r="G179" s="282"/>
      <c r="H179" s="283"/>
      <c r="I179" s="283"/>
      <c r="J179" s="283"/>
      <c r="K179" s="284"/>
      <c r="L179" s="285"/>
      <c r="M179" s="286"/>
      <c r="N179" s="286"/>
      <c r="O179" s="286"/>
      <c r="P179" s="286"/>
      <c r="Q179" s="286"/>
      <c r="R179" s="286"/>
      <c r="S179" s="286"/>
      <c r="T179" s="286"/>
      <c r="U179" s="286"/>
      <c r="V179" s="286"/>
      <c r="W179" s="286"/>
      <c r="X179" s="287"/>
      <c r="Y179" s="288"/>
      <c r="Z179" s="289"/>
      <c r="AA179" s="289"/>
      <c r="AB179" s="290"/>
      <c r="AC179" s="282"/>
      <c r="AD179" s="283"/>
      <c r="AE179" s="283"/>
      <c r="AF179" s="283"/>
      <c r="AG179" s="284"/>
      <c r="AH179" s="285"/>
      <c r="AI179" s="286"/>
      <c r="AJ179" s="286"/>
      <c r="AK179" s="286"/>
      <c r="AL179" s="286"/>
      <c r="AM179" s="286"/>
      <c r="AN179" s="286"/>
      <c r="AO179" s="286"/>
      <c r="AP179" s="286"/>
      <c r="AQ179" s="286"/>
      <c r="AR179" s="286"/>
      <c r="AS179" s="286"/>
      <c r="AT179" s="287"/>
      <c r="AU179" s="288"/>
      <c r="AV179" s="289"/>
      <c r="AW179" s="289"/>
      <c r="AX179" s="291"/>
    </row>
    <row r="180" spans="1:50" ht="24.75" customHeight="1" x14ac:dyDescent="0.15">
      <c r="A180" s="882"/>
      <c r="B180" s="883"/>
      <c r="C180" s="883"/>
      <c r="D180" s="883"/>
      <c r="E180" s="883"/>
      <c r="F180" s="884"/>
      <c r="G180" s="282"/>
      <c r="H180" s="283"/>
      <c r="I180" s="283"/>
      <c r="J180" s="283"/>
      <c r="K180" s="284"/>
      <c r="L180" s="285"/>
      <c r="M180" s="286"/>
      <c r="N180" s="286"/>
      <c r="O180" s="286"/>
      <c r="P180" s="286"/>
      <c r="Q180" s="286"/>
      <c r="R180" s="286"/>
      <c r="S180" s="286"/>
      <c r="T180" s="286"/>
      <c r="U180" s="286"/>
      <c r="V180" s="286"/>
      <c r="W180" s="286"/>
      <c r="X180" s="287"/>
      <c r="Y180" s="288"/>
      <c r="Z180" s="289"/>
      <c r="AA180" s="289"/>
      <c r="AB180" s="290"/>
      <c r="AC180" s="282"/>
      <c r="AD180" s="283"/>
      <c r="AE180" s="283"/>
      <c r="AF180" s="283"/>
      <c r="AG180" s="284"/>
      <c r="AH180" s="285"/>
      <c r="AI180" s="286"/>
      <c r="AJ180" s="286"/>
      <c r="AK180" s="286"/>
      <c r="AL180" s="286"/>
      <c r="AM180" s="286"/>
      <c r="AN180" s="286"/>
      <c r="AO180" s="286"/>
      <c r="AP180" s="286"/>
      <c r="AQ180" s="286"/>
      <c r="AR180" s="286"/>
      <c r="AS180" s="286"/>
      <c r="AT180" s="287"/>
      <c r="AU180" s="288"/>
      <c r="AV180" s="289"/>
      <c r="AW180" s="289"/>
      <c r="AX180" s="291"/>
    </row>
    <row r="181" spans="1:50" ht="24.75" customHeight="1" x14ac:dyDescent="0.15">
      <c r="A181" s="882"/>
      <c r="B181" s="883"/>
      <c r="C181" s="883"/>
      <c r="D181" s="883"/>
      <c r="E181" s="883"/>
      <c r="F181" s="884"/>
      <c r="G181" s="282"/>
      <c r="H181" s="283"/>
      <c r="I181" s="283"/>
      <c r="J181" s="283"/>
      <c r="K181" s="284"/>
      <c r="L181" s="285"/>
      <c r="M181" s="286"/>
      <c r="N181" s="286"/>
      <c r="O181" s="286"/>
      <c r="P181" s="286"/>
      <c r="Q181" s="286"/>
      <c r="R181" s="286"/>
      <c r="S181" s="286"/>
      <c r="T181" s="286"/>
      <c r="U181" s="286"/>
      <c r="V181" s="286"/>
      <c r="W181" s="286"/>
      <c r="X181" s="287"/>
      <c r="Y181" s="288"/>
      <c r="Z181" s="289"/>
      <c r="AA181" s="289"/>
      <c r="AB181" s="290"/>
      <c r="AC181" s="282"/>
      <c r="AD181" s="283"/>
      <c r="AE181" s="283"/>
      <c r="AF181" s="283"/>
      <c r="AG181" s="284"/>
      <c r="AH181" s="285"/>
      <c r="AI181" s="286"/>
      <c r="AJ181" s="286"/>
      <c r="AK181" s="286"/>
      <c r="AL181" s="286"/>
      <c r="AM181" s="286"/>
      <c r="AN181" s="286"/>
      <c r="AO181" s="286"/>
      <c r="AP181" s="286"/>
      <c r="AQ181" s="286"/>
      <c r="AR181" s="286"/>
      <c r="AS181" s="286"/>
      <c r="AT181" s="287"/>
      <c r="AU181" s="288"/>
      <c r="AV181" s="289"/>
      <c r="AW181" s="289"/>
      <c r="AX181" s="291"/>
    </row>
    <row r="182" spans="1:50" ht="24.75" customHeight="1" x14ac:dyDescent="0.15">
      <c r="A182" s="882"/>
      <c r="B182" s="883"/>
      <c r="C182" s="883"/>
      <c r="D182" s="883"/>
      <c r="E182" s="883"/>
      <c r="F182" s="884"/>
      <c r="G182" s="282"/>
      <c r="H182" s="283"/>
      <c r="I182" s="283"/>
      <c r="J182" s="283"/>
      <c r="K182" s="284"/>
      <c r="L182" s="285"/>
      <c r="M182" s="286"/>
      <c r="N182" s="286"/>
      <c r="O182" s="286"/>
      <c r="P182" s="286"/>
      <c r="Q182" s="286"/>
      <c r="R182" s="286"/>
      <c r="S182" s="286"/>
      <c r="T182" s="286"/>
      <c r="U182" s="286"/>
      <c r="V182" s="286"/>
      <c r="W182" s="286"/>
      <c r="X182" s="287"/>
      <c r="Y182" s="288"/>
      <c r="Z182" s="289"/>
      <c r="AA182" s="289"/>
      <c r="AB182" s="290"/>
      <c r="AC182" s="282"/>
      <c r="AD182" s="283"/>
      <c r="AE182" s="283"/>
      <c r="AF182" s="283"/>
      <c r="AG182" s="284"/>
      <c r="AH182" s="285"/>
      <c r="AI182" s="286"/>
      <c r="AJ182" s="286"/>
      <c r="AK182" s="286"/>
      <c r="AL182" s="286"/>
      <c r="AM182" s="286"/>
      <c r="AN182" s="286"/>
      <c r="AO182" s="286"/>
      <c r="AP182" s="286"/>
      <c r="AQ182" s="286"/>
      <c r="AR182" s="286"/>
      <c r="AS182" s="286"/>
      <c r="AT182" s="287"/>
      <c r="AU182" s="288"/>
      <c r="AV182" s="289"/>
      <c r="AW182" s="289"/>
      <c r="AX182" s="291"/>
    </row>
    <row r="183" spans="1:50" ht="24.75" customHeight="1" x14ac:dyDescent="0.15">
      <c r="A183" s="882"/>
      <c r="B183" s="883"/>
      <c r="C183" s="883"/>
      <c r="D183" s="883"/>
      <c r="E183" s="883"/>
      <c r="F183" s="884"/>
      <c r="G183" s="282"/>
      <c r="H183" s="283"/>
      <c r="I183" s="283"/>
      <c r="J183" s="283"/>
      <c r="K183" s="284"/>
      <c r="L183" s="285"/>
      <c r="M183" s="286"/>
      <c r="N183" s="286"/>
      <c r="O183" s="286"/>
      <c r="P183" s="286"/>
      <c r="Q183" s="286"/>
      <c r="R183" s="286"/>
      <c r="S183" s="286"/>
      <c r="T183" s="286"/>
      <c r="U183" s="286"/>
      <c r="V183" s="286"/>
      <c r="W183" s="286"/>
      <c r="X183" s="287"/>
      <c r="Y183" s="288"/>
      <c r="Z183" s="289"/>
      <c r="AA183" s="289"/>
      <c r="AB183" s="290"/>
      <c r="AC183" s="282"/>
      <c r="AD183" s="283"/>
      <c r="AE183" s="283"/>
      <c r="AF183" s="283"/>
      <c r="AG183" s="284"/>
      <c r="AH183" s="285"/>
      <c r="AI183" s="286"/>
      <c r="AJ183" s="286"/>
      <c r="AK183" s="286"/>
      <c r="AL183" s="286"/>
      <c r="AM183" s="286"/>
      <c r="AN183" s="286"/>
      <c r="AO183" s="286"/>
      <c r="AP183" s="286"/>
      <c r="AQ183" s="286"/>
      <c r="AR183" s="286"/>
      <c r="AS183" s="286"/>
      <c r="AT183" s="287"/>
      <c r="AU183" s="288"/>
      <c r="AV183" s="289"/>
      <c r="AW183" s="289"/>
      <c r="AX183" s="291"/>
    </row>
    <row r="184" spans="1:50" ht="24.75" customHeight="1" x14ac:dyDescent="0.15">
      <c r="A184" s="882"/>
      <c r="B184" s="883"/>
      <c r="C184" s="883"/>
      <c r="D184" s="883"/>
      <c r="E184" s="883"/>
      <c r="F184" s="884"/>
      <c r="G184" s="282"/>
      <c r="H184" s="283"/>
      <c r="I184" s="283"/>
      <c r="J184" s="283"/>
      <c r="K184" s="284"/>
      <c r="L184" s="285"/>
      <c r="M184" s="286"/>
      <c r="N184" s="286"/>
      <c r="O184" s="286"/>
      <c r="P184" s="286"/>
      <c r="Q184" s="286"/>
      <c r="R184" s="286"/>
      <c r="S184" s="286"/>
      <c r="T184" s="286"/>
      <c r="U184" s="286"/>
      <c r="V184" s="286"/>
      <c r="W184" s="286"/>
      <c r="X184" s="287"/>
      <c r="Y184" s="288"/>
      <c r="Z184" s="289"/>
      <c r="AA184" s="289"/>
      <c r="AB184" s="290"/>
      <c r="AC184" s="282"/>
      <c r="AD184" s="283"/>
      <c r="AE184" s="283"/>
      <c r="AF184" s="283"/>
      <c r="AG184" s="284"/>
      <c r="AH184" s="285"/>
      <c r="AI184" s="286"/>
      <c r="AJ184" s="286"/>
      <c r="AK184" s="286"/>
      <c r="AL184" s="286"/>
      <c r="AM184" s="286"/>
      <c r="AN184" s="286"/>
      <c r="AO184" s="286"/>
      <c r="AP184" s="286"/>
      <c r="AQ184" s="286"/>
      <c r="AR184" s="286"/>
      <c r="AS184" s="286"/>
      <c r="AT184" s="287"/>
      <c r="AU184" s="288"/>
      <c r="AV184" s="289"/>
      <c r="AW184" s="289"/>
      <c r="AX184" s="291"/>
    </row>
    <row r="185" spans="1:50" ht="24.75" customHeight="1" x14ac:dyDescent="0.15">
      <c r="A185" s="882"/>
      <c r="B185" s="883"/>
      <c r="C185" s="883"/>
      <c r="D185" s="883"/>
      <c r="E185" s="883"/>
      <c r="F185" s="884"/>
      <c r="G185" s="282"/>
      <c r="H185" s="283"/>
      <c r="I185" s="283"/>
      <c r="J185" s="283"/>
      <c r="K185" s="284"/>
      <c r="L185" s="285"/>
      <c r="M185" s="286"/>
      <c r="N185" s="286"/>
      <c r="O185" s="286"/>
      <c r="P185" s="286"/>
      <c r="Q185" s="286"/>
      <c r="R185" s="286"/>
      <c r="S185" s="286"/>
      <c r="T185" s="286"/>
      <c r="U185" s="286"/>
      <c r="V185" s="286"/>
      <c r="W185" s="286"/>
      <c r="X185" s="287"/>
      <c r="Y185" s="288"/>
      <c r="Z185" s="289"/>
      <c r="AA185" s="289"/>
      <c r="AB185" s="290"/>
      <c r="AC185" s="282"/>
      <c r="AD185" s="283"/>
      <c r="AE185" s="283"/>
      <c r="AF185" s="283"/>
      <c r="AG185" s="284"/>
      <c r="AH185" s="285"/>
      <c r="AI185" s="286"/>
      <c r="AJ185" s="286"/>
      <c r="AK185" s="286"/>
      <c r="AL185" s="286"/>
      <c r="AM185" s="286"/>
      <c r="AN185" s="286"/>
      <c r="AO185" s="286"/>
      <c r="AP185" s="286"/>
      <c r="AQ185" s="286"/>
      <c r="AR185" s="286"/>
      <c r="AS185" s="286"/>
      <c r="AT185" s="287"/>
      <c r="AU185" s="288"/>
      <c r="AV185" s="289"/>
      <c r="AW185" s="289"/>
      <c r="AX185" s="291"/>
    </row>
    <row r="186" spans="1:50" ht="24.75" customHeight="1" thickBot="1" x14ac:dyDescent="0.2">
      <c r="A186" s="882"/>
      <c r="B186" s="883"/>
      <c r="C186" s="883"/>
      <c r="D186" s="883"/>
      <c r="E186" s="883"/>
      <c r="F186" s="884"/>
      <c r="G186" s="273" t="s">
        <v>16</v>
      </c>
      <c r="H186" s="274"/>
      <c r="I186" s="274"/>
      <c r="J186" s="274"/>
      <c r="K186" s="274"/>
      <c r="L186" s="275"/>
      <c r="M186" s="276"/>
      <c r="N186" s="276"/>
      <c r="O186" s="276"/>
      <c r="P186" s="276"/>
      <c r="Q186" s="276"/>
      <c r="R186" s="276"/>
      <c r="S186" s="276"/>
      <c r="T186" s="276"/>
      <c r="U186" s="276"/>
      <c r="V186" s="276"/>
      <c r="W186" s="276"/>
      <c r="X186" s="277"/>
      <c r="Y186" s="278">
        <f>SUM(Y176:AB185)</f>
        <v>0</v>
      </c>
      <c r="Z186" s="279"/>
      <c r="AA186" s="279"/>
      <c r="AB186" s="280"/>
      <c r="AC186" s="273" t="s">
        <v>16</v>
      </c>
      <c r="AD186" s="274"/>
      <c r="AE186" s="274"/>
      <c r="AF186" s="274"/>
      <c r="AG186" s="274"/>
      <c r="AH186" s="275"/>
      <c r="AI186" s="276"/>
      <c r="AJ186" s="276"/>
      <c r="AK186" s="276"/>
      <c r="AL186" s="276"/>
      <c r="AM186" s="276"/>
      <c r="AN186" s="276"/>
      <c r="AO186" s="276"/>
      <c r="AP186" s="276"/>
      <c r="AQ186" s="276"/>
      <c r="AR186" s="276"/>
      <c r="AS186" s="276"/>
      <c r="AT186" s="277"/>
      <c r="AU186" s="278">
        <f>SUM(AU176:AX185)</f>
        <v>0</v>
      </c>
      <c r="AV186" s="279"/>
      <c r="AW186" s="279"/>
      <c r="AX186" s="281"/>
    </row>
    <row r="187" spans="1:50" ht="30" customHeight="1" x14ac:dyDescent="0.15">
      <c r="A187" s="882"/>
      <c r="B187" s="883"/>
      <c r="C187" s="883"/>
      <c r="D187" s="883"/>
      <c r="E187" s="883"/>
      <c r="F187" s="884"/>
      <c r="G187" s="302" t="s">
        <v>370</v>
      </c>
      <c r="H187" s="303"/>
      <c r="I187" s="303"/>
      <c r="J187" s="303"/>
      <c r="K187" s="303"/>
      <c r="L187" s="303"/>
      <c r="M187" s="303"/>
      <c r="N187" s="303"/>
      <c r="O187" s="303"/>
      <c r="P187" s="303"/>
      <c r="Q187" s="303"/>
      <c r="R187" s="303"/>
      <c r="S187" s="303"/>
      <c r="T187" s="303"/>
      <c r="U187" s="303"/>
      <c r="V187" s="303"/>
      <c r="W187" s="303"/>
      <c r="X187" s="303"/>
      <c r="Y187" s="303"/>
      <c r="Z187" s="303"/>
      <c r="AA187" s="303"/>
      <c r="AB187" s="304"/>
      <c r="AC187" s="302" t="s">
        <v>371</v>
      </c>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5"/>
    </row>
    <row r="188" spans="1:50" ht="24.75" customHeight="1" x14ac:dyDescent="0.15">
      <c r="A188" s="882"/>
      <c r="B188" s="883"/>
      <c r="C188" s="883"/>
      <c r="D188" s="883"/>
      <c r="E188" s="883"/>
      <c r="F188" s="884"/>
      <c r="G188" s="306" t="s">
        <v>13</v>
      </c>
      <c r="H188" s="307"/>
      <c r="I188" s="307"/>
      <c r="J188" s="307"/>
      <c r="K188" s="307"/>
      <c r="L188" s="308" t="s">
        <v>14</v>
      </c>
      <c r="M188" s="307"/>
      <c r="N188" s="307"/>
      <c r="O188" s="307"/>
      <c r="P188" s="307"/>
      <c r="Q188" s="307"/>
      <c r="R188" s="307"/>
      <c r="S188" s="307"/>
      <c r="T188" s="307"/>
      <c r="U188" s="307"/>
      <c r="V188" s="307"/>
      <c r="W188" s="307"/>
      <c r="X188" s="309"/>
      <c r="Y188" s="310" t="s">
        <v>15</v>
      </c>
      <c r="Z188" s="311"/>
      <c r="AA188" s="311"/>
      <c r="AB188" s="312"/>
      <c r="AC188" s="306" t="s">
        <v>13</v>
      </c>
      <c r="AD188" s="307"/>
      <c r="AE188" s="307"/>
      <c r="AF188" s="307"/>
      <c r="AG188" s="307"/>
      <c r="AH188" s="308" t="s">
        <v>14</v>
      </c>
      <c r="AI188" s="307"/>
      <c r="AJ188" s="307"/>
      <c r="AK188" s="307"/>
      <c r="AL188" s="307"/>
      <c r="AM188" s="307"/>
      <c r="AN188" s="307"/>
      <c r="AO188" s="307"/>
      <c r="AP188" s="307"/>
      <c r="AQ188" s="307"/>
      <c r="AR188" s="307"/>
      <c r="AS188" s="307"/>
      <c r="AT188" s="309"/>
      <c r="AU188" s="310" t="s">
        <v>15</v>
      </c>
      <c r="AV188" s="311"/>
      <c r="AW188" s="311"/>
      <c r="AX188" s="313"/>
    </row>
    <row r="189" spans="1:50" ht="24.75" customHeight="1" x14ac:dyDescent="0.15">
      <c r="A189" s="882"/>
      <c r="B189" s="883"/>
      <c r="C189" s="883"/>
      <c r="D189" s="883"/>
      <c r="E189" s="883"/>
      <c r="F189" s="884"/>
      <c r="G189" s="292"/>
      <c r="H189" s="293"/>
      <c r="I189" s="293"/>
      <c r="J189" s="293"/>
      <c r="K189" s="294"/>
      <c r="L189" s="295"/>
      <c r="M189" s="296"/>
      <c r="N189" s="296"/>
      <c r="O189" s="296"/>
      <c r="P189" s="296"/>
      <c r="Q189" s="296"/>
      <c r="R189" s="296"/>
      <c r="S189" s="296"/>
      <c r="T189" s="296"/>
      <c r="U189" s="296"/>
      <c r="V189" s="296"/>
      <c r="W189" s="296"/>
      <c r="X189" s="297"/>
      <c r="Y189" s="298"/>
      <c r="Z189" s="299"/>
      <c r="AA189" s="299"/>
      <c r="AB189" s="300"/>
      <c r="AC189" s="292"/>
      <c r="AD189" s="293"/>
      <c r="AE189" s="293"/>
      <c r="AF189" s="293"/>
      <c r="AG189" s="294"/>
      <c r="AH189" s="295"/>
      <c r="AI189" s="296"/>
      <c r="AJ189" s="296"/>
      <c r="AK189" s="296"/>
      <c r="AL189" s="296"/>
      <c r="AM189" s="296"/>
      <c r="AN189" s="296"/>
      <c r="AO189" s="296"/>
      <c r="AP189" s="296"/>
      <c r="AQ189" s="296"/>
      <c r="AR189" s="296"/>
      <c r="AS189" s="296"/>
      <c r="AT189" s="297"/>
      <c r="AU189" s="298"/>
      <c r="AV189" s="299"/>
      <c r="AW189" s="299"/>
      <c r="AX189" s="301"/>
    </row>
    <row r="190" spans="1:50" ht="24.75" customHeight="1" x14ac:dyDescent="0.15">
      <c r="A190" s="882"/>
      <c r="B190" s="883"/>
      <c r="C190" s="883"/>
      <c r="D190" s="883"/>
      <c r="E190" s="883"/>
      <c r="F190" s="884"/>
      <c r="G190" s="282"/>
      <c r="H190" s="283"/>
      <c r="I190" s="283"/>
      <c r="J190" s="283"/>
      <c r="K190" s="284"/>
      <c r="L190" s="285"/>
      <c r="M190" s="286"/>
      <c r="N190" s="286"/>
      <c r="O190" s="286"/>
      <c r="P190" s="286"/>
      <c r="Q190" s="286"/>
      <c r="R190" s="286"/>
      <c r="S190" s="286"/>
      <c r="T190" s="286"/>
      <c r="U190" s="286"/>
      <c r="V190" s="286"/>
      <c r="W190" s="286"/>
      <c r="X190" s="287"/>
      <c r="Y190" s="288"/>
      <c r="Z190" s="289"/>
      <c r="AA190" s="289"/>
      <c r="AB190" s="290"/>
      <c r="AC190" s="282"/>
      <c r="AD190" s="283"/>
      <c r="AE190" s="283"/>
      <c r="AF190" s="283"/>
      <c r="AG190" s="284"/>
      <c r="AH190" s="285"/>
      <c r="AI190" s="286"/>
      <c r="AJ190" s="286"/>
      <c r="AK190" s="286"/>
      <c r="AL190" s="286"/>
      <c r="AM190" s="286"/>
      <c r="AN190" s="286"/>
      <c r="AO190" s="286"/>
      <c r="AP190" s="286"/>
      <c r="AQ190" s="286"/>
      <c r="AR190" s="286"/>
      <c r="AS190" s="286"/>
      <c r="AT190" s="287"/>
      <c r="AU190" s="288"/>
      <c r="AV190" s="289"/>
      <c r="AW190" s="289"/>
      <c r="AX190" s="291"/>
    </row>
    <row r="191" spans="1:50" ht="24.75" customHeight="1" x14ac:dyDescent="0.15">
      <c r="A191" s="882"/>
      <c r="B191" s="883"/>
      <c r="C191" s="883"/>
      <c r="D191" s="883"/>
      <c r="E191" s="883"/>
      <c r="F191" s="884"/>
      <c r="G191" s="282"/>
      <c r="H191" s="283"/>
      <c r="I191" s="283"/>
      <c r="J191" s="283"/>
      <c r="K191" s="284"/>
      <c r="L191" s="285"/>
      <c r="M191" s="286"/>
      <c r="N191" s="286"/>
      <c r="O191" s="286"/>
      <c r="P191" s="286"/>
      <c r="Q191" s="286"/>
      <c r="R191" s="286"/>
      <c r="S191" s="286"/>
      <c r="T191" s="286"/>
      <c r="U191" s="286"/>
      <c r="V191" s="286"/>
      <c r="W191" s="286"/>
      <c r="X191" s="287"/>
      <c r="Y191" s="288"/>
      <c r="Z191" s="289"/>
      <c r="AA191" s="289"/>
      <c r="AB191" s="290"/>
      <c r="AC191" s="282"/>
      <c r="AD191" s="283"/>
      <c r="AE191" s="283"/>
      <c r="AF191" s="283"/>
      <c r="AG191" s="284"/>
      <c r="AH191" s="285"/>
      <c r="AI191" s="286"/>
      <c r="AJ191" s="286"/>
      <c r="AK191" s="286"/>
      <c r="AL191" s="286"/>
      <c r="AM191" s="286"/>
      <c r="AN191" s="286"/>
      <c r="AO191" s="286"/>
      <c r="AP191" s="286"/>
      <c r="AQ191" s="286"/>
      <c r="AR191" s="286"/>
      <c r="AS191" s="286"/>
      <c r="AT191" s="287"/>
      <c r="AU191" s="288"/>
      <c r="AV191" s="289"/>
      <c r="AW191" s="289"/>
      <c r="AX191" s="291"/>
    </row>
    <row r="192" spans="1:50" ht="24.75" customHeight="1" x14ac:dyDescent="0.15">
      <c r="A192" s="882"/>
      <c r="B192" s="883"/>
      <c r="C192" s="883"/>
      <c r="D192" s="883"/>
      <c r="E192" s="883"/>
      <c r="F192" s="884"/>
      <c r="G192" s="282"/>
      <c r="H192" s="283"/>
      <c r="I192" s="283"/>
      <c r="J192" s="283"/>
      <c r="K192" s="284"/>
      <c r="L192" s="285"/>
      <c r="M192" s="286"/>
      <c r="N192" s="286"/>
      <c r="O192" s="286"/>
      <c r="P192" s="286"/>
      <c r="Q192" s="286"/>
      <c r="R192" s="286"/>
      <c r="S192" s="286"/>
      <c r="T192" s="286"/>
      <c r="U192" s="286"/>
      <c r="V192" s="286"/>
      <c r="W192" s="286"/>
      <c r="X192" s="287"/>
      <c r="Y192" s="288"/>
      <c r="Z192" s="289"/>
      <c r="AA192" s="289"/>
      <c r="AB192" s="290"/>
      <c r="AC192" s="282"/>
      <c r="AD192" s="283"/>
      <c r="AE192" s="283"/>
      <c r="AF192" s="283"/>
      <c r="AG192" s="284"/>
      <c r="AH192" s="285"/>
      <c r="AI192" s="286"/>
      <c r="AJ192" s="286"/>
      <c r="AK192" s="286"/>
      <c r="AL192" s="286"/>
      <c r="AM192" s="286"/>
      <c r="AN192" s="286"/>
      <c r="AO192" s="286"/>
      <c r="AP192" s="286"/>
      <c r="AQ192" s="286"/>
      <c r="AR192" s="286"/>
      <c r="AS192" s="286"/>
      <c r="AT192" s="287"/>
      <c r="AU192" s="288"/>
      <c r="AV192" s="289"/>
      <c r="AW192" s="289"/>
      <c r="AX192" s="291"/>
    </row>
    <row r="193" spans="1:50" ht="24.75" customHeight="1" x14ac:dyDescent="0.15">
      <c r="A193" s="882"/>
      <c r="B193" s="883"/>
      <c r="C193" s="883"/>
      <c r="D193" s="883"/>
      <c r="E193" s="883"/>
      <c r="F193" s="884"/>
      <c r="G193" s="282"/>
      <c r="H193" s="283"/>
      <c r="I193" s="283"/>
      <c r="J193" s="283"/>
      <c r="K193" s="284"/>
      <c r="L193" s="285"/>
      <c r="M193" s="286"/>
      <c r="N193" s="286"/>
      <c r="O193" s="286"/>
      <c r="P193" s="286"/>
      <c r="Q193" s="286"/>
      <c r="R193" s="286"/>
      <c r="S193" s="286"/>
      <c r="T193" s="286"/>
      <c r="U193" s="286"/>
      <c r="V193" s="286"/>
      <c r="W193" s="286"/>
      <c r="X193" s="287"/>
      <c r="Y193" s="288"/>
      <c r="Z193" s="289"/>
      <c r="AA193" s="289"/>
      <c r="AB193" s="290"/>
      <c r="AC193" s="282"/>
      <c r="AD193" s="283"/>
      <c r="AE193" s="283"/>
      <c r="AF193" s="283"/>
      <c r="AG193" s="284"/>
      <c r="AH193" s="285"/>
      <c r="AI193" s="286"/>
      <c r="AJ193" s="286"/>
      <c r="AK193" s="286"/>
      <c r="AL193" s="286"/>
      <c r="AM193" s="286"/>
      <c r="AN193" s="286"/>
      <c r="AO193" s="286"/>
      <c r="AP193" s="286"/>
      <c r="AQ193" s="286"/>
      <c r="AR193" s="286"/>
      <c r="AS193" s="286"/>
      <c r="AT193" s="287"/>
      <c r="AU193" s="288"/>
      <c r="AV193" s="289"/>
      <c r="AW193" s="289"/>
      <c r="AX193" s="291"/>
    </row>
    <row r="194" spans="1:50" ht="24.75" customHeight="1" x14ac:dyDescent="0.15">
      <c r="A194" s="882"/>
      <c r="B194" s="883"/>
      <c r="C194" s="883"/>
      <c r="D194" s="883"/>
      <c r="E194" s="883"/>
      <c r="F194" s="884"/>
      <c r="G194" s="282"/>
      <c r="H194" s="283"/>
      <c r="I194" s="283"/>
      <c r="J194" s="283"/>
      <c r="K194" s="284"/>
      <c r="L194" s="285"/>
      <c r="M194" s="286"/>
      <c r="N194" s="286"/>
      <c r="O194" s="286"/>
      <c r="P194" s="286"/>
      <c r="Q194" s="286"/>
      <c r="R194" s="286"/>
      <c r="S194" s="286"/>
      <c r="T194" s="286"/>
      <c r="U194" s="286"/>
      <c r="V194" s="286"/>
      <c r="W194" s="286"/>
      <c r="X194" s="287"/>
      <c r="Y194" s="288"/>
      <c r="Z194" s="289"/>
      <c r="AA194" s="289"/>
      <c r="AB194" s="290"/>
      <c r="AC194" s="282"/>
      <c r="AD194" s="283"/>
      <c r="AE194" s="283"/>
      <c r="AF194" s="283"/>
      <c r="AG194" s="284"/>
      <c r="AH194" s="285"/>
      <c r="AI194" s="286"/>
      <c r="AJ194" s="286"/>
      <c r="AK194" s="286"/>
      <c r="AL194" s="286"/>
      <c r="AM194" s="286"/>
      <c r="AN194" s="286"/>
      <c r="AO194" s="286"/>
      <c r="AP194" s="286"/>
      <c r="AQ194" s="286"/>
      <c r="AR194" s="286"/>
      <c r="AS194" s="286"/>
      <c r="AT194" s="287"/>
      <c r="AU194" s="288"/>
      <c r="AV194" s="289"/>
      <c r="AW194" s="289"/>
      <c r="AX194" s="291"/>
    </row>
    <row r="195" spans="1:50" ht="24.75" customHeight="1" x14ac:dyDescent="0.15">
      <c r="A195" s="882"/>
      <c r="B195" s="883"/>
      <c r="C195" s="883"/>
      <c r="D195" s="883"/>
      <c r="E195" s="883"/>
      <c r="F195" s="884"/>
      <c r="G195" s="282"/>
      <c r="H195" s="283"/>
      <c r="I195" s="283"/>
      <c r="J195" s="283"/>
      <c r="K195" s="284"/>
      <c r="L195" s="285"/>
      <c r="M195" s="286"/>
      <c r="N195" s="286"/>
      <c r="O195" s="286"/>
      <c r="P195" s="286"/>
      <c r="Q195" s="286"/>
      <c r="R195" s="286"/>
      <c r="S195" s="286"/>
      <c r="T195" s="286"/>
      <c r="U195" s="286"/>
      <c r="V195" s="286"/>
      <c r="W195" s="286"/>
      <c r="X195" s="287"/>
      <c r="Y195" s="288"/>
      <c r="Z195" s="289"/>
      <c r="AA195" s="289"/>
      <c r="AB195" s="290"/>
      <c r="AC195" s="282"/>
      <c r="AD195" s="283"/>
      <c r="AE195" s="283"/>
      <c r="AF195" s="283"/>
      <c r="AG195" s="284"/>
      <c r="AH195" s="285"/>
      <c r="AI195" s="286"/>
      <c r="AJ195" s="286"/>
      <c r="AK195" s="286"/>
      <c r="AL195" s="286"/>
      <c r="AM195" s="286"/>
      <c r="AN195" s="286"/>
      <c r="AO195" s="286"/>
      <c r="AP195" s="286"/>
      <c r="AQ195" s="286"/>
      <c r="AR195" s="286"/>
      <c r="AS195" s="286"/>
      <c r="AT195" s="287"/>
      <c r="AU195" s="288"/>
      <c r="AV195" s="289"/>
      <c r="AW195" s="289"/>
      <c r="AX195" s="291"/>
    </row>
    <row r="196" spans="1:50" ht="24.75" customHeight="1" x14ac:dyDescent="0.15">
      <c r="A196" s="882"/>
      <c r="B196" s="883"/>
      <c r="C196" s="883"/>
      <c r="D196" s="883"/>
      <c r="E196" s="883"/>
      <c r="F196" s="884"/>
      <c r="G196" s="282"/>
      <c r="H196" s="283"/>
      <c r="I196" s="283"/>
      <c r="J196" s="283"/>
      <c r="K196" s="284"/>
      <c r="L196" s="285"/>
      <c r="M196" s="286"/>
      <c r="N196" s="286"/>
      <c r="O196" s="286"/>
      <c r="P196" s="286"/>
      <c r="Q196" s="286"/>
      <c r="R196" s="286"/>
      <c r="S196" s="286"/>
      <c r="T196" s="286"/>
      <c r="U196" s="286"/>
      <c r="V196" s="286"/>
      <c r="W196" s="286"/>
      <c r="X196" s="287"/>
      <c r="Y196" s="288"/>
      <c r="Z196" s="289"/>
      <c r="AA196" s="289"/>
      <c r="AB196" s="290"/>
      <c r="AC196" s="282"/>
      <c r="AD196" s="283"/>
      <c r="AE196" s="283"/>
      <c r="AF196" s="283"/>
      <c r="AG196" s="284"/>
      <c r="AH196" s="285"/>
      <c r="AI196" s="286"/>
      <c r="AJ196" s="286"/>
      <c r="AK196" s="286"/>
      <c r="AL196" s="286"/>
      <c r="AM196" s="286"/>
      <c r="AN196" s="286"/>
      <c r="AO196" s="286"/>
      <c r="AP196" s="286"/>
      <c r="AQ196" s="286"/>
      <c r="AR196" s="286"/>
      <c r="AS196" s="286"/>
      <c r="AT196" s="287"/>
      <c r="AU196" s="288"/>
      <c r="AV196" s="289"/>
      <c r="AW196" s="289"/>
      <c r="AX196" s="291"/>
    </row>
    <row r="197" spans="1:50" ht="24.75" customHeight="1" x14ac:dyDescent="0.15">
      <c r="A197" s="882"/>
      <c r="B197" s="883"/>
      <c r="C197" s="883"/>
      <c r="D197" s="883"/>
      <c r="E197" s="883"/>
      <c r="F197" s="884"/>
      <c r="G197" s="282"/>
      <c r="H197" s="283"/>
      <c r="I197" s="283"/>
      <c r="J197" s="283"/>
      <c r="K197" s="284"/>
      <c r="L197" s="285"/>
      <c r="M197" s="286"/>
      <c r="N197" s="286"/>
      <c r="O197" s="286"/>
      <c r="P197" s="286"/>
      <c r="Q197" s="286"/>
      <c r="R197" s="286"/>
      <c r="S197" s="286"/>
      <c r="T197" s="286"/>
      <c r="U197" s="286"/>
      <c r="V197" s="286"/>
      <c r="W197" s="286"/>
      <c r="X197" s="287"/>
      <c r="Y197" s="288"/>
      <c r="Z197" s="289"/>
      <c r="AA197" s="289"/>
      <c r="AB197" s="290"/>
      <c r="AC197" s="282"/>
      <c r="AD197" s="283"/>
      <c r="AE197" s="283"/>
      <c r="AF197" s="283"/>
      <c r="AG197" s="284"/>
      <c r="AH197" s="285"/>
      <c r="AI197" s="286"/>
      <c r="AJ197" s="286"/>
      <c r="AK197" s="286"/>
      <c r="AL197" s="286"/>
      <c r="AM197" s="286"/>
      <c r="AN197" s="286"/>
      <c r="AO197" s="286"/>
      <c r="AP197" s="286"/>
      <c r="AQ197" s="286"/>
      <c r="AR197" s="286"/>
      <c r="AS197" s="286"/>
      <c r="AT197" s="287"/>
      <c r="AU197" s="288"/>
      <c r="AV197" s="289"/>
      <c r="AW197" s="289"/>
      <c r="AX197" s="291"/>
    </row>
    <row r="198" spans="1:50" ht="24.75" customHeight="1" x14ac:dyDescent="0.15">
      <c r="A198" s="882"/>
      <c r="B198" s="883"/>
      <c r="C198" s="883"/>
      <c r="D198" s="883"/>
      <c r="E198" s="883"/>
      <c r="F198" s="884"/>
      <c r="G198" s="282"/>
      <c r="H198" s="283"/>
      <c r="I198" s="283"/>
      <c r="J198" s="283"/>
      <c r="K198" s="284"/>
      <c r="L198" s="285"/>
      <c r="M198" s="286"/>
      <c r="N198" s="286"/>
      <c r="O198" s="286"/>
      <c r="P198" s="286"/>
      <c r="Q198" s="286"/>
      <c r="R198" s="286"/>
      <c r="S198" s="286"/>
      <c r="T198" s="286"/>
      <c r="U198" s="286"/>
      <c r="V198" s="286"/>
      <c r="W198" s="286"/>
      <c r="X198" s="287"/>
      <c r="Y198" s="288"/>
      <c r="Z198" s="289"/>
      <c r="AA198" s="289"/>
      <c r="AB198" s="290"/>
      <c r="AC198" s="282"/>
      <c r="AD198" s="283"/>
      <c r="AE198" s="283"/>
      <c r="AF198" s="283"/>
      <c r="AG198" s="284"/>
      <c r="AH198" s="285"/>
      <c r="AI198" s="286"/>
      <c r="AJ198" s="286"/>
      <c r="AK198" s="286"/>
      <c r="AL198" s="286"/>
      <c r="AM198" s="286"/>
      <c r="AN198" s="286"/>
      <c r="AO198" s="286"/>
      <c r="AP198" s="286"/>
      <c r="AQ198" s="286"/>
      <c r="AR198" s="286"/>
      <c r="AS198" s="286"/>
      <c r="AT198" s="287"/>
      <c r="AU198" s="288"/>
      <c r="AV198" s="289"/>
      <c r="AW198" s="289"/>
      <c r="AX198" s="291"/>
    </row>
    <row r="199" spans="1:50" ht="24.75" customHeight="1" thickBot="1" x14ac:dyDescent="0.2">
      <c r="A199" s="882"/>
      <c r="B199" s="883"/>
      <c r="C199" s="883"/>
      <c r="D199" s="883"/>
      <c r="E199" s="883"/>
      <c r="F199" s="884"/>
      <c r="G199" s="273" t="s">
        <v>16</v>
      </c>
      <c r="H199" s="274"/>
      <c r="I199" s="274"/>
      <c r="J199" s="274"/>
      <c r="K199" s="274"/>
      <c r="L199" s="275"/>
      <c r="M199" s="276"/>
      <c r="N199" s="276"/>
      <c r="O199" s="276"/>
      <c r="P199" s="276"/>
      <c r="Q199" s="276"/>
      <c r="R199" s="276"/>
      <c r="S199" s="276"/>
      <c r="T199" s="276"/>
      <c r="U199" s="276"/>
      <c r="V199" s="276"/>
      <c r="W199" s="276"/>
      <c r="X199" s="277"/>
      <c r="Y199" s="278">
        <f>SUM(Y189:AB198)</f>
        <v>0</v>
      </c>
      <c r="Z199" s="279"/>
      <c r="AA199" s="279"/>
      <c r="AB199" s="280"/>
      <c r="AC199" s="273" t="s">
        <v>16</v>
      </c>
      <c r="AD199" s="274"/>
      <c r="AE199" s="274"/>
      <c r="AF199" s="274"/>
      <c r="AG199" s="274"/>
      <c r="AH199" s="275"/>
      <c r="AI199" s="276"/>
      <c r="AJ199" s="276"/>
      <c r="AK199" s="276"/>
      <c r="AL199" s="276"/>
      <c r="AM199" s="276"/>
      <c r="AN199" s="276"/>
      <c r="AO199" s="276"/>
      <c r="AP199" s="276"/>
      <c r="AQ199" s="276"/>
      <c r="AR199" s="276"/>
      <c r="AS199" s="276"/>
      <c r="AT199" s="277"/>
      <c r="AU199" s="278">
        <f>SUM(AU189:AX198)</f>
        <v>0</v>
      </c>
      <c r="AV199" s="279"/>
      <c r="AW199" s="279"/>
      <c r="AX199" s="281"/>
    </row>
    <row r="200" spans="1:50" ht="30" customHeight="1" x14ac:dyDescent="0.15">
      <c r="A200" s="882"/>
      <c r="B200" s="883"/>
      <c r="C200" s="883"/>
      <c r="D200" s="883"/>
      <c r="E200" s="883"/>
      <c r="F200" s="884"/>
      <c r="G200" s="302" t="s">
        <v>372</v>
      </c>
      <c r="H200" s="303"/>
      <c r="I200" s="303"/>
      <c r="J200" s="303"/>
      <c r="K200" s="303"/>
      <c r="L200" s="303"/>
      <c r="M200" s="303"/>
      <c r="N200" s="303"/>
      <c r="O200" s="303"/>
      <c r="P200" s="303"/>
      <c r="Q200" s="303"/>
      <c r="R200" s="303"/>
      <c r="S200" s="303"/>
      <c r="T200" s="303"/>
      <c r="U200" s="303"/>
      <c r="V200" s="303"/>
      <c r="W200" s="303"/>
      <c r="X200" s="303"/>
      <c r="Y200" s="303"/>
      <c r="Z200" s="303"/>
      <c r="AA200" s="303"/>
      <c r="AB200" s="304"/>
      <c r="AC200" s="302" t="s">
        <v>373</v>
      </c>
      <c r="AD200" s="303"/>
      <c r="AE200" s="303"/>
      <c r="AF200" s="303"/>
      <c r="AG200" s="303"/>
      <c r="AH200" s="303"/>
      <c r="AI200" s="303"/>
      <c r="AJ200" s="303"/>
      <c r="AK200" s="303"/>
      <c r="AL200" s="303"/>
      <c r="AM200" s="303"/>
      <c r="AN200" s="303"/>
      <c r="AO200" s="303"/>
      <c r="AP200" s="303"/>
      <c r="AQ200" s="303"/>
      <c r="AR200" s="303"/>
      <c r="AS200" s="303"/>
      <c r="AT200" s="303"/>
      <c r="AU200" s="303"/>
      <c r="AV200" s="303"/>
      <c r="AW200" s="303"/>
      <c r="AX200" s="305"/>
    </row>
    <row r="201" spans="1:50" ht="24.75" customHeight="1" x14ac:dyDescent="0.15">
      <c r="A201" s="882"/>
      <c r="B201" s="883"/>
      <c r="C201" s="883"/>
      <c r="D201" s="883"/>
      <c r="E201" s="883"/>
      <c r="F201" s="884"/>
      <c r="G201" s="306" t="s">
        <v>13</v>
      </c>
      <c r="H201" s="307"/>
      <c r="I201" s="307"/>
      <c r="J201" s="307"/>
      <c r="K201" s="307"/>
      <c r="L201" s="308" t="s">
        <v>14</v>
      </c>
      <c r="M201" s="307"/>
      <c r="N201" s="307"/>
      <c r="O201" s="307"/>
      <c r="P201" s="307"/>
      <c r="Q201" s="307"/>
      <c r="R201" s="307"/>
      <c r="S201" s="307"/>
      <c r="T201" s="307"/>
      <c r="U201" s="307"/>
      <c r="V201" s="307"/>
      <c r="W201" s="307"/>
      <c r="X201" s="309"/>
      <c r="Y201" s="310" t="s">
        <v>15</v>
      </c>
      <c r="Z201" s="311"/>
      <c r="AA201" s="311"/>
      <c r="AB201" s="312"/>
      <c r="AC201" s="306" t="s">
        <v>13</v>
      </c>
      <c r="AD201" s="307"/>
      <c r="AE201" s="307"/>
      <c r="AF201" s="307"/>
      <c r="AG201" s="307"/>
      <c r="AH201" s="308" t="s">
        <v>14</v>
      </c>
      <c r="AI201" s="307"/>
      <c r="AJ201" s="307"/>
      <c r="AK201" s="307"/>
      <c r="AL201" s="307"/>
      <c r="AM201" s="307"/>
      <c r="AN201" s="307"/>
      <c r="AO201" s="307"/>
      <c r="AP201" s="307"/>
      <c r="AQ201" s="307"/>
      <c r="AR201" s="307"/>
      <c r="AS201" s="307"/>
      <c r="AT201" s="309"/>
      <c r="AU201" s="310" t="s">
        <v>15</v>
      </c>
      <c r="AV201" s="311"/>
      <c r="AW201" s="311"/>
      <c r="AX201" s="313"/>
    </row>
    <row r="202" spans="1:50" ht="24.75" customHeight="1" x14ac:dyDescent="0.15">
      <c r="A202" s="882"/>
      <c r="B202" s="883"/>
      <c r="C202" s="883"/>
      <c r="D202" s="883"/>
      <c r="E202" s="883"/>
      <c r="F202" s="884"/>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customHeight="1" x14ac:dyDescent="0.15">
      <c r="A203" s="882"/>
      <c r="B203" s="883"/>
      <c r="C203" s="883"/>
      <c r="D203" s="883"/>
      <c r="E203" s="883"/>
      <c r="F203" s="884"/>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customHeight="1" x14ac:dyDescent="0.15">
      <c r="A204" s="882"/>
      <c r="B204" s="883"/>
      <c r="C204" s="883"/>
      <c r="D204" s="883"/>
      <c r="E204" s="883"/>
      <c r="F204" s="884"/>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customHeight="1" x14ac:dyDescent="0.15">
      <c r="A205" s="882"/>
      <c r="B205" s="883"/>
      <c r="C205" s="883"/>
      <c r="D205" s="883"/>
      <c r="E205" s="883"/>
      <c r="F205" s="884"/>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customHeight="1" x14ac:dyDescent="0.15">
      <c r="A206" s="882"/>
      <c r="B206" s="883"/>
      <c r="C206" s="883"/>
      <c r="D206" s="883"/>
      <c r="E206" s="883"/>
      <c r="F206" s="884"/>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customHeight="1" x14ac:dyDescent="0.15">
      <c r="A207" s="882"/>
      <c r="B207" s="883"/>
      <c r="C207" s="883"/>
      <c r="D207" s="883"/>
      <c r="E207" s="883"/>
      <c r="F207" s="884"/>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customHeight="1" x14ac:dyDescent="0.15">
      <c r="A208" s="882"/>
      <c r="B208" s="883"/>
      <c r="C208" s="883"/>
      <c r="D208" s="883"/>
      <c r="E208" s="883"/>
      <c r="F208" s="884"/>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customHeight="1" x14ac:dyDescent="0.15">
      <c r="A209" s="882"/>
      <c r="B209" s="883"/>
      <c r="C209" s="883"/>
      <c r="D209" s="883"/>
      <c r="E209" s="883"/>
      <c r="F209" s="884"/>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882"/>
      <c r="B210" s="883"/>
      <c r="C210" s="883"/>
      <c r="D210" s="883"/>
      <c r="E210" s="883"/>
      <c r="F210" s="884"/>
      <c r="G210" s="282"/>
      <c r="H210" s="283"/>
      <c r="I210" s="283"/>
      <c r="J210" s="283"/>
      <c r="K210" s="284"/>
      <c r="L210" s="285"/>
      <c r="M210" s="286"/>
      <c r="N210" s="286"/>
      <c r="O210" s="286"/>
      <c r="P210" s="286"/>
      <c r="Q210" s="286"/>
      <c r="R210" s="286"/>
      <c r="S210" s="286"/>
      <c r="T210" s="286"/>
      <c r="U210" s="286"/>
      <c r="V210" s="286"/>
      <c r="W210" s="286"/>
      <c r="X210" s="287"/>
      <c r="Y210" s="288"/>
      <c r="Z210" s="289"/>
      <c r="AA210" s="289"/>
      <c r="AB210" s="290"/>
      <c r="AC210" s="282"/>
      <c r="AD210" s="283"/>
      <c r="AE210" s="283"/>
      <c r="AF210" s="283"/>
      <c r="AG210" s="284"/>
      <c r="AH210" s="285"/>
      <c r="AI210" s="286"/>
      <c r="AJ210" s="286"/>
      <c r="AK210" s="286"/>
      <c r="AL210" s="286"/>
      <c r="AM210" s="286"/>
      <c r="AN210" s="286"/>
      <c r="AO210" s="286"/>
      <c r="AP210" s="286"/>
      <c r="AQ210" s="286"/>
      <c r="AR210" s="286"/>
      <c r="AS210" s="286"/>
      <c r="AT210" s="287"/>
      <c r="AU210" s="288"/>
      <c r="AV210" s="289"/>
      <c r="AW210" s="289"/>
      <c r="AX210" s="291"/>
    </row>
    <row r="211" spans="1:50" ht="24.75" customHeight="1" x14ac:dyDescent="0.15">
      <c r="A211" s="882"/>
      <c r="B211" s="883"/>
      <c r="C211" s="883"/>
      <c r="D211" s="883"/>
      <c r="E211" s="883"/>
      <c r="F211" s="884"/>
      <c r="G211" s="282"/>
      <c r="H211" s="283"/>
      <c r="I211" s="283"/>
      <c r="J211" s="283"/>
      <c r="K211" s="284"/>
      <c r="L211" s="285"/>
      <c r="M211" s="286"/>
      <c r="N211" s="286"/>
      <c r="O211" s="286"/>
      <c r="P211" s="286"/>
      <c r="Q211" s="286"/>
      <c r="R211" s="286"/>
      <c r="S211" s="286"/>
      <c r="T211" s="286"/>
      <c r="U211" s="286"/>
      <c r="V211" s="286"/>
      <c r="W211" s="286"/>
      <c r="X211" s="287"/>
      <c r="Y211" s="288"/>
      <c r="Z211" s="289"/>
      <c r="AA211" s="289"/>
      <c r="AB211" s="290"/>
      <c r="AC211" s="282"/>
      <c r="AD211" s="283"/>
      <c r="AE211" s="283"/>
      <c r="AF211" s="283"/>
      <c r="AG211" s="284"/>
      <c r="AH211" s="285"/>
      <c r="AI211" s="286"/>
      <c r="AJ211" s="286"/>
      <c r="AK211" s="286"/>
      <c r="AL211" s="286"/>
      <c r="AM211" s="286"/>
      <c r="AN211" s="286"/>
      <c r="AO211" s="286"/>
      <c r="AP211" s="286"/>
      <c r="AQ211" s="286"/>
      <c r="AR211" s="286"/>
      <c r="AS211" s="286"/>
      <c r="AT211" s="287"/>
      <c r="AU211" s="288"/>
      <c r="AV211" s="289"/>
      <c r="AW211" s="289"/>
      <c r="AX211" s="291"/>
    </row>
    <row r="212" spans="1:50" ht="24.75" customHeight="1" thickBot="1" x14ac:dyDescent="0.2">
      <c r="A212" s="885"/>
      <c r="B212" s="886"/>
      <c r="C212" s="886"/>
      <c r="D212" s="886"/>
      <c r="E212" s="886"/>
      <c r="F212" s="88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69" customFormat="1" ht="24.75" customHeight="1" thickBot="1" x14ac:dyDescent="0.2"/>
    <row r="214" spans="1:50" ht="30" customHeight="1" x14ac:dyDescent="0.15">
      <c r="A214" s="899" t="s">
        <v>18</v>
      </c>
      <c r="B214" s="900"/>
      <c r="C214" s="900"/>
      <c r="D214" s="900"/>
      <c r="E214" s="900"/>
      <c r="F214" s="901"/>
      <c r="G214" s="302" t="s">
        <v>374</v>
      </c>
      <c r="H214" s="303"/>
      <c r="I214" s="303"/>
      <c r="J214" s="303"/>
      <c r="K214" s="303"/>
      <c r="L214" s="303"/>
      <c r="M214" s="303"/>
      <c r="N214" s="303"/>
      <c r="O214" s="303"/>
      <c r="P214" s="303"/>
      <c r="Q214" s="303"/>
      <c r="R214" s="303"/>
      <c r="S214" s="303"/>
      <c r="T214" s="303"/>
      <c r="U214" s="303"/>
      <c r="V214" s="303"/>
      <c r="W214" s="303"/>
      <c r="X214" s="303"/>
      <c r="Y214" s="303"/>
      <c r="Z214" s="303"/>
      <c r="AA214" s="303"/>
      <c r="AB214" s="304"/>
      <c r="AC214" s="302" t="s">
        <v>375</v>
      </c>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5"/>
    </row>
    <row r="215" spans="1:50" ht="24.75" customHeight="1" x14ac:dyDescent="0.15">
      <c r="A215" s="882"/>
      <c r="B215" s="883"/>
      <c r="C215" s="883"/>
      <c r="D215" s="883"/>
      <c r="E215" s="883"/>
      <c r="F215" s="884"/>
      <c r="G215" s="306" t="s">
        <v>13</v>
      </c>
      <c r="H215" s="307"/>
      <c r="I215" s="307"/>
      <c r="J215" s="307"/>
      <c r="K215" s="307"/>
      <c r="L215" s="308" t="s">
        <v>14</v>
      </c>
      <c r="M215" s="307"/>
      <c r="N215" s="307"/>
      <c r="O215" s="307"/>
      <c r="P215" s="307"/>
      <c r="Q215" s="307"/>
      <c r="R215" s="307"/>
      <c r="S215" s="307"/>
      <c r="T215" s="307"/>
      <c r="U215" s="307"/>
      <c r="V215" s="307"/>
      <c r="W215" s="307"/>
      <c r="X215" s="309"/>
      <c r="Y215" s="310" t="s">
        <v>15</v>
      </c>
      <c r="Z215" s="311"/>
      <c r="AA215" s="311"/>
      <c r="AB215" s="312"/>
      <c r="AC215" s="306" t="s">
        <v>13</v>
      </c>
      <c r="AD215" s="307"/>
      <c r="AE215" s="307"/>
      <c r="AF215" s="307"/>
      <c r="AG215" s="307"/>
      <c r="AH215" s="308" t="s">
        <v>14</v>
      </c>
      <c r="AI215" s="307"/>
      <c r="AJ215" s="307"/>
      <c r="AK215" s="307"/>
      <c r="AL215" s="307"/>
      <c r="AM215" s="307"/>
      <c r="AN215" s="307"/>
      <c r="AO215" s="307"/>
      <c r="AP215" s="307"/>
      <c r="AQ215" s="307"/>
      <c r="AR215" s="307"/>
      <c r="AS215" s="307"/>
      <c r="AT215" s="309"/>
      <c r="AU215" s="310" t="s">
        <v>15</v>
      </c>
      <c r="AV215" s="311"/>
      <c r="AW215" s="311"/>
      <c r="AX215" s="313"/>
    </row>
    <row r="216" spans="1:50" ht="24.75" customHeight="1" x14ac:dyDescent="0.15">
      <c r="A216" s="882"/>
      <c r="B216" s="883"/>
      <c r="C216" s="883"/>
      <c r="D216" s="883"/>
      <c r="E216" s="883"/>
      <c r="F216" s="884"/>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customHeight="1" x14ac:dyDescent="0.15">
      <c r="A217" s="882"/>
      <c r="B217" s="883"/>
      <c r="C217" s="883"/>
      <c r="D217" s="883"/>
      <c r="E217" s="883"/>
      <c r="F217" s="884"/>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customHeight="1" x14ac:dyDescent="0.15">
      <c r="A218" s="882"/>
      <c r="B218" s="883"/>
      <c r="C218" s="883"/>
      <c r="D218" s="883"/>
      <c r="E218" s="883"/>
      <c r="F218" s="884"/>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customHeight="1" x14ac:dyDescent="0.15">
      <c r="A219" s="882"/>
      <c r="B219" s="883"/>
      <c r="C219" s="883"/>
      <c r="D219" s="883"/>
      <c r="E219" s="883"/>
      <c r="F219" s="884"/>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customHeight="1" x14ac:dyDescent="0.15">
      <c r="A220" s="882"/>
      <c r="B220" s="883"/>
      <c r="C220" s="883"/>
      <c r="D220" s="883"/>
      <c r="E220" s="883"/>
      <c r="F220" s="884"/>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customHeight="1" x14ac:dyDescent="0.15">
      <c r="A221" s="882"/>
      <c r="B221" s="883"/>
      <c r="C221" s="883"/>
      <c r="D221" s="883"/>
      <c r="E221" s="883"/>
      <c r="F221" s="884"/>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customHeight="1" x14ac:dyDescent="0.15">
      <c r="A222" s="882"/>
      <c r="B222" s="883"/>
      <c r="C222" s="883"/>
      <c r="D222" s="883"/>
      <c r="E222" s="883"/>
      <c r="F222" s="884"/>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customHeight="1" x14ac:dyDescent="0.15">
      <c r="A223" s="882"/>
      <c r="B223" s="883"/>
      <c r="C223" s="883"/>
      <c r="D223" s="883"/>
      <c r="E223" s="883"/>
      <c r="F223" s="884"/>
      <c r="G223" s="282"/>
      <c r="H223" s="283"/>
      <c r="I223" s="283"/>
      <c r="J223" s="283"/>
      <c r="K223" s="284"/>
      <c r="L223" s="285"/>
      <c r="M223" s="286"/>
      <c r="N223" s="286"/>
      <c r="O223" s="286"/>
      <c r="P223" s="286"/>
      <c r="Q223" s="286"/>
      <c r="R223" s="286"/>
      <c r="S223" s="286"/>
      <c r="T223" s="286"/>
      <c r="U223" s="286"/>
      <c r="V223" s="286"/>
      <c r="W223" s="286"/>
      <c r="X223" s="287"/>
      <c r="Y223" s="288"/>
      <c r="Z223" s="289"/>
      <c r="AA223" s="289"/>
      <c r="AB223" s="290"/>
      <c r="AC223" s="282"/>
      <c r="AD223" s="283"/>
      <c r="AE223" s="283"/>
      <c r="AF223" s="283"/>
      <c r="AG223" s="284"/>
      <c r="AH223" s="285"/>
      <c r="AI223" s="286"/>
      <c r="AJ223" s="286"/>
      <c r="AK223" s="286"/>
      <c r="AL223" s="286"/>
      <c r="AM223" s="286"/>
      <c r="AN223" s="286"/>
      <c r="AO223" s="286"/>
      <c r="AP223" s="286"/>
      <c r="AQ223" s="286"/>
      <c r="AR223" s="286"/>
      <c r="AS223" s="286"/>
      <c r="AT223" s="287"/>
      <c r="AU223" s="288"/>
      <c r="AV223" s="289"/>
      <c r="AW223" s="289"/>
      <c r="AX223" s="291"/>
    </row>
    <row r="224" spans="1:50" ht="24.75" customHeight="1" x14ac:dyDescent="0.15">
      <c r="A224" s="882"/>
      <c r="B224" s="883"/>
      <c r="C224" s="883"/>
      <c r="D224" s="883"/>
      <c r="E224" s="883"/>
      <c r="F224" s="884"/>
      <c r="G224" s="282"/>
      <c r="H224" s="283"/>
      <c r="I224" s="283"/>
      <c r="J224" s="283"/>
      <c r="K224" s="284"/>
      <c r="L224" s="285"/>
      <c r="M224" s="286"/>
      <c r="N224" s="286"/>
      <c r="O224" s="286"/>
      <c r="P224" s="286"/>
      <c r="Q224" s="286"/>
      <c r="R224" s="286"/>
      <c r="S224" s="286"/>
      <c r="T224" s="286"/>
      <c r="U224" s="286"/>
      <c r="V224" s="286"/>
      <c r="W224" s="286"/>
      <c r="X224" s="287"/>
      <c r="Y224" s="288"/>
      <c r="Z224" s="289"/>
      <c r="AA224" s="289"/>
      <c r="AB224" s="290"/>
      <c r="AC224" s="282"/>
      <c r="AD224" s="283"/>
      <c r="AE224" s="283"/>
      <c r="AF224" s="283"/>
      <c r="AG224" s="284"/>
      <c r="AH224" s="285"/>
      <c r="AI224" s="286"/>
      <c r="AJ224" s="286"/>
      <c r="AK224" s="286"/>
      <c r="AL224" s="286"/>
      <c r="AM224" s="286"/>
      <c r="AN224" s="286"/>
      <c r="AO224" s="286"/>
      <c r="AP224" s="286"/>
      <c r="AQ224" s="286"/>
      <c r="AR224" s="286"/>
      <c r="AS224" s="286"/>
      <c r="AT224" s="287"/>
      <c r="AU224" s="288"/>
      <c r="AV224" s="289"/>
      <c r="AW224" s="289"/>
      <c r="AX224" s="291"/>
    </row>
    <row r="225" spans="1:50" ht="24.75" customHeight="1" x14ac:dyDescent="0.15">
      <c r="A225" s="882"/>
      <c r="B225" s="883"/>
      <c r="C225" s="883"/>
      <c r="D225" s="883"/>
      <c r="E225" s="883"/>
      <c r="F225" s="884"/>
      <c r="G225" s="282"/>
      <c r="H225" s="283"/>
      <c r="I225" s="283"/>
      <c r="J225" s="283"/>
      <c r="K225" s="284"/>
      <c r="L225" s="285"/>
      <c r="M225" s="286"/>
      <c r="N225" s="286"/>
      <c r="O225" s="286"/>
      <c r="P225" s="286"/>
      <c r="Q225" s="286"/>
      <c r="R225" s="286"/>
      <c r="S225" s="286"/>
      <c r="T225" s="286"/>
      <c r="U225" s="286"/>
      <c r="V225" s="286"/>
      <c r="W225" s="286"/>
      <c r="X225" s="287"/>
      <c r="Y225" s="288"/>
      <c r="Z225" s="289"/>
      <c r="AA225" s="289"/>
      <c r="AB225" s="290"/>
      <c r="AC225" s="282"/>
      <c r="AD225" s="283"/>
      <c r="AE225" s="283"/>
      <c r="AF225" s="283"/>
      <c r="AG225" s="284"/>
      <c r="AH225" s="285"/>
      <c r="AI225" s="286"/>
      <c r="AJ225" s="286"/>
      <c r="AK225" s="286"/>
      <c r="AL225" s="286"/>
      <c r="AM225" s="286"/>
      <c r="AN225" s="286"/>
      <c r="AO225" s="286"/>
      <c r="AP225" s="286"/>
      <c r="AQ225" s="286"/>
      <c r="AR225" s="286"/>
      <c r="AS225" s="286"/>
      <c r="AT225" s="287"/>
      <c r="AU225" s="288"/>
      <c r="AV225" s="289"/>
      <c r="AW225" s="289"/>
      <c r="AX225" s="291"/>
    </row>
    <row r="226" spans="1:50" ht="24.75" customHeight="1" thickBot="1" x14ac:dyDescent="0.2">
      <c r="A226" s="882"/>
      <c r="B226" s="883"/>
      <c r="C226" s="883"/>
      <c r="D226" s="883"/>
      <c r="E226" s="883"/>
      <c r="F226" s="884"/>
      <c r="G226" s="273" t="s">
        <v>16</v>
      </c>
      <c r="H226" s="274"/>
      <c r="I226" s="274"/>
      <c r="J226" s="274"/>
      <c r="K226" s="274"/>
      <c r="L226" s="275"/>
      <c r="M226" s="276"/>
      <c r="N226" s="276"/>
      <c r="O226" s="276"/>
      <c r="P226" s="276"/>
      <c r="Q226" s="276"/>
      <c r="R226" s="276"/>
      <c r="S226" s="276"/>
      <c r="T226" s="276"/>
      <c r="U226" s="276"/>
      <c r="V226" s="276"/>
      <c r="W226" s="276"/>
      <c r="X226" s="277"/>
      <c r="Y226" s="278">
        <f>SUM(Y216:AB225)</f>
        <v>0</v>
      </c>
      <c r="Z226" s="279"/>
      <c r="AA226" s="279"/>
      <c r="AB226" s="280"/>
      <c r="AC226" s="273" t="s">
        <v>16</v>
      </c>
      <c r="AD226" s="274"/>
      <c r="AE226" s="274"/>
      <c r="AF226" s="274"/>
      <c r="AG226" s="274"/>
      <c r="AH226" s="275"/>
      <c r="AI226" s="276"/>
      <c r="AJ226" s="276"/>
      <c r="AK226" s="276"/>
      <c r="AL226" s="276"/>
      <c r="AM226" s="276"/>
      <c r="AN226" s="276"/>
      <c r="AO226" s="276"/>
      <c r="AP226" s="276"/>
      <c r="AQ226" s="276"/>
      <c r="AR226" s="276"/>
      <c r="AS226" s="276"/>
      <c r="AT226" s="277"/>
      <c r="AU226" s="278">
        <f>SUM(AU216:AX225)</f>
        <v>0</v>
      </c>
      <c r="AV226" s="279"/>
      <c r="AW226" s="279"/>
      <c r="AX226" s="281"/>
    </row>
    <row r="227" spans="1:50" ht="30" customHeight="1" x14ac:dyDescent="0.15">
      <c r="A227" s="882"/>
      <c r="B227" s="883"/>
      <c r="C227" s="883"/>
      <c r="D227" s="883"/>
      <c r="E227" s="883"/>
      <c r="F227" s="884"/>
      <c r="G227" s="302" t="s">
        <v>376</v>
      </c>
      <c r="H227" s="303"/>
      <c r="I227" s="303"/>
      <c r="J227" s="303"/>
      <c r="K227" s="303"/>
      <c r="L227" s="303"/>
      <c r="M227" s="303"/>
      <c r="N227" s="303"/>
      <c r="O227" s="303"/>
      <c r="P227" s="303"/>
      <c r="Q227" s="303"/>
      <c r="R227" s="303"/>
      <c r="S227" s="303"/>
      <c r="T227" s="303"/>
      <c r="U227" s="303"/>
      <c r="V227" s="303"/>
      <c r="W227" s="303"/>
      <c r="X227" s="303"/>
      <c r="Y227" s="303"/>
      <c r="Z227" s="303"/>
      <c r="AA227" s="303"/>
      <c r="AB227" s="304"/>
      <c r="AC227" s="302" t="s">
        <v>377</v>
      </c>
      <c r="AD227" s="303"/>
      <c r="AE227" s="303"/>
      <c r="AF227" s="303"/>
      <c r="AG227" s="303"/>
      <c r="AH227" s="303"/>
      <c r="AI227" s="303"/>
      <c r="AJ227" s="303"/>
      <c r="AK227" s="303"/>
      <c r="AL227" s="303"/>
      <c r="AM227" s="303"/>
      <c r="AN227" s="303"/>
      <c r="AO227" s="303"/>
      <c r="AP227" s="303"/>
      <c r="AQ227" s="303"/>
      <c r="AR227" s="303"/>
      <c r="AS227" s="303"/>
      <c r="AT227" s="303"/>
      <c r="AU227" s="303"/>
      <c r="AV227" s="303"/>
      <c r="AW227" s="303"/>
      <c r="AX227" s="305"/>
    </row>
    <row r="228" spans="1:50" ht="25.5" customHeight="1" x14ac:dyDescent="0.15">
      <c r="A228" s="882"/>
      <c r="B228" s="883"/>
      <c r="C228" s="883"/>
      <c r="D228" s="883"/>
      <c r="E228" s="883"/>
      <c r="F228" s="884"/>
      <c r="G228" s="306" t="s">
        <v>13</v>
      </c>
      <c r="H228" s="307"/>
      <c r="I228" s="307"/>
      <c r="J228" s="307"/>
      <c r="K228" s="307"/>
      <c r="L228" s="308" t="s">
        <v>14</v>
      </c>
      <c r="M228" s="307"/>
      <c r="N228" s="307"/>
      <c r="O228" s="307"/>
      <c r="P228" s="307"/>
      <c r="Q228" s="307"/>
      <c r="R228" s="307"/>
      <c r="S228" s="307"/>
      <c r="T228" s="307"/>
      <c r="U228" s="307"/>
      <c r="V228" s="307"/>
      <c r="W228" s="307"/>
      <c r="X228" s="309"/>
      <c r="Y228" s="310" t="s">
        <v>15</v>
      </c>
      <c r="Z228" s="311"/>
      <c r="AA228" s="311"/>
      <c r="AB228" s="312"/>
      <c r="AC228" s="306" t="s">
        <v>13</v>
      </c>
      <c r="AD228" s="307"/>
      <c r="AE228" s="307"/>
      <c r="AF228" s="307"/>
      <c r="AG228" s="307"/>
      <c r="AH228" s="308" t="s">
        <v>14</v>
      </c>
      <c r="AI228" s="307"/>
      <c r="AJ228" s="307"/>
      <c r="AK228" s="307"/>
      <c r="AL228" s="307"/>
      <c r="AM228" s="307"/>
      <c r="AN228" s="307"/>
      <c r="AO228" s="307"/>
      <c r="AP228" s="307"/>
      <c r="AQ228" s="307"/>
      <c r="AR228" s="307"/>
      <c r="AS228" s="307"/>
      <c r="AT228" s="309"/>
      <c r="AU228" s="310" t="s">
        <v>15</v>
      </c>
      <c r="AV228" s="311"/>
      <c r="AW228" s="311"/>
      <c r="AX228" s="313"/>
    </row>
    <row r="229" spans="1:50" ht="24.75" customHeight="1" x14ac:dyDescent="0.15">
      <c r="A229" s="882"/>
      <c r="B229" s="883"/>
      <c r="C229" s="883"/>
      <c r="D229" s="883"/>
      <c r="E229" s="883"/>
      <c r="F229" s="884"/>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customHeight="1" x14ac:dyDescent="0.15">
      <c r="A230" s="882"/>
      <c r="B230" s="883"/>
      <c r="C230" s="883"/>
      <c r="D230" s="883"/>
      <c r="E230" s="883"/>
      <c r="F230" s="884"/>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customHeight="1" x14ac:dyDescent="0.15">
      <c r="A231" s="882"/>
      <c r="B231" s="883"/>
      <c r="C231" s="883"/>
      <c r="D231" s="883"/>
      <c r="E231" s="883"/>
      <c r="F231" s="884"/>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customHeight="1" x14ac:dyDescent="0.15">
      <c r="A232" s="882"/>
      <c r="B232" s="883"/>
      <c r="C232" s="883"/>
      <c r="D232" s="883"/>
      <c r="E232" s="883"/>
      <c r="F232" s="884"/>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customHeight="1" x14ac:dyDescent="0.15">
      <c r="A233" s="882"/>
      <c r="B233" s="883"/>
      <c r="C233" s="883"/>
      <c r="D233" s="883"/>
      <c r="E233" s="883"/>
      <c r="F233" s="884"/>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customHeight="1" x14ac:dyDescent="0.15">
      <c r="A234" s="882"/>
      <c r="B234" s="883"/>
      <c r="C234" s="883"/>
      <c r="D234" s="883"/>
      <c r="E234" s="883"/>
      <c r="F234" s="884"/>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customHeight="1" x14ac:dyDescent="0.15">
      <c r="A235" s="882"/>
      <c r="B235" s="883"/>
      <c r="C235" s="883"/>
      <c r="D235" s="883"/>
      <c r="E235" s="883"/>
      <c r="F235" s="884"/>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customHeight="1" x14ac:dyDescent="0.15">
      <c r="A236" s="882"/>
      <c r="B236" s="883"/>
      <c r="C236" s="883"/>
      <c r="D236" s="883"/>
      <c r="E236" s="883"/>
      <c r="F236" s="884"/>
      <c r="G236" s="282"/>
      <c r="H236" s="283"/>
      <c r="I236" s="283"/>
      <c r="J236" s="283"/>
      <c r="K236" s="284"/>
      <c r="L236" s="285"/>
      <c r="M236" s="286"/>
      <c r="N236" s="286"/>
      <c r="O236" s="286"/>
      <c r="P236" s="286"/>
      <c r="Q236" s="286"/>
      <c r="R236" s="286"/>
      <c r="S236" s="286"/>
      <c r="T236" s="286"/>
      <c r="U236" s="286"/>
      <c r="V236" s="286"/>
      <c r="W236" s="286"/>
      <c r="X236" s="287"/>
      <c r="Y236" s="288"/>
      <c r="Z236" s="289"/>
      <c r="AA236" s="289"/>
      <c r="AB236" s="290"/>
      <c r="AC236" s="282"/>
      <c r="AD236" s="283"/>
      <c r="AE236" s="283"/>
      <c r="AF236" s="283"/>
      <c r="AG236" s="284"/>
      <c r="AH236" s="285"/>
      <c r="AI236" s="286"/>
      <c r="AJ236" s="286"/>
      <c r="AK236" s="286"/>
      <c r="AL236" s="286"/>
      <c r="AM236" s="286"/>
      <c r="AN236" s="286"/>
      <c r="AO236" s="286"/>
      <c r="AP236" s="286"/>
      <c r="AQ236" s="286"/>
      <c r="AR236" s="286"/>
      <c r="AS236" s="286"/>
      <c r="AT236" s="287"/>
      <c r="AU236" s="288"/>
      <c r="AV236" s="289"/>
      <c r="AW236" s="289"/>
      <c r="AX236" s="291"/>
    </row>
    <row r="237" spans="1:50" ht="24.75" customHeight="1" x14ac:dyDescent="0.15">
      <c r="A237" s="882"/>
      <c r="B237" s="883"/>
      <c r="C237" s="883"/>
      <c r="D237" s="883"/>
      <c r="E237" s="883"/>
      <c r="F237" s="884"/>
      <c r="G237" s="282"/>
      <c r="H237" s="283"/>
      <c r="I237" s="283"/>
      <c r="J237" s="283"/>
      <c r="K237" s="284"/>
      <c r="L237" s="285"/>
      <c r="M237" s="286"/>
      <c r="N237" s="286"/>
      <c r="O237" s="286"/>
      <c r="P237" s="286"/>
      <c r="Q237" s="286"/>
      <c r="R237" s="286"/>
      <c r="S237" s="286"/>
      <c r="T237" s="286"/>
      <c r="U237" s="286"/>
      <c r="V237" s="286"/>
      <c r="W237" s="286"/>
      <c r="X237" s="287"/>
      <c r="Y237" s="288"/>
      <c r="Z237" s="289"/>
      <c r="AA237" s="289"/>
      <c r="AB237" s="290"/>
      <c r="AC237" s="282"/>
      <c r="AD237" s="283"/>
      <c r="AE237" s="283"/>
      <c r="AF237" s="283"/>
      <c r="AG237" s="284"/>
      <c r="AH237" s="285"/>
      <c r="AI237" s="286"/>
      <c r="AJ237" s="286"/>
      <c r="AK237" s="286"/>
      <c r="AL237" s="286"/>
      <c r="AM237" s="286"/>
      <c r="AN237" s="286"/>
      <c r="AO237" s="286"/>
      <c r="AP237" s="286"/>
      <c r="AQ237" s="286"/>
      <c r="AR237" s="286"/>
      <c r="AS237" s="286"/>
      <c r="AT237" s="287"/>
      <c r="AU237" s="288"/>
      <c r="AV237" s="289"/>
      <c r="AW237" s="289"/>
      <c r="AX237" s="291"/>
    </row>
    <row r="238" spans="1:50" ht="24.75" customHeight="1" x14ac:dyDescent="0.15">
      <c r="A238" s="882"/>
      <c r="B238" s="883"/>
      <c r="C238" s="883"/>
      <c r="D238" s="883"/>
      <c r="E238" s="883"/>
      <c r="F238" s="884"/>
      <c r="G238" s="282"/>
      <c r="H238" s="283"/>
      <c r="I238" s="283"/>
      <c r="J238" s="283"/>
      <c r="K238" s="284"/>
      <c r="L238" s="285"/>
      <c r="M238" s="286"/>
      <c r="N238" s="286"/>
      <c r="O238" s="286"/>
      <c r="P238" s="286"/>
      <c r="Q238" s="286"/>
      <c r="R238" s="286"/>
      <c r="S238" s="286"/>
      <c r="T238" s="286"/>
      <c r="U238" s="286"/>
      <c r="V238" s="286"/>
      <c r="W238" s="286"/>
      <c r="X238" s="287"/>
      <c r="Y238" s="288"/>
      <c r="Z238" s="289"/>
      <c r="AA238" s="289"/>
      <c r="AB238" s="290"/>
      <c r="AC238" s="282"/>
      <c r="AD238" s="283"/>
      <c r="AE238" s="283"/>
      <c r="AF238" s="283"/>
      <c r="AG238" s="284"/>
      <c r="AH238" s="285"/>
      <c r="AI238" s="286"/>
      <c r="AJ238" s="286"/>
      <c r="AK238" s="286"/>
      <c r="AL238" s="286"/>
      <c r="AM238" s="286"/>
      <c r="AN238" s="286"/>
      <c r="AO238" s="286"/>
      <c r="AP238" s="286"/>
      <c r="AQ238" s="286"/>
      <c r="AR238" s="286"/>
      <c r="AS238" s="286"/>
      <c r="AT238" s="287"/>
      <c r="AU238" s="288"/>
      <c r="AV238" s="289"/>
      <c r="AW238" s="289"/>
      <c r="AX238" s="291"/>
    </row>
    <row r="239" spans="1:50" ht="24.75" customHeight="1" thickBot="1" x14ac:dyDescent="0.2">
      <c r="A239" s="882"/>
      <c r="B239" s="883"/>
      <c r="C239" s="883"/>
      <c r="D239" s="883"/>
      <c r="E239" s="883"/>
      <c r="F239" s="884"/>
      <c r="G239" s="273" t="s">
        <v>16</v>
      </c>
      <c r="H239" s="274"/>
      <c r="I239" s="274"/>
      <c r="J239" s="274"/>
      <c r="K239" s="274"/>
      <c r="L239" s="275"/>
      <c r="M239" s="276"/>
      <c r="N239" s="276"/>
      <c r="O239" s="276"/>
      <c r="P239" s="276"/>
      <c r="Q239" s="276"/>
      <c r="R239" s="276"/>
      <c r="S239" s="276"/>
      <c r="T239" s="276"/>
      <c r="U239" s="276"/>
      <c r="V239" s="276"/>
      <c r="W239" s="276"/>
      <c r="X239" s="277"/>
      <c r="Y239" s="278">
        <f>SUM(Y229:AB238)</f>
        <v>0</v>
      </c>
      <c r="Z239" s="279"/>
      <c r="AA239" s="279"/>
      <c r="AB239" s="280"/>
      <c r="AC239" s="273" t="s">
        <v>16</v>
      </c>
      <c r="AD239" s="274"/>
      <c r="AE239" s="274"/>
      <c r="AF239" s="274"/>
      <c r="AG239" s="274"/>
      <c r="AH239" s="275"/>
      <c r="AI239" s="276"/>
      <c r="AJ239" s="276"/>
      <c r="AK239" s="276"/>
      <c r="AL239" s="276"/>
      <c r="AM239" s="276"/>
      <c r="AN239" s="276"/>
      <c r="AO239" s="276"/>
      <c r="AP239" s="276"/>
      <c r="AQ239" s="276"/>
      <c r="AR239" s="276"/>
      <c r="AS239" s="276"/>
      <c r="AT239" s="277"/>
      <c r="AU239" s="278">
        <f>SUM(AU229:AX238)</f>
        <v>0</v>
      </c>
      <c r="AV239" s="279"/>
      <c r="AW239" s="279"/>
      <c r="AX239" s="281"/>
    </row>
    <row r="240" spans="1:50" ht="30" customHeight="1" x14ac:dyDescent="0.15">
      <c r="A240" s="882"/>
      <c r="B240" s="883"/>
      <c r="C240" s="883"/>
      <c r="D240" s="883"/>
      <c r="E240" s="883"/>
      <c r="F240" s="884"/>
      <c r="G240" s="302" t="s">
        <v>378</v>
      </c>
      <c r="H240" s="303"/>
      <c r="I240" s="303"/>
      <c r="J240" s="303"/>
      <c r="K240" s="303"/>
      <c r="L240" s="303"/>
      <c r="M240" s="303"/>
      <c r="N240" s="303"/>
      <c r="O240" s="303"/>
      <c r="P240" s="303"/>
      <c r="Q240" s="303"/>
      <c r="R240" s="303"/>
      <c r="S240" s="303"/>
      <c r="T240" s="303"/>
      <c r="U240" s="303"/>
      <c r="V240" s="303"/>
      <c r="W240" s="303"/>
      <c r="X240" s="303"/>
      <c r="Y240" s="303"/>
      <c r="Z240" s="303"/>
      <c r="AA240" s="303"/>
      <c r="AB240" s="304"/>
      <c r="AC240" s="302" t="s">
        <v>379</v>
      </c>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5"/>
    </row>
    <row r="241" spans="1:50" ht="24.75" customHeight="1" x14ac:dyDescent="0.15">
      <c r="A241" s="882"/>
      <c r="B241" s="883"/>
      <c r="C241" s="883"/>
      <c r="D241" s="883"/>
      <c r="E241" s="883"/>
      <c r="F241" s="884"/>
      <c r="G241" s="306" t="s">
        <v>13</v>
      </c>
      <c r="H241" s="307"/>
      <c r="I241" s="307"/>
      <c r="J241" s="307"/>
      <c r="K241" s="307"/>
      <c r="L241" s="308" t="s">
        <v>14</v>
      </c>
      <c r="M241" s="307"/>
      <c r="N241" s="307"/>
      <c r="O241" s="307"/>
      <c r="P241" s="307"/>
      <c r="Q241" s="307"/>
      <c r="R241" s="307"/>
      <c r="S241" s="307"/>
      <c r="T241" s="307"/>
      <c r="U241" s="307"/>
      <c r="V241" s="307"/>
      <c r="W241" s="307"/>
      <c r="X241" s="309"/>
      <c r="Y241" s="310" t="s">
        <v>15</v>
      </c>
      <c r="Z241" s="311"/>
      <c r="AA241" s="311"/>
      <c r="AB241" s="312"/>
      <c r="AC241" s="306" t="s">
        <v>13</v>
      </c>
      <c r="AD241" s="307"/>
      <c r="AE241" s="307"/>
      <c r="AF241" s="307"/>
      <c r="AG241" s="307"/>
      <c r="AH241" s="308" t="s">
        <v>14</v>
      </c>
      <c r="AI241" s="307"/>
      <c r="AJ241" s="307"/>
      <c r="AK241" s="307"/>
      <c r="AL241" s="307"/>
      <c r="AM241" s="307"/>
      <c r="AN241" s="307"/>
      <c r="AO241" s="307"/>
      <c r="AP241" s="307"/>
      <c r="AQ241" s="307"/>
      <c r="AR241" s="307"/>
      <c r="AS241" s="307"/>
      <c r="AT241" s="309"/>
      <c r="AU241" s="310" t="s">
        <v>15</v>
      </c>
      <c r="AV241" s="311"/>
      <c r="AW241" s="311"/>
      <c r="AX241" s="313"/>
    </row>
    <row r="242" spans="1:50" ht="24.75" customHeight="1" x14ac:dyDescent="0.15">
      <c r="A242" s="882"/>
      <c r="B242" s="883"/>
      <c r="C242" s="883"/>
      <c r="D242" s="883"/>
      <c r="E242" s="883"/>
      <c r="F242" s="884"/>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customHeight="1" x14ac:dyDescent="0.15">
      <c r="A243" s="882"/>
      <c r="B243" s="883"/>
      <c r="C243" s="883"/>
      <c r="D243" s="883"/>
      <c r="E243" s="883"/>
      <c r="F243" s="884"/>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customHeight="1" x14ac:dyDescent="0.15">
      <c r="A244" s="882"/>
      <c r="B244" s="883"/>
      <c r="C244" s="883"/>
      <c r="D244" s="883"/>
      <c r="E244" s="883"/>
      <c r="F244" s="884"/>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customHeight="1" x14ac:dyDescent="0.15">
      <c r="A245" s="882"/>
      <c r="B245" s="883"/>
      <c r="C245" s="883"/>
      <c r="D245" s="883"/>
      <c r="E245" s="883"/>
      <c r="F245" s="884"/>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customHeight="1" x14ac:dyDescent="0.15">
      <c r="A246" s="882"/>
      <c r="B246" s="883"/>
      <c r="C246" s="883"/>
      <c r="D246" s="883"/>
      <c r="E246" s="883"/>
      <c r="F246" s="884"/>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ht="24.75" customHeight="1" x14ac:dyDescent="0.15">
      <c r="A247" s="882"/>
      <c r="B247" s="883"/>
      <c r="C247" s="883"/>
      <c r="D247" s="883"/>
      <c r="E247" s="883"/>
      <c r="F247" s="884"/>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customHeight="1" x14ac:dyDescent="0.15">
      <c r="A248" s="882"/>
      <c r="B248" s="883"/>
      <c r="C248" s="883"/>
      <c r="D248" s="883"/>
      <c r="E248" s="883"/>
      <c r="F248" s="884"/>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customHeight="1" x14ac:dyDescent="0.15">
      <c r="A249" s="882"/>
      <c r="B249" s="883"/>
      <c r="C249" s="883"/>
      <c r="D249" s="883"/>
      <c r="E249" s="883"/>
      <c r="F249" s="884"/>
      <c r="G249" s="282"/>
      <c r="H249" s="283"/>
      <c r="I249" s="283"/>
      <c r="J249" s="283"/>
      <c r="K249" s="284"/>
      <c r="L249" s="285"/>
      <c r="M249" s="286"/>
      <c r="N249" s="286"/>
      <c r="O249" s="286"/>
      <c r="P249" s="286"/>
      <c r="Q249" s="286"/>
      <c r="R249" s="286"/>
      <c r="S249" s="286"/>
      <c r="T249" s="286"/>
      <c r="U249" s="286"/>
      <c r="V249" s="286"/>
      <c r="W249" s="286"/>
      <c r="X249" s="287"/>
      <c r="Y249" s="288"/>
      <c r="Z249" s="289"/>
      <c r="AA249" s="289"/>
      <c r="AB249" s="290"/>
      <c r="AC249" s="282"/>
      <c r="AD249" s="283"/>
      <c r="AE249" s="283"/>
      <c r="AF249" s="283"/>
      <c r="AG249" s="284"/>
      <c r="AH249" s="285"/>
      <c r="AI249" s="286"/>
      <c r="AJ249" s="286"/>
      <c r="AK249" s="286"/>
      <c r="AL249" s="286"/>
      <c r="AM249" s="286"/>
      <c r="AN249" s="286"/>
      <c r="AO249" s="286"/>
      <c r="AP249" s="286"/>
      <c r="AQ249" s="286"/>
      <c r="AR249" s="286"/>
      <c r="AS249" s="286"/>
      <c r="AT249" s="287"/>
      <c r="AU249" s="288"/>
      <c r="AV249" s="289"/>
      <c r="AW249" s="289"/>
      <c r="AX249" s="291"/>
    </row>
    <row r="250" spans="1:50" ht="24.75" customHeight="1" x14ac:dyDescent="0.15">
      <c r="A250" s="882"/>
      <c r="B250" s="883"/>
      <c r="C250" s="883"/>
      <c r="D250" s="883"/>
      <c r="E250" s="883"/>
      <c r="F250" s="884"/>
      <c r="G250" s="282"/>
      <c r="H250" s="283"/>
      <c r="I250" s="283"/>
      <c r="J250" s="283"/>
      <c r="K250" s="284"/>
      <c r="L250" s="285"/>
      <c r="M250" s="286"/>
      <c r="N250" s="286"/>
      <c r="O250" s="286"/>
      <c r="P250" s="286"/>
      <c r="Q250" s="286"/>
      <c r="R250" s="286"/>
      <c r="S250" s="286"/>
      <c r="T250" s="286"/>
      <c r="U250" s="286"/>
      <c r="V250" s="286"/>
      <c r="W250" s="286"/>
      <c r="X250" s="287"/>
      <c r="Y250" s="288"/>
      <c r="Z250" s="289"/>
      <c r="AA250" s="289"/>
      <c r="AB250" s="290"/>
      <c r="AC250" s="282"/>
      <c r="AD250" s="283"/>
      <c r="AE250" s="283"/>
      <c r="AF250" s="283"/>
      <c r="AG250" s="284"/>
      <c r="AH250" s="285"/>
      <c r="AI250" s="286"/>
      <c r="AJ250" s="286"/>
      <c r="AK250" s="286"/>
      <c r="AL250" s="286"/>
      <c r="AM250" s="286"/>
      <c r="AN250" s="286"/>
      <c r="AO250" s="286"/>
      <c r="AP250" s="286"/>
      <c r="AQ250" s="286"/>
      <c r="AR250" s="286"/>
      <c r="AS250" s="286"/>
      <c r="AT250" s="287"/>
      <c r="AU250" s="288"/>
      <c r="AV250" s="289"/>
      <c r="AW250" s="289"/>
      <c r="AX250" s="291"/>
    </row>
    <row r="251" spans="1:50" ht="24.75" customHeight="1" x14ac:dyDescent="0.15">
      <c r="A251" s="882"/>
      <c r="B251" s="883"/>
      <c r="C251" s="883"/>
      <c r="D251" s="883"/>
      <c r="E251" s="883"/>
      <c r="F251" s="884"/>
      <c r="G251" s="282"/>
      <c r="H251" s="283"/>
      <c r="I251" s="283"/>
      <c r="J251" s="283"/>
      <c r="K251" s="284"/>
      <c r="L251" s="285"/>
      <c r="M251" s="286"/>
      <c r="N251" s="286"/>
      <c r="O251" s="286"/>
      <c r="P251" s="286"/>
      <c r="Q251" s="286"/>
      <c r="R251" s="286"/>
      <c r="S251" s="286"/>
      <c r="T251" s="286"/>
      <c r="U251" s="286"/>
      <c r="V251" s="286"/>
      <c r="W251" s="286"/>
      <c r="X251" s="287"/>
      <c r="Y251" s="288"/>
      <c r="Z251" s="289"/>
      <c r="AA251" s="289"/>
      <c r="AB251" s="290"/>
      <c r="AC251" s="282"/>
      <c r="AD251" s="283"/>
      <c r="AE251" s="283"/>
      <c r="AF251" s="283"/>
      <c r="AG251" s="284"/>
      <c r="AH251" s="285"/>
      <c r="AI251" s="286"/>
      <c r="AJ251" s="286"/>
      <c r="AK251" s="286"/>
      <c r="AL251" s="286"/>
      <c r="AM251" s="286"/>
      <c r="AN251" s="286"/>
      <c r="AO251" s="286"/>
      <c r="AP251" s="286"/>
      <c r="AQ251" s="286"/>
      <c r="AR251" s="286"/>
      <c r="AS251" s="286"/>
      <c r="AT251" s="287"/>
      <c r="AU251" s="288"/>
      <c r="AV251" s="289"/>
      <c r="AW251" s="289"/>
      <c r="AX251" s="291"/>
    </row>
    <row r="252" spans="1:50" ht="24.75" customHeight="1" thickBot="1" x14ac:dyDescent="0.2">
      <c r="A252" s="882"/>
      <c r="B252" s="883"/>
      <c r="C252" s="883"/>
      <c r="D252" s="883"/>
      <c r="E252" s="883"/>
      <c r="F252" s="884"/>
      <c r="G252" s="273" t="s">
        <v>16</v>
      </c>
      <c r="H252" s="274"/>
      <c r="I252" s="274"/>
      <c r="J252" s="274"/>
      <c r="K252" s="274"/>
      <c r="L252" s="275"/>
      <c r="M252" s="276"/>
      <c r="N252" s="276"/>
      <c r="O252" s="276"/>
      <c r="P252" s="276"/>
      <c r="Q252" s="276"/>
      <c r="R252" s="276"/>
      <c r="S252" s="276"/>
      <c r="T252" s="276"/>
      <c r="U252" s="276"/>
      <c r="V252" s="276"/>
      <c r="W252" s="276"/>
      <c r="X252" s="277"/>
      <c r="Y252" s="278">
        <f>SUM(Y242:AB251)</f>
        <v>0</v>
      </c>
      <c r="Z252" s="279"/>
      <c r="AA252" s="279"/>
      <c r="AB252" s="280"/>
      <c r="AC252" s="273" t="s">
        <v>16</v>
      </c>
      <c r="AD252" s="274"/>
      <c r="AE252" s="274"/>
      <c r="AF252" s="274"/>
      <c r="AG252" s="274"/>
      <c r="AH252" s="275"/>
      <c r="AI252" s="276"/>
      <c r="AJ252" s="276"/>
      <c r="AK252" s="276"/>
      <c r="AL252" s="276"/>
      <c r="AM252" s="276"/>
      <c r="AN252" s="276"/>
      <c r="AO252" s="276"/>
      <c r="AP252" s="276"/>
      <c r="AQ252" s="276"/>
      <c r="AR252" s="276"/>
      <c r="AS252" s="276"/>
      <c r="AT252" s="277"/>
      <c r="AU252" s="278">
        <f>SUM(AU242:AX251)</f>
        <v>0</v>
      </c>
      <c r="AV252" s="279"/>
      <c r="AW252" s="279"/>
      <c r="AX252" s="281"/>
    </row>
    <row r="253" spans="1:50" ht="30" customHeight="1" x14ac:dyDescent="0.15">
      <c r="A253" s="882"/>
      <c r="B253" s="883"/>
      <c r="C253" s="883"/>
      <c r="D253" s="883"/>
      <c r="E253" s="883"/>
      <c r="F253" s="884"/>
      <c r="G253" s="302" t="s">
        <v>380</v>
      </c>
      <c r="H253" s="303"/>
      <c r="I253" s="303"/>
      <c r="J253" s="303"/>
      <c r="K253" s="303"/>
      <c r="L253" s="303"/>
      <c r="M253" s="303"/>
      <c r="N253" s="303"/>
      <c r="O253" s="303"/>
      <c r="P253" s="303"/>
      <c r="Q253" s="303"/>
      <c r="R253" s="303"/>
      <c r="S253" s="303"/>
      <c r="T253" s="303"/>
      <c r="U253" s="303"/>
      <c r="V253" s="303"/>
      <c r="W253" s="303"/>
      <c r="X253" s="303"/>
      <c r="Y253" s="303"/>
      <c r="Z253" s="303"/>
      <c r="AA253" s="303"/>
      <c r="AB253" s="304"/>
      <c r="AC253" s="302" t="s">
        <v>381</v>
      </c>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5"/>
    </row>
    <row r="254" spans="1:50" ht="24.75" customHeight="1" x14ac:dyDescent="0.15">
      <c r="A254" s="882"/>
      <c r="B254" s="883"/>
      <c r="C254" s="883"/>
      <c r="D254" s="883"/>
      <c r="E254" s="883"/>
      <c r="F254" s="884"/>
      <c r="G254" s="306" t="s">
        <v>13</v>
      </c>
      <c r="H254" s="307"/>
      <c r="I254" s="307"/>
      <c r="J254" s="307"/>
      <c r="K254" s="307"/>
      <c r="L254" s="308" t="s">
        <v>14</v>
      </c>
      <c r="M254" s="307"/>
      <c r="N254" s="307"/>
      <c r="O254" s="307"/>
      <c r="P254" s="307"/>
      <c r="Q254" s="307"/>
      <c r="R254" s="307"/>
      <c r="S254" s="307"/>
      <c r="T254" s="307"/>
      <c r="U254" s="307"/>
      <c r="V254" s="307"/>
      <c r="W254" s="307"/>
      <c r="X254" s="309"/>
      <c r="Y254" s="310" t="s">
        <v>15</v>
      </c>
      <c r="Z254" s="311"/>
      <c r="AA254" s="311"/>
      <c r="AB254" s="312"/>
      <c r="AC254" s="306" t="s">
        <v>13</v>
      </c>
      <c r="AD254" s="307"/>
      <c r="AE254" s="307"/>
      <c r="AF254" s="307"/>
      <c r="AG254" s="307"/>
      <c r="AH254" s="308" t="s">
        <v>14</v>
      </c>
      <c r="AI254" s="307"/>
      <c r="AJ254" s="307"/>
      <c r="AK254" s="307"/>
      <c r="AL254" s="307"/>
      <c r="AM254" s="307"/>
      <c r="AN254" s="307"/>
      <c r="AO254" s="307"/>
      <c r="AP254" s="307"/>
      <c r="AQ254" s="307"/>
      <c r="AR254" s="307"/>
      <c r="AS254" s="307"/>
      <c r="AT254" s="309"/>
      <c r="AU254" s="310" t="s">
        <v>15</v>
      </c>
      <c r="AV254" s="311"/>
      <c r="AW254" s="311"/>
      <c r="AX254" s="313"/>
    </row>
    <row r="255" spans="1:50" ht="24.75" customHeight="1" x14ac:dyDescent="0.15">
      <c r="A255" s="882"/>
      <c r="B255" s="883"/>
      <c r="C255" s="883"/>
      <c r="D255" s="883"/>
      <c r="E255" s="883"/>
      <c r="F255" s="884"/>
      <c r="G255" s="292"/>
      <c r="H255" s="293"/>
      <c r="I255" s="293"/>
      <c r="J255" s="293"/>
      <c r="K255" s="294"/>
      <c r="L255" s="295"/>
      <c r="M255" s="296"/>
      <c r="N255" s="296"/>
      <c r="O255" s="296"/>
      <c r="P255" s="296"/>
      <c r="Q255" s="296"/>
      <c r="R255" s="296"/>
      <c r="S255" s="296"/>
      <c r="T255" s="296"/>
      <c r="U255" s="296"/>
      <c r="V255" s="296"/>
      <c r="W255" s="296"/>
      <c r="X255" s="297"/>
      <c r="Y255" s="298"/>
      <c r="Z255" s="299"/>
      <c r="AA255" s="299"/>
      <c r="AB255" s="300"/>
      <c r="AC255" s="292"/>
      <c r="AD255" s="293"/>
      <c r="AE255" s="293"/>
      <c r="AF255" s="293"/>
      <c r="AG255" s="294"/>
      <c r="AH255" s="295"/>
      <c r="AI255" s="296"/>
      <c r="AJ255" s="296"/>
      <c r="AK255" s="296"/>
      <c r="AL255" s="296"/>
      <c r="AM255" s="296"/>
      <c r="AN255" s="296"/>
      <c r="AO255" s="296"/>
      <c r="AP255" s="296"/>
      <c r="AQ255" s="296"/>
      <c r="AR255" s="296"/>
      <c r="AS255" s="296"/>
      <c r="AT255" s="297"/>
      <c r="AU255" s="298"/>
      <c r="AV255" s="299"/>
      <c r="AW255" s="299"/>
      <c r="AX255" s="301"/>
    </row>
    <row r="256" spans="1:50" ht="24.75" customHeight="1" x14ac:dyDescent="0.15">
      <c r="A256" s="882"/>
      <c r="B256" s="883"/>
      <c r="C256" s="883"/>
      <c r="D256" s="883"/>
      <c r="E256" s="883"/>
      <c r="F256" s="884"/>
      <c r="G256" s="282"/>
      <c r="H256" s="283"/>
      <c r="I256" s="283"/>
      <c r="J256" s="283"/>
      <c r="K256" s="284"/>
      <c r="L256" s="285"/>
      <c r="M256" s="286"/>
      <c r="N256" s="286"/>
      <c r="O256" s="286"/>
      <c r="P256" s="286"/>
      <c r="Q256" s="286"/>
      <c r="R256" s="286"/>
      <c r="S256" s="286"/>
      <c r="T256" s="286"/>
      <c r="U256" s="286"/>
      <c r="V256" s="286"/>
      <c r="W256" s="286"/>
      <c r="X256" s="287"/>
      <c r="Y256" s="288"/>
      <c r="Z256" s="289"/>
      <c r="AA256" s="289"/>
      <c r="AB256" s="290"/>
      <c r="AC256" s="282"/>
      <c r="AD256" s="283"/>
      <c r="AE256" s="283"/>
      <c r="AF256" s="283"/>
      <c r="AG256" s="284"/>
      <c r="AH256" s="285"/>
      <c r="AI256" s="286"/>
      <c r="AJ256" s="286"/>
      <c r="AK256" s="286"/>
      <c r="AL256" s="286"/>
      <c r="AM256" s="286"/>
      <c r="AN256" s="286"/>
      <c r="AO256" s="286"/>
      <c r="AP256" s="286"/>
      <c r="AQ256" s="286"/>
      <c r="AR256" s="286"/>
      <c r="AS256" s="286"/>
      <c r="AT256" s="287"/>
      <c r="AU256" s="288"/>
      <c r="AV256" s="289"/>
      <c r="AW256" s="289"/>
      <c r="AX256" s="291"/>
    </row>
    <row r="257" spans="1:50" ht="24.75" customHeight="1" x14ac:dyDescent="0.15">
      <c r="A257" s="882"/>
      <c r="B257" s="883"/>
      <c r="C257" s="883"/>
      <c r="D257" s="883"/>
      <c r="E257" s="883"/>
      <c r="F257" s="884"/>
      <c r="G257" s="282"/>
      <c r="H257" s="283"/>
      <c r="I257" s="283"/>
      <c r="J257" s="283"/>
      <c r="K257" s="284"/>
      <c r="L257" s="285"/>
      <c r="M257" s="286"/>
      <c r="N257" s="286"/>
      <c r="O257" s="286"/>
      <c r="P257" s="286"/>
      <c r="Q257" s="286"/>
      <c r="R257" s="286"/>
      <c r="S257" s="286"/>
      <c r="T257" s="286"/>
      <c r="U257" s="286"/>
      <c r="V257" s="286"/>
      <c r="W257" s="286"/>
      <c r="X257" s="287"/>
      <c r="Y257" s="288"/>
      <c r="Z257" s="289"/>
      <c r="AA257" s="289"/>
      <c r="AB257" s="290"/>
      <c r="AC257" s="282"/>
      <c r="AD257" s="283"/>
      <c r="AE257" s="283"/>
      <c r="AF257" s="283"/>
      <c r="AG257" s="284"/>
      <c r="AH257" s="285"/>
      <c r="AI257" s="286"/>
      <c r="AJ257" s="286"/>
      <c r="AK257" s="286"/>
      <c r="AL257" s="286"/>
      <c r="AM257" s="286"/>
      <c r="AN257" s="286"/>
      <c r="AO257" s="286"/>
      <c r="AP257" s="286"/>
      <c r="AQ257" s="286"/>
      <c r="AR257" s="286"/>
      <c r="AS257" s="286"/>
      <c r="AT257" s="287"/>
      <c r="AU257" s="288"/>
      <c r="AV257" s="289"/>
      <c r="AW257" s="289"/>
      <c r="AX257" s="291"/>
    </row>
    <row r="258" spans="1:50" ht="24.75" customHeight="1" x14ac:dyDescent="0.15">
      <c r="A258" s="882"/>
      <c r="B258" s="883"/>
      <c r="C258" s="883"/>
      <c r="D258" s="883"/>
      <c r="E258" s="883"/>
      <c r="F258" s="884"/>
      <c r="G258" s="282"/>
      <c r="H258" s="283"/>
      <c r="I258" s="283"/>
      <c r="J258" s="283"/>
      <c r="K258" s="284"/>
      <c r="L258" s="285"/>
      <c r="M258" s="286"/>
      <c r="N258" s="286"/>
      <c r="O258" s="286"/>
      <c r="P258" s="286"/>
      <c r="Q258" s="286"/>
      <c r="R258" s="286"/>
      <c r="S258" s="286"/>
      <c r="T258" s="286"/>
      <c r="U258" s="286"/>
      <c r="V258" s="286"/>
      <c r="W258" s="286"/>
      <c r="X258" s="287"/>
      <c r="Y258" s="288"/>
      <c r="Z258" s="289"/>
      <c r="AA258" s="289"/>
      <c r="AB258" s="290"/>
      <c r="AC258" s="282"/>
      <c r="AD258" s="283"/>
      <c r="AE258" s="283"/>
      <c r="AF258" s="283"/>
      <c r="AG258" s="284"/>
      <c r="AH258" s="285"/>
      <c r="AI258" s="286"/>
      <c r="AJ258" s="286"/>
      <c r="AK258" s="286"/>
      <c r="AL258" s="286"/>
      <c r="AM258" s="286"/>
      <c r="AN258" s="286"/>
      <c r="AO258" s="286"/>
      <c r="AP258" s="286"/>
      <c r="AQ258" s="286"/>
      <c r="AR258" s="286"/>
      <c r="AS258" s="286"/>
      <c r="AT258" s="287"/>
      <c r="AU258" s="288"/>
      <c r="AV258" s="289"/>
      <c r="AW258" s="289"/>
      <c r="AX258" s="291"/>
    </row>
    <row r="259" spans="1:50" ht="24.75" customHeight="1" x14ac:dyDescent="0.15">
      <c r="A259" s="882"/>
      <c r="B259" s="883"/>
      <c r="C259" s="883"/>
      <c r="D259" s="883"/>
      <c r="E259" s="883"/>
      <c r="F259" s="884"/>
      <c r="G259" s="282"/>
      <c r="H259" s="283"/>
      <c r="I259" s="283"/>
      <c r="J259" s="283"/>
      <c r="K259" s="284"/>
      <c r="L259" s="285"/>
      <c r="M259" s="286"/>
      <c r="N259" s="286"/>
      <c r="O259" s="286"/>
      <c r="P259" s="286"/>
      <c r="Q259" s="286"/>
      <c r="R259" s="286"/>
      <c r="S259" s="286"/>
      <c r="T259" s="286"/>
      <c r="U259" s="286"/>
      <c r="V259" s="286"/>
      <c r="W259" s="286"/>
      <c r="X259" s="287"/>
      <c r="Y259" s="288"/>
      <c r="Z259" s="289"/>
      <c r="AA259" s="289"/>
      <c r="AB259" s="290"/>
      <c r="AC259" s="282"/>
      <c r="AD259" s="283"/>
      <c r="AE259" s="283"/>
      <c r="AF259" s="283"/>
      <c r="AG259" s="284"/>
      <c r="AH259" s="285"/>
      <c r="AI259" s="286"/>
      <c r="AJ259" s="286"/>
      <c r="AK259" s="286"/>
      <c r="AL259" s="286"/>
      <c r="AM259" s="286"/>
      <c r="AN259" s="286"/>
      <c r="AO259" s="286"/>
      <c r="AP259" s="286"/>
      <c r="AQ259" s="286"/>
      <c r="AR259" s="286"/>
      <c r="AS259" s="286"/>
      <c r="AT259" s="287"/>
      <c r="AU259" s="288"/>
      <c r="AV259" s="289"/>
      <c r="AW259" s="289"/>
      <c r="AX259" s="291"/>
    </row>
    <row r="260" spans="1:50" ht="24.75" customHeight="1" x14ac:dyDescent="0.15">
      <c r="A260" s="882"/>
      <c r="B260" s="883"/>
      <c r="C260" s="883"/>
      <c r="D260" s="883"/>
      <c r="E260" s="883"/>
      <c r="F260" s="884"/>
      <c r="G260" s="282"/>
      <c r="H260" s="283"/>
      <c r="I260" s="283"/>
      <c r="J260" s="283"/>
      <c r="K260" s="284"/>
      <c r="L260" s="285"/>
      <c r="M260" s="286"/>
      <c r="N260" s="286"/>
      <c r="O260" s="286"/>
      <c r="P260" s="286"/>
      <c r="Q260" s="286"/>
      <c r="R260" s="286"/>
      <c r="S260" s="286"/>
      <c r="T260" s="286"/>
      <c r="U260" s="286"/>
      <c r="V260" s="286"/>
      <c r="W260" s="286"/>
      <c r="X260" s="287"/>
      <c r="Y260" s="288"/>
      <c r="Z260" s="289"/>
      <c r="AA260" s="289"/>
      <c r="AB260" s="290"/>
      <c r="AC260" s="282"/>
      <c r="AD260" s="283"/>
      <c r="AE260" s="283"/>
      <c r="AF260" s="283"/>
      <c r="AG260" s="284"/>
      <c r="AH260" s="285"/>
      <c r="AI260" s="286"/>
      <c r="AJ260" s="286"/>
      <c r="AK260" s="286"/>
      <c r="AL260" s="286"/>
      <c r="AM260" s="286"/>
      <c r="AN260" s="286"/>
      <c r="AO260" s="286"/>
      <c r="AP260" s="286"/>
      <c r="AQ260" s="286"/>
      <c r="AR260" s="286"/>
      <c r="AS260" s="286"/>
      <c r="AT260" s="287"/>
      <c r="AU260" s="288"/>
      <c r="AV260" s="289"/>
      <c r="AW260" s="289"/>
      <c r="AX260" s="291"/>
    </row>
    <row r="261" spans="1:50" ht="24.75" customHeight="1" x14ac:dyDescent="0.15">
      <c r="A261" s="882"/>
      <c r="B261" s="883"/>
      <c r="C261" s="883"/>
      <c r="D261" s="883"/>
      <c r="E261" s="883"/>
      <c r="F261" s="884"/>
      <c r="G261" s="282"/>
      <c r="H261" s="283"/>
      <c r="I261" s="283"/>
      <c r="J261" s="283"/>
      <c r="K261" s="284"/>
      <c r="L261" s="285"/>
      <c r="M261" s="286"/>
      <c r="N261" s="286"/>
      <c r="O261" s="286"/>
      <c r="P261" s="286"/>
      <c r="Q261" s="286"/>
      <c r="R261" s="286"/>
      <c r="S261" s="286"/>
      <c r="T261" s="286"/>
      <c r="U261" s="286"/>
      <c r="V261" s="286"/>
      <c r="W261" s="286"/>
      <c r="X261" s="287"/>
      <c r="Y261" s="288"/>
      <c r="Z261" s="289"/>
      <c r="AA261" s="289"/>
      <c r="AB261" s="290"/>
      <c r="AC261" s="282"/>
      <c r="AD261" s="283"/>
      <c r="AE261" s="283"/>
      <c r="AF261" s="283"/>
      <c r="AG261" s="284"/>
      <c r="AH261" s="285"/>
      <c r="AI261" s="286"/>
      <c r="AJ261" s="286"/>
      <c r="AK261" s="286"/>
      <c r="AL261" s="286"/>
      <c r="AM261" s="286"/>
      <c r="AN261" s="286"/>
      <c r="AO261" s="286"/>
      <c r="AP261" s="286"/>
      <c r="AQ261" s="286"/>
      <c r="AR261" s="286"/>
      <c r="AS261" s="286"/>
      <c r="AT261" s="287"/>
      <c r="AU261" s="288"/>
      <c r="AV261" s="289"/>
      <c r="AW261" s="289"/>
      <c r="AX261" s="291"/>
    </row>
    <row r="262" spans="1:50" ht="24.75" customHeight="1" x14ac:dyDescent="0.15">
      <c r="A262" s="882"/>
      <c r="B262" s="883"/>
      <c r="C262" s="883"/>
      <c r="D262" s="883"/>
      <c r="E262" s="883"/>
      <c r="F262" s="884"/>
      <c r="G262" s="282"/>
      <c r="H262" s="283"/>
      <c r="I262" s="283"/>
      <c r="J262" s="283"/>
      <c r="K262" s="284"/>
      <c r="L262" s="285"/>
      <c r="M262" s="286"/>
      <c r="N262" s="286"/>
      <c r="O262" s="286"/>
      <c r="P262" s="286"/>
      <c r="Q262" s="286"/>
      <c r="R262" s="286"/>
      <c r="S262" s="286"/>
      <c r="T262" s="286"/>
      <c r="U262" s="286"/>
      <c r="V262" s="286"/>
      <c r="W262" s="286"/>
      <c r="X262" s="287"/>
      <c r="Y262" s="288"/>
      <c r="Z262" s="289"/>
      <c r="AA262" s="289"/>
      <c r="AB262" s="290"/>
      <c r="AC262" s="282"/>
      <c r="AD262" s="283"/>
      <c r="AE262" s="283"/>
      <c r="AF262" s="283"/>
      <c r="AG262" s="284"/>
      <c r="AH262" s="285"/>
      <c r="AI262" s="286"/>
      <c r="AJ262" s="286"/>
      <c r="AK262" s="286"/>
      <c r="AL262" s="286"/>
      <c r="AM262" s="286"/>
      <c r="AN262" s="286"/>
      <c r="AO262" s="286"/>
      <c r="AP262" s="286"/>
      <c r="AQ262" s="286"/>
      <c r="AR262" s="286"/>
      <c r="AS262" s="286"/>
      <c r="AT262" s="287"/>
      <c r="AU262" s="288"/>
      <c r="AV262" s="289"/>
      <c r="AW262" s="289"/>
      <c r="AX262" s="291"/>
    </row>
    <row r="263" spans="1:50" ht="24.75" customHeight="1" x14ac:dyDescent="0.15">
      <c r="A263" s="882"/>
      <c r="B263" s="883"/>
      <c r="C263" s="883"/>
      <c r="D263" s="883"/>
      <c r="E263" s="883"/>
      <c r="F263" s="884"/>
      <c r="G263" s="282"/>
      <c r="H263" s="283"/>
      <c r="I263" s="283"/>
      <c r="J263" s="283"/>
      <c r="K263" s="284"/>
      <c r="L263" s="285"/>
      <c r="M263" s="286"/>
      <c r="N263" s="286"/>
      <c r="O263" s="286"/>
      <c r="P263" s="286"/>
      <c r="Q263" s="286"/>
      <c r="R263" s="286"/>
      <c r="S263" s="286"/>
      <c r="T263" s="286"/>
      <c r="U263" s="286"/>
      <c r="V263" s="286"/>
      <c r="W263" s="286"/>
      <c r="X263" s="287"/>
      <c r="Y263" s="288"/>
      <c r="Z263" s="289"/>
      <c r="AA263" s="289"/>
      <c r="AB263" s="290"/>
      <c r="AC263" s="282"/>
      <c r="AD263" s="283"/>
      <c r="AE263" s="283"/>
      <c r="AF263" s="283"/>
      <c r="AG263" s="284"/>
      <c r="AH263" s="285"/>
      <c r="AI263" s="286"/>
      <c r="AJ263" s="286"/>
      <c r="AK263" s="286"/>
      <c r="AL263" s="286"/>
      <c r="AM263" s="286"/>
      <c r="AN263" s="286"/>
      <c r="AO263" s="286"/>
      <c r="AP263" s="286"/>
      <c r="AQ263" s="286"/>
      <c r="AR263" s="286"/>
      <c r="AS263" s="286"/>
      <c r="AT263" s="287"/>
      <c r="AU263" s="288"/>
      <c r="AV263" s="289"/>
      <c r="AW263" s="289"/>
      <c r="AX263" s="291"/>
    </row>
    <row r="264" spans="1:50" ht="24.75" customHeight="1" x14ac:dyDescent="0.15">
      <c r="A264" s="882"/>
      <c r="B264" s="883"/>
      <c r="C264" s="883"/>
      <c r="D264" s="883"/>
      <c r="E264" s="883"/>
      <c r="F264" s="884"/>
      <c r="G264" s="282"/>
      <c r="H264" s="283"/>
      <c r="I264" s="283"/>
      <c r="J264" s="283"/>
      <c r="K264" s="284"/>
      <c r="L264" s="285"/>
      <c r="M264" s="286"/>
      <c r="N264" s="286"/>
      <c r="O264" s="286"/>
      <c r="P264" s="286"/>
      <c r="Q264" s="286"/>
      <c r="R264" s="286"/>
      <c r="S264" s="286"/>
      <c r="T264" s="286"/>
      <c r="U264" s="286"/>
      <c r="V264" s="286"/>
      <c r="W264" s="286"/>
      <c r="X264" s="287"/>
      <c r="Y264" s="288"/>
      <c r="Z264" s="289"/>
      <c r="AA264" s="289"/>
      <c r="AB264" s="290"/>
      <c r="AC264" s="282"/>
      <c r="AD264" s="283"/>
      <c r="AE264" s="283"/>
      <c r="AF264" s="283"/>
      <c r="AG264" s="284"/>
      <c r="AH264" s="285"/>
      <c r="AI264" s="286"/>
      <c r="AJ264" s="286"/>
      <c r="AK264" s="286"/>
      <c r="AL264" s="286"/>
      <c r="AM264" s="286"/>
      <c r="AN264" s="286"/>
      <c r="AO264" s="286"/>
      <c r="AP264" s="286"/>
      <c r="AQ264" s="286"/>
      <c r="AR264" s="286"/>
      <c r="AS264" s="286"/>
      <c r="AT264" s="287"/>
      <c r="AU264" s="288"/>
      <c r="AV264" s="289"/>
      <c r="AW264" s="289"/>
      <c r="AX264" s="291"/>
    </row>
    <row r="265" spans="1:50" ht="24.75" customHeight="1" thickBot="1" x14ac:dyDescent="0.2">
      <c r="A265" s="885"/>
      <c r="B265" s="886"/>
      <c r="C265" s="886"/>
      <c r="D265" s="886"/>
      <c r="E265" s="886"/>
      <c r="F265" s="88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252" t="s">
        <v>85</v>
      </c>
      <c r="D3" s="252"/>
      <c r="E3" s="252"/>
      <c r="F3" s="252"/>
      <c r="G3" s="252"/>
      <c r="H3" s="252"/>
      <c r="I3" s="252"/>
      <c r="J3" s="259" t="s">
        <v>65</v>
      </c>
      <c r="K3" s="259"/>
      <c r="L3" s="259"/>
      <c r="M3" s="259"/>
      <c r="N3" s="259"/>
      <c r="O3" s="259"/>
      <c r="P3" s="252" t="s">
        <v>86</v>
      </c>
      <c r="Q3" s="252"/>
      <c r="R3" s="252"/>
      <c r="S3" s="252"/>
      <c r="T3" s="252"/>
      <c r="U3" s="252"/>
      <c r="V3" s="252"/>
      <c r="W3" s="252"/>
      <c r="X3" s="252"/>
      <c r="Y3" s="252" t="s">
        <v>383</v>
      </c>
      <c r="Z3" s="252"/>
      <c r="AA3" s="252"/>
      <c r="AB3" s="252"/>
      <c r="AC3" s="250" t="s">
        <v>336</v>
      </c>
      <c r="AD3" s="250"/>
      <c r="AE3" s="250"/>
      <c r="AF3" s="250"/>
      <c r="AG3" s="250"/>
      <c r="AH3" s="252" t="s">
        <v>64</v>
      </c>
      <c r="AI3" s="252"/>
      <c r="AJ3" s="252"/>
      <c r="AK3" s="252"/>
      <c r="AL3" s="252" t="s">
        <v>17</v>
      </c>
      <c r="AM3" s="252"/>
      <c r="AN3" s="252"/>
      <c r="AO3" s="261"/>
      <c r="AP3" s="254" t="s">
        <v>425</v>
      </c>
      <c r="AQ3" s="254"/>
      <c r="AR3" s="254"/>
      <c r="AS3" s="254"/>
      <c r="AT3" s="254"/>
      <c r="AU3" s="254"/>
      <c r="AV3" s="254"/>
      <c r="AW3" s="254"/>
      <c r="AX3" s="254"/>
    </row>
    <row r="4" spans="1:50" ht="24.75" customHeight="1" x14ac:dyDescent="0.15">
      <c r="A4" s="902">
        <v>1</v>
      </c>
      <c r="B4" s="902">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02">
        <v>2</v>
      </c>
      <c r="B5" s="902">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02">
        <v>3</v>
      </c>
      <c r="B6" s="902">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02">
        <v>4</v>
      </c>
      <c r="B7" s="902">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02">
        <v>5</v>
      </c>
      <c r="B8" s="902">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02">
        <v>6</v>
      </c>
      <c r="B9" s="902">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02">
        <v>7</v>
      </c>
      <c r="B10" s="902">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02">
        <v>8</v>
      </c>
      <c r="B11" s="902">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02">
        <v>9</v>
      </c>
      <c r="B12" s="902">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02">
        <v>10</v>
      </c>
      <c r="B13" s="902">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02">
        <v>11</v>
      </c>
      <c r="B14" s="902">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02">
        <v>12</v>
      </c>
      <c r="B15" s="902">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02">
        <v>13</v>
      </c>
      <c r="B16" s="902">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02">
        <v>14</v>
      </c>
      <c r="B17" s="902">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02">
        <v>15</v>
      </c>
      <c r="B18" s="902">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02">
        <v>16</v>
      </c>
      <c r="B19" s="902">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02">
        <v>17</v>
      </c>
      <c r="B20" s="902">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02">
        <v>18</v>
      </c>
      <c r="B21" s="902">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02">
        <v>19</v>
      </c>
      <c r="B22" s="902">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02">
        <v>20</v>
      </c>
      <c r="B23" s="902">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02">
        <v>21</v>
      </c>
      <c r="B24" s="902">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02">
        <v>22</v>
      </c>
      <c r="B25" s="902">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02">
        <v>23</v>
      </c>
      <c r="B26" s="902">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02">
        <v>24</v>
      </c>
      <c r="B27" s="902">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02">
        <v>25</v>
      </c>
      <c r="B28" s="902">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02">
        <v>26</v>
      </c>
      <c r="B29" s="902">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02">
        <v>27</v>
      </c>
      <c r="B30" s="902">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02">
        <v>28</v>
      </c>
      <c r="B31" s="902">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02">
        <v>29</v>
      </c>
      <c r="B32" s="902">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02">
        <v>30</v>
      </c>
      <c r="B33" s="902">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252" t="s">
        <v>85</v>
      </c>
      <c r="D36" s="252"/>
      <c r="E36" s="252"/>
      <c r="F36" s="252"/>
      <c r="G36" s="252"/>
      <c r="H36" s="252"/>
      <c r="I36" s="252"/>
      <c r="J36" s="259" t="s">
        <v>65</v>
      </c>
      <c r="K36" s="259"/>
      <c r="L36" s="259"/>
      <c r="M36" s="259"/>
      <c r="N36" s="259"/>
      <c r="O36" s="259"/>
      <c r="P36" s="252" t="s">
        <v>86</v>
      </c>
      <c r="Q36" s="252"/>
      <c r="R36" s="252"/>
      <c r="S36" s="252"/>
      <c r="T36" s="252"/>
      <c r="U36" s="252"/>
      <c r="V36" s="252"/>
      <c r="W36" s="252"/>
      <c r="X36" s="252"/>
      <c r="Y36" s="252" t="s">
        <v>87</v>
      </c>
      <c r="Z36" s="252"/>
      <c r="AA36" s="252"/>
      <c r="AB36" s="252"/>
      <c r="AC36" s="250" t="s">
        <v>336</v>
      </c>
      <c r="AD36" s="250"/>
      <c r="AE36" s="250"/>
      <c r="AF36" s="250"/>
      <c r="AG36" s="250"/>
      <c r="AH36" s="252" t="s">
        <v>64</v>
      </c>
      <c r="AI36" s="252"/>
      <c r="AJ36" s="252"/>
      <c r="AK36" s="252"/>
      <c r="AL36" s="252" t="s">
        <v>17</v>
      </c>
      <c r="AM36" s="252"/>
      <c r="AN36" s="252"/>
      <c r="AO36" s="261"/>
      <c r="AP36" s="254" t="s">
        <v>425</v>
      </c>
      <c r="AQ36" s="254"/>
      <c r="AR36" s="254"/>
      <c r="AS36" s="254"/>
      <c r="AT36" s="254"/>
      <c r="AU36" s="254"/>
      <c r="AV36" s="254"/>
      <c r="AW36" s="254"/>
      <c r="AX36" s="254"/>
    </row>
    <row r="37" spans="1:50" ht="24.75" customHeight="1" x14ac:dyDescent="0.15">
      <c r="A37" s="902">
        <v>1</v>
      </c>
      <c r="B37" s="902">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02">
        <v>2</v>
      </c>
      <c r="B38" s="902">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02">
        <v>3</v>
      </c>
      <c r="B39" s="902">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02">
        <v>4</v>
      </c>
      <c r="B40" s="902">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02">
        <v>5</v>
      </c>
      <c r="B41" s="902">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02">
        <v>6</v>
      </c>
      <c r="B42" s="902">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02">
        <v>7</v>
      </c>
      <c r="B43" s="902">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02">
        <v>8</v>
      </c>
      <c r="B44" s="902">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02">
        <v>9</v>
      </c>
      <c r="B45" s="902">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02">
        <v>10</v>
      </c>
      <c r="B46" s="902">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02">
        <v>11</v>
      </c>
      <c r="B47" s="902">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02">
        <v>12</v>
      </c>
      <c r="B48" s="902">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02">
        <v>13</v>
      </c>
      <c r="B49" s="902">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02">
        <v>14</v>
      </c>
      <c r="B50" s="902">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02">
        <v>15</v>
      </c>
      <c r="B51" s="902">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02">
        <v>16</v>
      </c>
      <c r="B52" s="902">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02">
        <v>17</v>
      </c>
      <c r="B53" s="902">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02">
        <v>18</v>
      </c>
      <c r="B54" s="902">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02">
        <v>19</v>
      </c>
      <c r="B55" s="902">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02">
        <v>20</v>
      </c>
      <c r="B56" s="902">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02">
        <v>21</v>
      </c>
      <c r="B57" s="902">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02">
        <v>22</v>
      </c>
      <c r="B58" s="902">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02">
        <v>23</v>
      </c>
      <c r="B59" s="902">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02">
        <v>24</v>
      </c>
      <c r="B60" s="902">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02">
        <v>25</v>
      </c>
      <c r="B61" s="902">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02">
        <v>26</v>
      </c>
      <c r="B62" s="902">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02">
        <v>27</v>
      </c>
      <c r="B63" s="902">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02">
        <v>28</v>
      </c>
      <c r="B64" s="902">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02">
        <v>29</v>
      </c>
      <c r="B65" s="902">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02">
        <v>30</v>
      </c>
      <c r="B66" s="902">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252" t="s">
        <v>85</v>
      </c>
      <c r="D69" s="252"/>
      <c r="E69" s="252"/>
      <c r="F69" s="252"/>
      <c r="G69" s="252"/>
      <c r="H69" s="252"/>
      <c r="I69" s="252"/>
      <c r="J69" s="259" t="s">
        <v>65</v>
      </c>
      <c r="K69" s="259"/>
      <c r="L69" s="259"/>
      <c r="M69" s="259"/>
      <c r="N69" s="259"/>
      <c r="O69" s="259"/>
      <c r="P69" s="252" t="s">
        <v>86</v>
      </c>
      <c r="Q69" s="252"/>
      <c r="R69" s="252"/>
      <c r="S69" s="252"/>
      <c r="T69" s="252"/>
      <c r="U69" s="252"/>
      <c r="V69" s="252"/>
      <c r="W69" s="252"/>
      <c r="X69" s="252"/>
      <c r="Y69" s="252" t="s">
        <v>87</v>
      </c>
      <c r="Z69" s="252"/>
      <c r="AA69" s="252"/>
      <c r="AB69" s="252"/>
      <c r="AC69" s="250" t="s">
        <v>336</v>
      </c>
      <c r="AD69" s="250"/>
      <c r="AE69" s="250"/>
      <c r="AF69" s="250"/>
      <c r="AG69" s="250"/>
      <c r="AH69" s="252" t="s">
        <v>64</v>
      </c>
      <c r="AI69" s="252"/>
      <c r="AJ69" s="252"/>
      <c r="AK69" s="252"/>
      <c r="AL69" s="252" t="s">
        <v>17</v>
      </c>
      <c r="AM69" s="252"/>
      <c r="AN69" s="252"/>
      <c r="AO69" s="261"/>
      <c r="AP69" s="254" t="s">
        <v>425</v>
      </c>
      <c r="AQ69" s="254"/>
      <c r="AR69" s="254"/>
      <c r="AS69" s="254"/>
      <c r="AT69" s="254"/>
      <c r="AU69" s="254"/>
      <c r="AV69" s="254"/>
      <c r="AW69" s="254"/>
      <c r="AX69" s="254"/>
    </row>
    <row r="70" spans="1:50" ht="24.75" customHeight="1" x14ac:dyDescent="0.15">
      <c r="A70" s="902">
        <v>1</v>
      </c>
      <c r="B70" s="902">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02">
        <v>2</v>
      </c>
      <c r="B71" s="902">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02">
        <v>3</v>
      </c>
      <c r="B72" s="902">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02">
        <v>4</v>
      </c>
      <c r="B73" s="902">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02">
        <v>5</v>
      </c>
      <c r="B74" s="902">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02">
        <v>6</v>
      </c>
      <c r="B75" s="902">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02">
        <v>7</v>
      </c>
      <c r="B76" s="902">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02">
        <v>8</v>
      </c>
      <c r="B77" s="902">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02">
        <v>9</v>
      </c>
      <c r="B78" s="902">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02">
        <v>10</v>
      </c>
      <c r="B79" s="902">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02">
        <v>11</v>
      </c>
      <c r="B80" s="902">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02">
        <v>12</v>
      </c>
      <c r="B81" s="902">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02">
        <v>13</v>
      </c>
      <c r="B82" s="902">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02">
        <v>14</v>
      </c>
      <c r="B83" s="902">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02">
        <v>15</v>
      </c>
      <c r="B84" s="902">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02">
        <v>16</v>
      </c>
      <c r="B85" s="902">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02">
        <v>17</v>
      </c>
      <c r="B86" s="902">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02">
        <v>18</v>
      </c>
      <c r="B87" s="902">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02">
        <v>19</v>
      </c>
      <c r="B88" s="902">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02">
        <v>20</v>
      </c>
      <c r="B89" s="902">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02">
        <v>21</v>
      </c>
      <c r="B90" s="902">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02">
        <v>22</v>
      </c>
      <c r="B91" s="902">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02">
        <v>23</v>
      </c>
      <c r="B92" s="902">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02">
        <v>24</v>
      </c>
      <c r="B93" s="902">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02">
        <v>25</v>
      </c>
      <c r="B94" s="902">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02">
        <v>26</v>
      </c>
      <c r="B95" s="902">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02">
        <v>27</v>
      </c>
      <c r="B96" s="902">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02">
        <v>28</v>
      </c>
      <c r="B97" s="902">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02">
        <v>29</v>
      </c>
      <c r="B98" s="902">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02">
        <v>30</v>
      </c>
      <c r="B99" s="902">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252" t="s">
        <v>85</v>
      </c>
      <c r="D102" s="252"/>
      <c r="E102" s="252"/>
      <c r="F102" s="252"/>
      <c r="G102" s="252"/>
      <c r="H102" s="252"/>
      <c r="I102" s="252"/>
      <c r="J102" s="259" t="s">
        <v>65</v>
      </c>
      <c r="K102" s="259"/>
      <c r="L102" s="259"/>
      <c r="M102" s="259"/>
      <c r="N102" s="259"/>
      <c r="O102" s="259"/>
      <c r="P102" s="252" t="s">
        <v>86</v>
      </c>
      <c r="Q102" s="252"/>
      <c r="R102" s="252"/>
      <c r="S102" s="252"/>
      <c r="T102" s="252"/>
      <c r="U102" s="252"/>
      <c r="V102" s="252"/>
      <c r="W102" s="252"/>
      <c r="X102" s="252"/>
      <c r="Y102" s="252" t="s">
        <v>87</v>
      </c>
      <c r="Z102" s="252"/>
      <c r="AA102" s="252"/>
      <c r="AB102" s="252"/>
      <c r="AC102" s="250" t="s">
        <v>336</v>
      </c>
      <c r="AD102" s="250"/>
      <c r="AE102" s="250"/>
      <c r="AF102" s="250"/>
      <c r="AG102" s="250"/>
      <c r="AH102" s="252" t="s">
        <v>64</v>
      </c>
      <c r="AI102" s="252"/>
      <c r="AJ102" s="252"/>
      <c r="AK102" s="252"/>
      <c r="AL102" s="252" t="s">
        <v>17</v>
      </c>
      <c r="AM102" s="252"/>
      <c r="AN102" s="252"/>
      <c r="AO102" s="261"/>
      <c r="AP102" s="254" t="s">
        <v>425</v>
      </c>
      <c r="AQ102" s="254"/>
      <c r="AR102" s="254"/>
      <c r="AS102" s="254"/>
      <c r="AT102" s="254"/>
      <c r="AU102" s="254"/>
      <c r="AV102" s="254"/>
      <c r="AW102" s="254"/>
      <c r="AX102" s="254"/>
    </row>
    <row r="103" spans="1:50" ht="24.75" customHeight="1" x14ac:dyDescent="0.15">
      <c r="A103" s="902">
        <v>1</v>
      </c>
      <c r="B103" s="902">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02">
        <v>2</v>
      </c>
      <c r="B104" s="902">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02">
        <v>3</v>
      </c>
      <c r="B105" s="902">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02">
        <v>4</v>
      </c>
      <c r="B106" s="902">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02">
        <v>5</v>
      </c>
      <c r="B107" s="902">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02">
        <v>6</v>
      </c>
      <c r="B108" s="902">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02">
        <v>7</v>
      </c>
      <c r="B109" s="902">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02">
        <v>8</v>
      </c>
      <c r="B110" s="902">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02">
        <v>9</v>
      </c>
      <c r="B111" s="902">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02">
        <v>10</v>
      </c>
      <c r="B112" s="902">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02">
        <v>11</v>
      </c>
      <c r="B113" s="902">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02">
        <v>12</v>
      </c>
      <c r="B114" s="902">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02">
        <v>13</v>
      </c>
      <c r="B115" s="902">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02">
        <v>14</v>
      </c>
      <c r="B116" s="902">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02">
        <v>15</v>
      </c>
      <c r="B117" s="902">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02">
        <v>16</v>
      </c>
      <c r="B118" s="902">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02">
        <v>17</v>
      </c>
      <c r="B119" s="902">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02">
        <v>18</v>
      </c>
      <c r="B120" s="902">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02">
        <v>19</v>
      </c>
      <c r="B121" s="902">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02">
        <v>20</v>
      </c>
      <c r="B122" s="902">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02">
        <v>21</v>
      </c>
      <c r="B123" s="902">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02">
        <v>22</v>
      </c>
      <c r="B124" s="902">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02">
        <v>23</v>
      </c>
      <c r="B125" s="902">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02">
        <v>24</v>
      </c>
      <c r="B126" s="902">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02">
        <v>25</v>
      </c>
      <c r="B127" s="902">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02">
        <v>26</v>
      </c>
      <c r="B128" s="902">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02">
        <v>27</v>
      </c>
      <c r="B129" s="902">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02">
        <v>28</v>
      </c>
      <c r="B130" s="902">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02">
        <v>29</v>
      </c>
      <c r="B131" s="902">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02">
        <v>30</v>
      </c>
      <c r="B132" s="902">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252" t="s">
        <v>85</v>
      </c>
      <c r="D135" s="252"/>
      <c r="E135" s="252"/>
      <c r="F135" s="252"/>
      <c r="G135" s="252"/>
      <c r="H135" s="252"/>
      <c r="I135" s="252"/>
      <c r="J135" s="259" t="s">
        <v>65</v>
      </c>
      <c r="K135" s="259"/>
      <c r="L135" s="259"/>
      <c r="M135" s="259"/>
      <c r="N135" s="259"/>
      <c r="O135" s="259"/>
      <c r="P135" s="252" t="s">
        <v>86</v>
      </c>
      <c r="Q135" s="252"/>
      <c r="R135" s="252"/>
      <c r="S135" s="252"/>
      <c r="T135" s="252"/>
      <c r="U135" s="252"/>
      <c r="V135" s="252"/>
      <c r="W135" s="252"/>
      <c r="X135" s="252"/>
      <c r="Y135" s="252" t="s">
        <v>87</v>
      </c>
      <c r="Z135" s="252"/>
      <c r="AA135" s="252"/>
      <c r="AB135" s="252"/>
      <c r="AC135" s="250" t="s">
        <v>336</v>
      </c>
      <c r="AD135" s="250"/>
      <c r="AE135" s="250"/>
      <c r="AF135" s="250"/>
      <c r="AG135" s="250"/>
      <c r="AH135" s="252" t="s">
        <v>64</v>
      </c>
      <c r="AI135" s="252"/>
      <c r="AJ135" s="252"/>
      <c r="AK135" s="252"/>
      <c r="AL135" s="252" t="s">
        <v>17</v>
      </c>
      <c r="AM135" s="252"/>
      <c r="AN135" s="252"/>
      <c r="AO135" s="261"/>
      <c r="AP135" s="254" t="s">
        <v>425</v>
      </c>
      <c r="AQ135" s="254"/>
      <c r="AR135" s="254"/>
      <c r="AS135" s="254"/>
      <c r="AT135" s="254"/>
      <c r="AU135" s="254"/>
      <c r="AV135" s="254"/>
      <c r="AW135" s="254"/>
      <c r="AX135" s="254"/>
    </row>
    <row r="136" spans="1:50" ht="24.75" customHeight="1" x14ac:dyDescent="0.15">
      <c r="A136" s="902">
        <v>1</v>
      </c>
      <c r="B136" s="902">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02">
        <v>2</v>
      </c>
      <c r="B137" s="902">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02">
        <v>3</v>
      </c>
      <c r="B138" s="902">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02">
        <v>4</v>
      </c>
      <c r="B139" s="902">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02">
        <v>5</v>
      </c>
      <c r="B140" s="902">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02">
        <v>6</v>
      </c>
      <c r="B141" s="902">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02">
        <v>7</v>
      </c>
      <c r="B142" s="902">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02">
        <v>8</v>
      </c>
      <c r="B143" s="902">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02">
        <v>9</v>
      </c>
      <c r="B144" s="902">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02">
        <v>10</v>
      </c>
      <c r="B145" s="902">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02">
        <v>11</v>
      </c>
      <c r="B146" s="902">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02">
        <v>12</v>
      </c>
      <c r="B147" s="902">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02">
        <v>13</v>
      </c>
      <c r="B148" s="902">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02">
        <v>14</v>
      </c>
      <c r="B149" s="902">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02">
        <v>15</v>
      </c>
      <c r="B150" s="902">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02">
        <v>16</v>
      </c>
      <c r="B151" s="902">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02">
        <v>17</v>
      </c>
      <c r="B152" s="902">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02">
        <v>18</v>
      </c>
      <c r="B153" s="902">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02">
        <v>19</v>
      </c>
      <c r="B154" s="902">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02">
        <v>20</v>
      </c>
      <c r="B155" s="902">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02">
        <v>21</v>
      </c>
      <c r="B156" s="902">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02">
        <v>22</v>
      </c>
      <c r="B157" s="902">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02">
        <v>23</v>
      </c>
      <c r="B158" s="902">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02">
        <v>24</v>
      </c>
      <c r="B159" s="902">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02">
        <v>25</v>
      </c>
      <c r="B160" s="902">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02">
        <v>26</v>
      </c>
      <c r="B161" s="902">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02">
        <v>27</v>
      </c>
      <c r="B162" s="902">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02">
        <v>28</v>
      </c>
      <c r="B163" s="902">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02">
        <v>29</v>
      </c>
      <c r="B164" s="902">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02">
        <v>30</v>
      </c>
      <c r="B165" s="902">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252" t="s">
        <v>85</v>
      </c>
      <c r="D168" s="252"/>
      <c r="E168" s="252"/>
      <c r="F168" s="252"/>
      <c r="G168" s="252"/>
      <c r="H168" s="252"/>
      <c r="I168" s="252"/>
      <c r="J168" s="259" t="s">
        <v>65</v>
      </c>
      <c r="K168" s="259"/>
      <c r="L168" s="259"/>
      <c r="M168" s="259"/>
      <c r="N168" s="259"/>
      <c r="O168" s="259"/>
      <c r="P168" s="252" t="s">
        <v>86</v>
      </c>
      <c r="Q168" s="252"/>
      <c r="R168" s="252"/>
      <c r="S168" s="252"/>
      <c r="T168" s="252"/>
      <c r="U168" s="252"/>
      <c r="V168" s="252"/>
      <c r="W168" s="252"/>
      <c r="X168" s="252"/>
      <c r="Y168" s="252" t="s">
        <v>87</v>
      </c>
      <c r="Z168" s="252"/>
      <c r="AA168" s="252"/>
      <c r="AB168" s="252"/>
      <c r="AC168" s="250" t="s">
        <v>336</v>
      </c>
      <c r="AD168" s="250"/>
      <c r="AE168" s="250"/>
      <c r="AF168" s="250"/>
      <c r="AG168" s="250"/>
      <c r="AH168" s="252" t="s">
        <v>64</v>
      </c>
      <c r="AI168" s="252"/>
      <c r="AJ168" s="252"/>
      <c r="AK168" s="252"/>
      <c r="AL168" s="252" t="s">
        <v>17</v>
      </c>
      <c r="AM168" s="252"/>
      <c r="AN168" s="252"/>
      <c r="AO168" s="261"/>
      <c r="AP168" s="254" t="s">
        <v>425</v>
      </c>
      <c r="AQ168" s="254"/>
      <c r="AR168" s="254"/>
      <c r="AS168" s="254"/>
      <c r="AT168" s="254"/>
      <c r="AU168" s="254"/>
      <c r="AV168" s="254"/>
      <c r="AW168" s="254"/>
      <c r="AX168" s="254"/>
    </row>
    <row r="169" spans="1:50" ht="24.75" customHeight="1" x14ac:dyDescent="0.15">
      <c r="A169" s="902">
        <v>1</v>
      </c>
      <c r="B169" s="902">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02">
        <v>2</v>
      </c>
      <c r="B170" s="902">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02">
        <v>3</v>
      </c>
      <c r="B171" s="902">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02">
        <v>4</v>
      </c>
      <c r="B172" s="902">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02">
        <v>5</v>
      </c>
      <c r="B173" s="902">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02">
        <v>6</v>
      </c>
      <c r="B174" s="902">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02">
        <v>7</v>
      </c>
      <c r="B175" s="902">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02">
        <v>8</v>
      </c>
      <c r="B176" s="902">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02">
        <v>9</v>
      </c>
      <c r="B177" s="902">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02">
        <v>10</v>
      </c>
      <c r="B178" s="902">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02">
        <v>11</v>
      </c>
      <c r="B179" s="902">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02">
        <v>12</v>
      </c>
      <c r="B180" s="902">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02">
        <v>13</v>
      </c>
      <c r="B181" s="902">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02">
        <v>14</v>
      </c>
      <c r="B182" s="902">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02">
        <v>15</v>
      </c>
      <c r="B183" s="902">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02">
        <v>16</v>
      </c>
      <c r="B184" s="902">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02">
        <v>17</v>
      </c>
      <c r="B185" s="902">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02">
        <v>18</v>
      </c>
      <c r="B186" s="902">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02">
        <v>19</v>
      </c>
      <c r="B187" s="902">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02">
        <v>20</v>
      </c>
      <c r="B188" s="902">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02">
        <v>21</v>
      </c>
      <c r="B189" s="902">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02">
        <v>22</v>
      </c>
      <c r="B190" s="902">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02">
        <v>23</v>
      </c>
      <c r="B191" s="902">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02">
        <v>24</v>
      </c>
      <c r="B192" s="902">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02">
        <v>25</v>
      </c>
      <c r="B193" s="902">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02">
        <v>26</v>
      </c>
      <c r="B194" s="902">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02">
        <v>27</v>
      </c>
      <c r="B195" s="902">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02">
        <v>28</v>
      </c>
      <c r="B196" s="902">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02">
        <v>29</v>
      </c>
      <c r="B197" s="902">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02">
        <v>30</v>
      </c>
      <c r="B198" s="902">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252" t="s">
        <v>85</v>
      </c>
      <c r="D201" s="252"/>
      <c r="E201" s="252"/>
      <c r="F201" s="252"/>
      <c r="G201" s="252"/>
      <c r="H201" s="252"/>
      <c r="I201" s="252"/>
      <c r="J201" s="259" t="s">
        <v>65</v>
      </c>
      <c r="K201" s="259"/>
      <c r="L201" s="259"/>
      <c r="M201" s="259"/>
      <c r="N201" s="259"/>
      <c r="O201" s="259"/>
      <c r="P201" s="252" t="s">
        <v>86</v>
      </c>
      <c r="Q201" s="252"/>
      <c r="R201" s="252"/>
      <c r="S201" s="252"/>
      <c r="T201" s="252"/>
      <c r="U201" s="252"/>
      <c r="V201" s="252"/>
      <c r="W201" s="252"/>
      <c r="X201" s="252"/>
      <c r="Y201" s="252" t="s">
        <v>87</v>
      </c>
      <c r="Z201" s="252"/>
      <c r="AA201" s="252"/>
      <c r="AB201" s="252"/>
      <c r="AC201" s="250" t="s">
        <v>336</v>
      </c>
      <c r="AD201" s="250"/>
      <c r="AE201" s="250"/>
      <c r="AF201" s="250"/>
      <c r="AG201" s="250"/>
      <c r="AH201" s="252" t="s">
        <v>64</v>
      </c>
      <c r="AI201" s="252"/>
      <c r="AJ201" s="252"/>
      <c r="AK201" s="252"/>
      <c r="AL201" s="252" t="s">
        <v>17</v>
      </c>
      <c r="AM201" s="252"/>
      <c r="AN201" s="252"/>
      <c r="AO201" s="261"/>
      <c r="AP201" s="254" t="s">
        <v>425</v>
      </c>
      <c r="AQ201" s="254"/>
      <c r="AR201" s="254"/>
      <c r="AS201" s="254"/>
      <c r="AT201" s="254"/>
      <c r="AU201" s="254"/>
      <c r="AV201" s="254"/>
      <c r="AW201" s="254"/>
      <c r="AX201" s="254"/>
    </row>
    <row r="202" spans="1:50" ht="24.75" customHeight="1" x14ac:dyDescent="0.15">
      <c r="A202" s="902">
        <v>1</v>
      </c>
      <c r="B202" s="902">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02">
        <v>2</v>
      </c>
      <c r="B203" s="902">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02">
        <v>3</v>
      </c>
      <c r="B204" s="902">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02">
        <v>4</v>
      </c>
      <c r="B205" s="902">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02">
        <v>5</v>
      </c>
      <c r="B206" s="902">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02">
        <v>6</v>
      </c>
      <c r="B207" s="902">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02">
        <v>7</v>
      </c>
      <c r="B208" s="902">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02">
        <v>8</v>
      </c>
      <c r="B209" s="902">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02">
        <v>9</v>
      </c>
      <c r="B210" s="902">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02">
        <v>10</v>
      </c>
      <c r="B211" s="902">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02">
        <v>11</v>
      </c>
      <c r="B212" s="902">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02">
        <v>12</v>
      </c>
      <c r="B213" s="902">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02">
        <v>13</v>
      </c>
      <c r="B214" s="902">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02">
        <v>14</v>
      </c>
      <c r="B215" s="902">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02">
        <v>15</v>
      </c>
      <c r="B216" s="902">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02">
        <v>16</v>
      </c>
      <c r="B217" s="902">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02">
        <v>17</v>
      </c>
      <c r="B218" s="902">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02">
        <v>18</v>
      </c>
      <c r="B219" s="902">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02">
        <v>19</v>
      </c>
      <c r="B220" s="902">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02">
        <v>20</v>
      </c>
      <c r="B221" s="902">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02">
        <v>21</v>
      </c>
      <c r="B222" s="902">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02">
        <v>22</v>
      </c>
      <c r="B223" s="902">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02">
        <v>23</v>
      </c>
      <c r="B224" s="902">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02">
        <v>24</v>
      </c>
      <c r="B225" s="902">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02">
        <v>25</v>
      </c>
      <c r="B226" s="902">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02">
        <v>26</v>
      </c>
      <c r="B227" s="902">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02">
        <v>27</v>
      </c>
      <c r="B228" s="902">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02">
        <v>28</v>
      </c>
      <c r="B229" s="902">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02">
        <v>29</v>
      </c>
      <c r="B230" s="902">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02">
        <v>30</v>
      </c>
      <c r="B231" s="902">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252" t="s">
        <v>85</v>
      </c>
      <c r="D234" s="252"/>
      <c r="E234" s="252"/>
      <c r="F234" s="252"/>
      <c r="G234" s="252"/>
      <c r="H234" s="252"/>
      <c r="I234" s="252"/>
      <c r="J234" s="259" t="s">
        <v>65</v>
      </c>
      <c r="K234" s="259"/>
      <c r="L234" s="259"/>
      <c r="M234" s="259"/>
      <c r="N234" s="259"/>
      <c r="O234" s="259"/>
      <c r="P234" s="252" t="s">
        <v>86</v>
      </c>
      <c r="Q234" s="252"/>
      <c r="R234" s="252"/>
      <c r="S234" s="252"/>
      <c r="T234" s="252"/>
      <c r="U234" s="252"/>
      <c r="V234" s="252"/>
      <c r="W234" s="252"/>
      <c r="X234" s="252"/>
      <c r="Y234" s="252" t="s">
        <v>87</v>
      </c>
      <c r="Z234" s="252"/>
      <c r="AA234" s="252"/>
      <c r="AB234" s="252"/>
      <c r="AC234" s="250" t="s">
        <v>336</v>
      </c>
      <c r="AD234" s="250"/>
      <c r="AE234" s="250"/>
      <c r="AF234" s="250"/>
      <c r="AG234" s="250"/>
      <c r="AH234" s="252" t="s">
        <v>64</v>
      </c>
      <c r="AI234" s="252"/>
      <c r="AJ234" s="252"/>
      <c r="AK234" s="252"/>
      <c r="AL234" s="252" t="s">
        <v>17</v>
      </c>
      <c r="AM234" s="252"/>
      <c r="AN234" s="252"/>
      <c r="AO234" s="261"/>
      <c r="AP234" s="254" t="s">
        <v>425</v>
      </c>
      <c r="AQ234" s="254"/>
      <c r="AR234" s="254"/>
      <c r="AS234" s="254"/>
      <c r="AT234" s="254"/>
      <c r="AU234" s="254"/>
      <c r="AV234" s="254"/>
      <c r="AW234" s="254"/>
      <c r="AX234" s="254"/>
    </row>
    <row r="235" spans="1:50" ht="24.75" customHeight="1" x14ac:dyDescent="0.15">
      <c r="A235" s="902">
        <v>1</v>
      </c>
      <c r="B235" s="902">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02">
        <v>2</v>
      </c>
      <c r="B236" s="902">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02">
        <v>3</v>
      </c>
      <c r="B237" s="902">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02">
        <v>4</v>
      </c>
      <c r="B238" s="902">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02">
        <v>5</v>
      </c>
      <c r="B239" s="902">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02">
        <v>6</v>
      </c>
      <c r="B240" s="902">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02">
        <v>7</v>
      </c>
      <c r="B241" s="902">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02">
        <v>8</v>
      </c>
      <c r="B242" s="902">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02">
        <v>9</v>
      </c>
      <c r="B243" s="902">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02">
        <v>10</v>
      </c>
      <c r="B244" s="902">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02">
        <v>11</v>
      </c>
      <c r="B245" s="902">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02">
        <v>12</v>
      </c>
      <c r="B246" s="902">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02">
        <v>13</v>
      </c>
      <c r="B247" s="902">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02">
        <v>14</v>
      </c>
      <c r="B248" s="902">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02">
        <v>15</v>
      </c>
      <c r="B249" s="902">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02">
        <v>16</v>
      </c>
      <c r="B250" s="902">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02">
        <v>17</v>
      </c>
      <c r="B251" s="902">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02">
        <v>18</v>
      </c>
      <c r="B252" s="902">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02">
        <v>19</v>
      </c>
      <c r="B253" s="902">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02">
        <v>20</v>
      </c>
      <c r="B254" s="902">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02">
        <v>21</v>
      </c>
      <c r="B255" s="902">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02">
        <v>22</v>
      </c>
      <c r="B256" s="902">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02">
        <v>23</v>
      </c>
      <c r="B257" s="902">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02">
        <v>24</v>
      </c>
      <c r="B258" s="902">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02">
        <v>25</v>
      </c>
      <c r="B259" s="902">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02">
        <v>26</v>
      </c>
      <c r="B260" s="902">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02">
        <v>27</v>
      </c>
      <c r="B261" s="902">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02">
        <v>28</v>
      </c>
      <c r="B262" s="902">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02">
        <v>29</v>
      </c>
      <c r="B263" s="902">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02">
        <v>30</v>
      </c>
      <c r="B264" s="902">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252" t="s">
        <v>85</v>
      </c>
      <c r="D267" s="252"/>
      <c r="E267" s="252"/>
      <c r="F267" s="252"/>
      <c r="G267" s="252"/>
      <c r="H267" s="252"/>
      <c r="I267" s="252"/>
      <c r="J267" s="259" t="s">
        <v>65</v>
      </c>
      <c r="K267" s="259"/>
      <c r="L267" s="259"/>
      <c r="M267" s="259"/>
      <c r="N267" s="259"/>
      <c r="O267" s="259"/>
      <c r="P267" s="252" t="s">
        <v>86</v>
      </c>
      <c r="Q267" s="252"/>
      <c r="R267" s="252"/>
      <c r="S267" s="252"/>
      <c r="T267" s="252"/>
      <c r="U267" s="252"/>
      <c r="V267" s="252"/>
      <c r="W267" s="252"/>
      <c r="X267" s="252"/>
      <c r="Y267" s="252" t="s">
        <v>87</v>
      </c>
      <c r="Z267" s="252"/>
      <c r="AA267" s="252"/>
      <c r="AB267" s="252"/>
      <c r="AC267" s="250" t="s">
        <v>336</v>
      </c>
      <c r="AD267" s="250"/>
      <c r="AE267" s="250"/>
      <c r="AF267" s="250"/>
      <c r="AG267" s="250"/>
      <c r="AH267" s="252" t="s">
        <v>64</v>
      </c>
      <c r="AI267" s="252"/>
      <c r="AJ267" s="252"/>
      <c r="AK267" s="252"/>
      <c r="AL267" s="252" t="s">
        <v>17</v>
      </c>
      <c r="AM267" s="252"/>
      <c r="AN267" s="252"/>
      <c r="AO267" s="261"/>
      <c r="AP267" s="254" t="s">
        <v>425</v>
      </c>
      <c r="AQ267" s="254"/>
      <c r="AR267" s="254"/>
      <c r="AS267" s="254"/>
      <c r="AT267" s="254"/>
      <c r="AU267" s="254"/>
      <c r="AV267" s="254"/>
      <c r="AW267" s="254"/>
      <c r="AX267" s="254"/>
    </row>
    <row r="268" spans="1:50" ht="24.75" customHeight="1" x14ac:dyDescent="0.15">
      <c r="A268" s="902">
        <v>1</v>
      </c>
      <c r="B268" s="902">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02">
        <v>2</v>
      </c>
      <c r="B269" s="902">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02">
        <v>3</v>
      </c>
      <c r="B270" s="902">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02">
        <v>4</v>
      </c>
      <c r="B271" s="902">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02">
        <v>5</v>
      </c>
      <c r="B272" s="902">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02">
        <v>6</v>
      </c>
      <c r="B273" s="902">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02">
        <v>7</v>
      </c>
      <c r="B274" s="902">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02">
        <v>8</v>
      </c>
      <c r="B275" s="902">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02">
        <v>9</v>
      </c>
      <c r="B276" s="902">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02">
        <v>10</v>
      </c>
      <c r="B277" s="902">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02">
        <v>11</v>
      </c>
      <c r="B278" s="902">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02">
        <v>12</v>
      </c>
      <c r="B279" s="902">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02">
        <v>13</v>
      </c>
      <c r="B280" s="902">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02">
        <v>14</v>
      </c>
      <c r="B281" s="902">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02">
        <v>15</v>
      </c>
      <c r="B282" s="902">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02">
        <v>16</v>
      </c>
      <c r="B283" s="902">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02">
        <v>17</v>
      </c>
      <c r="B284" s="902">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02">
        <v>18</v>
      </c>
      <c r="B285" s="902">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02">
        <v>19</v>
      </c>
      <c r="B286" s="902">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02">
        <v>20</v>
      </c>
      <c r="B287" s="902">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02">
        <v>21</v>
      </c>
      <c r="B288" s="902">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02">
        <v>22</v>
      </c>
      <c r="B289" s="902">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02">
        <v>23</v>
      </c>
      <c r="B290" s="902">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02">
        <v>24</v>
      </c>
      <c r="B291" s="902">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02">
        <v>25</v>
      </c>
      <c r="B292" s="902">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02">
        <v>26</v>
      </c>
      <c r="B293" s="902">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02">
        <v>27</v>
      </c>
      <c r="B294" s="902">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02">
        <v>28</v>
      </c>
      <c r="B295" s="902">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02">
        <v>29</v>
      </c>
      <c r="B296" s="902">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02">
        <v>30</v>
      </c>
      <c r="B297" s="902">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252" t="s">
        <v>85</v>
      </c>
      <c r="D300" s="252"/>
      <c r="E300" s="252"/>
      <c r="F300" s="252"/>
      <c r="G300" s="252"/>
      <c r="H300" s="252"/>
      <c r="I300" s="252"/>
      <c r="J300" s="259" t="s">
        <v>65</v>
      </c>
      <c r="K300" s="259"/>
      <c r="L300" s="259"/>
      <c r="M300" s="259"/>
      <c r="N300" s="259"/>
      <c r="O300" s="259"/>
      <c r="P300" s="252" t="s">
        <v>86</v>
      </c>
      <c r="Q300" s="252"/>
      <c r="R300" s="252"/>
      <c r="S300" s="252"/>
      <c r="T300" s="252"/>
      <c r="U300" s="252"/>
      <c r="V300" s="252"/>
      <c r="W300" s="252"/>
      <c r="X300" s="252"/>
      <c r="Y300" s="252" t="s">
        <v>87</v>
      </c>
      <c r="Z300" s="252"/>
      <c r="AA300" s="252"/>
      <c r="AB300" s="252"/>
      <c r="AC300" s="250" t="s">
        <v>336</v>
      </c>
      <c r="AD300" s="250"/>
      <c r="AE300" s="250"/>
      <c r="AF300" s="250"/>
      <c r="AG300" s="250"/>
      <c r="AH300" s="252" t="s">
        <v>64</v>
      </c>
      <c r="AI300" s="252"/>
      <c r="AJ300" s="252"/>
      <c r="AK300" s="252"/>
      <c r="AL300" s="252" t="s">
        <v>17</v>
      </c>
      <c r="AM300" s="252"/>
      <c r="AN300" s="252"/>
      <c r="AO300" s="261"/>
      <c r="AP300" s="254" t="s">
        <v>425</v>
      </c>
      <c r="AQ300" s="254"/>
      <c r="AR300" s="254"/>
      <c r="AS300" s="254"/>
      <c r="AT300" s="254"/>
      <c r="AU300" s="254"/>
      <c r="AV300" s="254"/>
      <c r="AW300" s="254"/>
      <c r="AX300" s="254"/>
    </row>
    <row r="301" spans="1:50" ht="24.75" customHeight="1" x14ac:dyDescent="0.15">
      <c r="A301" s="902">
        <v>1</v>
      </c>
      <c r="B301" s="902">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02">
        <v>2</v>
      </c>
      <c r="B302" s="902">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02">
        <v>3</v>
      </c>
      <c r="B303" s="902">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02">
        <v>4</v>
      </c>
      <c r="B304" s="902">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02">
        <v>5</v>
      </c>
      <c r="B305" s="902">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02">
        <v>6</v>
      </c>
      <c r="B306" s="902">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02">
        <v>7</v>
      </c>
      <c r="B307" s="902">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02">
        <v>8</v>
      </c>
      <c r="B308" s="902">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02">
        <v>9</v>
      </c>
      <c r="B309" s="902">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02">
        <v>10</v>
      </c>
      <c r="B310" s="902">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02">
        <v>11</v>
      </c>
      <c r="B311" s="902">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02">
        <v>12</v>
      </c>
      <c r="B312" s="902">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02">
        <v>13</v>
      </c>
      <c r="B313" s="902">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02">
        <v>14</v>
      </c>
      <c r="B314" s="902">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02">
        <v>15</v>
      </c>
      <c r="B315" s="902">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02">
        <v>16</v>
      </c>
      <c r="B316" s="902">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02">
        <v>17</v>
      </c>
      <c r="B317" s="902">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02">
        <v>18</v>
      </c>
      <c r="B318" s="902">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02">
        <v>19</v>
      </c>
      <c r="B319" s="902">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02">
        <v>20</v>
      </c>
      <c r="B320" s="902">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02">
        <v>21</v>
      </c>
      <c r="B321" s="902">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02">
        <v>22</v>
      </c>
      <c r="B322" s="902">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02">
        <v>23</v>
      </c>
      <c r="B323" s="902">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02">
        <v>24</v>
      </c>
      <c r="B324" s="902">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02">
        <v>25</v>
      </c>
      <c r="B325" s="902">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02">
        <v>26</v>
      </c>
      <c r="B326" s="902">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02">
        <v>27</v>
      </c>
      <c r="B327" s="902">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02">
        <v>28</v>
      </c>
      <c r="B328" s="902">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02">
        <v>29</v>
      </c>
      <c r="B329" s="902">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02">
        <v>30</v>
      </c>
      <c r="B330" s="902">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252" t="s">
        <v>85</v>
      </c>
      <c r="D333" s="252"/>
      <c r="E333" s="252"/>
      <c r="F333" s="252"/>
      <c r="G333" s="252"/>
      <c r="H333" s="252"/>
      <c r="I333" s="252"/>
      <c r="J333" s="259" t="s">
        <v>65</v>
      </c>
      <c r="K333" s="259"/>
      <c r="L333" s="259"/>
      <c r="M333" s="259"/>
      <c r="N333" s="259"/>
      <c r="O333" s="259"/>
      <c r="P333" s="252" t="s">
        <v>86</v>
      </c>
      <c r="Q333" s="252"/>
      <c r="R333" s="252"/>
      <c r="S333" s="252"/>
      <c r="T333" s="252"/>
      <c r="U333" s="252"/>
      <c r="V333" s="252"/>
      <c r="W333" s="252"/>
      <c r="X333" s="252"/>
      <c r="Y333" s="252" t="s">
        <v>87</v>
      </c>
      <c r="Z333" s="252"/>
      <c r="AA333" s="252"/>
      <c r="AB333" s="252"/>
      <c r="AC333" s="250" t="s">
        <v>336</v>
      </c>
      <c r="AD333" s="250"/>
      <c r="AE333" s="250"/>
      <c r="AF333" s="250"/>
      <c r="AG333" s="250"/>
      <c r="AH333" s="252" t="s">
        <v>64</v>
      </c>
      <c r="AI333" s="252"/>
      <c r="AJ333" s="252"/>
      <c r="AK333" s="252"/>
      <c r="AL333" s="252" t="s">
        <v>17</v>
      </c>
      <c r="AM333" s="252"/>
      <c r="AN333" s="252"/>
      <c r="AO333" s="261"/>
      <c r="AP333" s="254" t="s">
        <v>425</v>
      </c>
      <c r="AQ333" s="254"/>
      <c r="AR333" s="254"/>
      <c r="AS333" s="254"/>
      <c r="AT333" s="254"/>
      <c r="AU333" s="254"/>
      <c r="AV333" s="254"/>
      <c r="AW333" s="254"/>
      <c r="AX333" s="254"/>
    </row>
    <row r="334" spans="1:50" ht="24.75" customHeight="1" x14ac:dyDescent="0.15">
      <c r="A334" s="902">
        <v>1</v>
      </c>
      <c r="B334" s="902">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02">
        <v>2</v>
      </c>
      <c r="B335" s="902">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02">
        <v>3</v>
      </c>
      <c r="B336" s="902">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02">
        <v>4</v>
      </c>
      <c r="B337" s="902">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02">
        <v>5</v>
      </c>
      <c r="B338" s="902">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02">
        <v>6</v>
      </c>
      <c r="B339" s="902">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02">
        <v>7</v>
      </c>
      <c r="B340" s="902">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02">
        <v>8</v>
      </c>
      <c r="B341" s="902">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02">
        <v>9</v>
      </c>
      <c r="B342" s="902">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02">
        <v>10</v>
      </c>
      <c r="B343" s="902">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02">
        <v>11</v>
      </c>
      <c r="B344" s="902">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02">
        <v>12</v>
      </c>
      <c r="B345" s="902">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02">
        <v>13</v>
      </c>
      <c r="B346" s="902">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02">
        <v>14</v>
      </c>
      <c r="B347" s="902">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02">
        <v>15</v>
      </c>
      <c r="B348" s="902">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02">
        <v>16</v>
      </c>
      <c r="B349" s="902">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02">
        <v>17</v>
      </c>
      <c r="B350" s="902">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02">
        <v>18</v>
      </c>
      <c r="B351" s="902">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02">
        <v>19</v>
      </c>
      <c r="B352" s="902">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02">
        <v>20</v>
      </c>
      <c r="B353" s="902">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02">
        <v>21</v>
      </c>
      <c r="B354" s="902">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02">
        <v>22</v>
      </c>
      <c r="B355" s="902">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02">
        <v>23</v>
      </c>
      <c r="B356" s="902">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02">
        <v>24</v>
      </c>
      <c r="B357" s="902">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02">
        <v>25</v>
      </c>
      <c r="B358" s="902">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02">
        <v>26</v>
      </c>
      <c r="B359" s="902">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02">
        <v>27</v>
      </c>
      <c r="B360" s="902">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02">
        <v>28</v>
      </c>
      <c r="B361" s="902">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02">
        <v>29</v>
      </c>
      <c r="B362" s="902">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02">
        <v>30</v>
      </c>
      <c r="B363" s="902">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252" t="s">
        <v>85</v>
      </c>
      <c r="D366" s="252"/>
      <c r="E366" s="252"/>
      <c r="F366" s="252"/>
      <c r="G366" s="252"/>
      <c r="H366" s="252"/>
      <c r="I366" s="252"/>
      <c r="J366" s="259" t="s">
        <v>65</v>
      </c>
      <c r="K366" s="259"/>
      <c r="L366" s="259"/>
      <c r="M366" s="259"/>
      <c r="N366" s="259"/>
      <c r="O366" s="259"/>
      <c r="P366" s="252" t="s">
        <v>86</v>
      </c>
      <c r="Q366" s="252"/>
      <c r="R366" s="252"/>
      <c r="S366" s="252"/>
      <c r="T366" s="252"/>
      <c r="U366" s="252"/>
      <c r="V366" s="252"/>
      <c r="W366" s="252"/>
      <c r="X366" s="252"/>
      <c r="Y366" s="252" t="s">
        <v>87</v>
      </c>
      <c r="Z366" s="252"/>
      <c r="AA366" s="252"/>
      <c r="AB366" s="252"/>
      <c r="AC366" s="250" t="s">
        <v>336</v>
      </c>
      <c r="AD366" s="250"/>
      <c r="AE366" s="250"/>
      <c r="AF366" s="250"/>
      <c r="AG366" s="250"/>
      <c r="AH366" s="252" t="s">
        <v>64</v>
      </c>
      <c r="AI366" s="252"/>
      <c r="AJ366" s="252"/>
      <c r="AK366" s="252"/>
      <c r="AL366" s="252" t="s">
        <v>17</v>
      </c>
      <c r="AM366" s="252"/>
      <c r="AN366" s="252"/>
      <c r="AO366" s="261"/>
      <c r="AP366" s="254" t="s">
        <v>425</v>
      </c>
      <c r="AQ366" s="254"/>
      <c r="AR366" s="254"/>
      <c r="AS366" s="254"/>
      <c r="AT366" s="254"/>
      <c r="AU366" s="254"/>
      <c r="AV366" s="254"/>
      <c r="AW366" s="254"/>
      <c r="AX366" s="254"/>
    </row>
    <row r="367" spans="1:50" ht="24.75" customHeight="1" x14ac:dyDescent="0.15">
      <c r="A367" s="902">
        <v>1</v>
      </c>
      <c r="B367" s="902">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02">
        <v>2</v>
      </c>
      <c r="B368" s="902">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02">
        <v>3</v>
      </c>
      <c r="B369" s="902">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02">
        <v>4</v>
      </c>
      <c r="B370" s="902">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02">
        <v>5</v>
      </c>
      <c r="B371" s="902">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02">
        <v>6</v>
      </c>
      <c r="B372" s="902">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02">
        <v>7</v>
      </c>
      <c r="B373" s="902">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02">
        <v>8</v>
      </c>
      <c r="B374" s="902">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02">
        <v>9</v>
      </c>
      <c r="B375" s="902">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02">
        <v>10</v>
      </c>
      <c r="B376" s="902">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02">
        <v>11</v>
      </c>
      <c r="B377" s="902">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02">
        <v>12</v>
      </c>
      <c r="B378" s="902">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02">
        <v>13</v>
      </c>
      <c r="B379" s="902">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02">
        <v>14</v>
      </c>
      <c r="B380" s="902">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02">
        <v>15</v>
      </c>
      <c r="B381" s="902">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02">
        <v>16</v>
      </c>
      <c r="B382" s="902">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02">
        <v>17</v>
      </c>
      <c r="B383" s="902">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02">
        <v>18</v>
      </c>
      <c r="B384" s="902">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02">
        <v>19</v>
      </c>
      <c r="B385" s="902">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02">
        <v>20</v>
      </c>
      <c r="B386" s="902">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02">
        <v>21</v>
      </c>
      <c r="B387" s="902">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02">
        <v>22</v>
      </c>
      <c r="B388" s="902">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02">
        <v>23</v>
      </c>
      <c r="B389" s="902">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02">
        <v>24</v>
      </c>
      <c r="B390" s="902">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02">
        <v>25</v>
      </c>
      <c r="B391" s="902">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02">
        <v>26</v>
      </c>
      <c r="B392" s="902">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02">
        <v>27</v>
      </c>
      <c r="B393" s="902">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02">
        <v>28</v>
      </c>
      <c r="B394" s="902">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02">
        <v>29</v>
      </c>
      <c r="B395" s="902">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02">
        <v>30</v>
      </c>
      <c r="B396" s="902">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252" t="s">
        <v>85</v>
      </c>
      <c r="D399" s="252"/>
      <c r="E399" s="252"/>
      <c r="F399" s="252"/>
      <c r="G399" s="252"/>
      <c r="H399" s="252"/>
      <c r="I399" s="252"/>
      <c r="J399" s="259" t="s">
        <v>65</v>
      </c>
      <c r="K399" s="259"/>
      <c r="L399" s="259"/>
      <c r="M399" s="259"/>
      <c r="N399" s="259"/>
      <c r="O399" s="259"/>
      <c r="P399" s="252" t="s">
        <v>86</v>
      </c>
      <c r="Q399" s="252"/>
      <c r="R399" s="252"/>
      <c r="S399" s="252"/>
      <c r="T399" s="252"/>
      <c r="U399" s="252"/>
      <c r="V399" s="252"/>
      <c r="W399" s="252"/>
      <c r="X399" s="252"/>
      <c r="Y399" s="252" t="s">
        <v>87</v>
      </c>
      <c r="Z399" s="252"/>
      <c r="AA399" s="252"/>
      <c r="AB399" s="252"/>
      <c r="AC399" s="250" t="s">
        <v>336</v>
      </c>
      <c r="AD399" s="250"/>
      <c r="AE399" s="250"/>
      <c r="AF399" s="250"/>
      <c r="AG399" s="250"/>
      <c r="AH399" s="252" t="s">
        <v>64</v>
      </c>
      <c r="AI399" s="252"/>
      <c r="AJ399" s="252"/>
      <c r="AK399" s="252"/>
      <c r="AL399" s="252" t="s">
        <v>17</v>
      </c>
      <c r="AM399" s="252"/>
      <c r="AN399" s="252"/>
      <c r="AO399" s="261"/>
      <c r="AP399" s="254" t="s">
        <v>425</v>
      </c>
      <c r="AQ399" s="254"/>
      <c r="AR399" s="254"/>
      <c r="AS399" s="254"/>
      <c r="AT399" s="254"/>
      <c r="AU399" s="254"/>
      <c r="AV399" s="254"/>
      <c r="AW399" s="254"/>
      <c r="AX399" s="254"/>
    </row>
    <row r="400" spans="1:50" ht="24.75" customHeight="1" x14ac:dyDescent="0.15">
      <c r="A400" s="902">
        <v>1</v>
      </c>
      <c r="B400" s="902">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02">
        <v>2</v>
      </c>
      <c r="B401" s="902">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02">
        <v>3</v>
      </c>
      <c r="B402" s="902">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02">
        <v>4</v>
      </c>
      <c r="B403" s="902">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02">
        <v>5</v>
      </c>
      <c r="B404" s="902">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02">
        <v>6</v>
      </c>
      <c r="B405" s="902">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02">
        <v>7</v>
      </c>
      <c r="B406" s="902">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02">
        <v>8</v>
      </c>
      <c r="B407" s="902">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02">
        <v>9</v>
      </c>
      <c r="B408" s="902">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02">
        <v>10</v>
      </c>
      <c r="B409" s="902">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02">
        <v>11</v>
      </c>
      <c r="B410" s="902">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02">
        <v>12</v>
      </c>
      <c r="B411" s="902">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02">
        <v>13</v>
      </c>
      <c r="B412" s="902">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02">
        <v>14</v>
      </c>
      <c r="B413" s="902">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02">
        <v>15</v>
      </c>
      <c r="B414" s="902">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02">
        <v>16</v>
      </c>
      <c r="B415" s="902">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02">
        <v>17</v>
      </c>
      <c r="B416" s="902">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02">
        <v>18</v>
      </c>
      <c r="B417" s="902">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02">
        <v>19</v>
      </c>
      <c r="B418" s="902">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02">
        <v>20</v>
      </c>
      <c r="B419" s="902">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02">
        <v>21</v>
      </c>
      <c r="B420" s="902">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02">
        <v>22</v>
      </c>
      <c r="B421" s="902">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02">
        <v>23</v>
      </c>
      <c r="B422" s="902">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02">
        <v>24</v>
      </c>
      <c r="B423" s="902">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02">
        <v>25</v>
      </c>
      <c r="B424" s="902">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02">
        <v>26</v>
      </c>
      <c r="B425" s="902">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02">
        <v>27</v>
      </c>
      <c r="B426" s="902">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02">
        <v>28</v>
      </c>
      <c r="B427" s="902">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02">
        <v>29</v>
      </c>
      <c r="B428" s="902">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02">
        <v>30</v>
      </c>
      <c r="B429" s="902">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252" t="s">
        <v>85</v>
      </c>
      <c r="D432" s="252"/>
      <c r="E432" s="252"/>
      <c r="F432" s="252"/>
      <c r="G432" s="252"/>
      <c r="H432" s="252"/>
      <c r="I432" s="252"/>
      <c r="J432" s="259" t="s">
        <v>65</v>
      </c>
      <c r="K432" s="259"/>
      <c r="L432" s="259"/>
      <c r="M432" s="259"/>
      <c r="N432" s="259"/>
      <c r="O432" s="259"/>
      <c r="P432" s="252" t="s">
        <v>86</v>
      </c>
      <c r="Q432" s="252"/>
      <c r="R432" s="252"/>
      <c r="S432" s="252"/>
      <c r="T432" s="252"/>
      <c r="U432" s="252"/>
      <c r="V432" s="252"/>
      <c r="W432" s="252"/>
      <c r="X432" s="252"/>
      <c r="Y432" s="252" t="s">
        <v>87</v>
      </c>
      <c r="Z432" s="252"/>
      <c r="AA432" s="252"/>
      <c r="AB432" s="252"/>
      <c r="AC432" s="250" t="s">
        <v>336</v>
      </c>
      <c r="AD432" s="250"/>
      <c r="AE432" s="250"/>
      <c r="AF432" s="250"/>
      <c r="AG432" s="250"/>
      <c r="AH432" s="252" t="s">
        <v>64</v>
      </c>
      <c r="AI432" s="252"/>
      <c r="AJ432" s="252"/>
      <c r="AK432" s="252"/>
      <c r="AL432" s="252" t="s">
        <v>17</v>
      </c>
      <c r="AM432" s="252"/>
      <c r="AN432" s="252"/>
      <c r="AO432" s="261"/>
      <c r="AP432" s="254" t="s">
        <v>425</v>
      </c>
      <c r="AQ432" s="254"/>
      <c r="AR432" s="254"/>
      <c r="AS432" s="254"/>
      <c r="AT432" s="254"/>
      <c r="AU432" s="254"/>
      <c r="AV432" s="254"/>
      <c r="AW432" s="254"/>
      <c r="AX432" s="254"/>
    </row>
    <row r="433" spans="1:50" ht="24.75" customHeight="1" x14ac:dyDescent="0.15">
      <c r="A433" s="902">
        <v>1</v>
      </c>
      <c r="B433" s="902">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02">
        <v>2</v>
      </c>
      <c r="B434" s="902">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02">
        <v>3</v>
      </c>
      <c r="B435" s="902">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02">
        <v>4</v>
      </c>
      <c r="B436" s="902">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02">
        <v>5</v>
      </c>
      <c r="B437" s="902">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02">
        <v>6</v>
      </c>
      <c r="B438" s="902">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02">
        <v>7</v>
      </c>
      <c r="B439" s="902">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02">
        <v>8</v>
      </c>
      <c r="B440" s="902">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02">
        <v>9</v>
      </c>
      <c r="B441" s="902">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02">
        <v>10</v>
      </c>
      <c r="B442" s="902">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02">
        <v>11</v>
      </c>
      <c r="B443" s="902">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02">
        <v>12</v>
      </c>
      <c r="B444" s="902">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02">
        <v>13</v>
      </c>
      <c r="B445" s="902">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02">
        <v>14</v>
      </c>
      <c r="B446" s="902">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02">
        <v>15</v>
      </c>
      <c r="B447" s="902">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02">
        <v>16</v>
      </c>
      <c r="B448" s="902">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02">
        <v>17</v>
      </c>
      <c r="B449" s="902">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02">
        <v>18</v>
      </c>
      <c r="B450" s="902">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02">
        <v>19</v>
      </c>
      <c r="B451" s="902">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02">
        <v>20</v>
      </c>
      <c r="B452" s="902">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02">
        <v>21</v>
      </c>
      <c r="B453" s="902">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02">
        <v>22</v>
      </c>
      <c r="B454" s="902">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02">
        <v>23</v>
      </c>
      <c r="B455" s="902">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02">
        <v>24</v>
      </c>
      <c r="B456" s="902">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02">
        <v>25</v>
      </c>
      <c r="B457" s="902">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02">
        <v>26</v>
      </c>
      <c r="B458" s="902">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02">
        <v>27</v>
      </c>
      <c r="B459" s="902">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02">
        <v>28</v>
      </c>
      <c r="B460" s="902">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02">
        <v>29</v>
      </c>
      <c r="B461" s="902">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02">
        <v>30</v>
      </c>
      <c r="B462" s="902">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252" t="s">
        <v>85</v>
      </c>
      <c r="D465" s="252"/>
      <c r="E465" s="252"/>
      <c r="F465" s="252"/>
      <c r="G465" s="252"/>
      <c r="H465" s="252"/>
      <c r="I465" s="252"/>
      <c r="J465" s="259" t="s">
        <v>65</v>
      </c>
      <c r="K465" s="259"/>
      <c r="L465" s="259"/>
      <c r="M465" s="259"/>
      <c r="N465" s="259"/>
      <c r="O465" s="259"/>
      <c r="P465" s="252" t="s">
        <v>86</v>
      </c>
      <c r="Q465" s="252"/>
      <c r="R465" s="252"/>
      <c r="S465" s="252"/>
      <c r="T465" s="252"/>
      <c r="U465" s="252"/>
      <c r="V465" s="252"/>
      <c r="W465" s="252"/>
      <c r="X465" s="252"/>
      <c r="Y465" s="252" t="s">
        <v>87</v>
      </c>
      <c r="Z465" s="252"/>
      <c r="AA465" s="252"/>
      <c r="AB465" s="252"/>
      <c r="AC465" s="250" t="s">
        <v>336</v>
      </c>
      <c r="AD465" s="250"/>
      <c r="AE465" s="250"/>
      <c r="AF465" s="250"/>
      <c r="AG465" s="250"/>
      <c r="AH465" s="252" t="s">
        <v>64</v>
      </c>
      <c r="AI465" s="252"/>
      <c r="AJ465" s="252"/>
      <c r="AK465" s="252"/>
      <c r="AL465" s="252" t="s">
        <v>17</v>
      </c>
      <c r="AM465" s="252"/>
      <c r="AN465" s="252"/>
      <c r="AO465" s="261"/>
      <c r="AP465" s="254" t="s">
        <v>425</v>
      </c>
      <c r="AQ465" s="254"/>
      <c r="AR465" s="254"/>
      <c r="AS465" s="254"/>
      <c r="AT465" s="254"/>
      <c r="AU465" s="254"/>
      <c r="AV465" s="254"/>
      <c r="AW465" s="254"/>
      <c r="AX465" s="254"/>
    </row>
    <row r="466" spans="1:50" ht="24.75" customHeight="1" x14ac:dyDescent="0.15">
      <c r="A466" s="902">
        <v>1</v>
      </c>
      <c r="B466" s="902">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02">
        <v>2</v>
      </c>
      <c r="B467" s="902">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02">
        <v>3</v>
      </c>
      <c r="B468" s="902">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02">
        <v>4</v>
      </c>
      <c r="B469" s="902">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02">
        <v>5</v>
      </c>
      <c r="B470" s="902">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02">
        <v>6</v>
      </c>
      <c r="B471" s="902">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02">
        <v>7</v>
      </c>
      <c r="B472" s="902">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02">
        <v>8</v>
      </c>
      <c r="B473" s="902">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02">
        <v>9</v>
      </c>
      <c r="B474" s="902">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02">
        <v>10</v>
      </c>
      <c r="B475" s="902">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02">
        <v>11</v>
      </c>
      <c r="B476" s="902">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02">
        <v>12</v>
      </c>
      <c r="B477" s="902">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02">
        <v>13</v>
      </c>
      <c r="B478" s="902">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02">
        <v>14</v>
      </c>
      <c r="B479" s="902">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02">
        <v>15</v>
      </c>
      <c r="B480" s="902">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02">
        <v>16</v>
      </c>
      <c r="B481" s="902">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02">
        <v>17</v>
      </c>
      <c r="B482" s="902">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02">
        <v>18</v>
      </c>
      <c r="B483" s="902">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02">
        <v>19</v>
      </c>
      <c r="B484" s="902">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02">
        <v>20</v>
      </c>
      <c r="B485" s="902">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02">
        <v>21</v>
      </c>
      <c r="B486" s="902">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02">
        <v>22</v>
      </c>
      <c r="B487" s="902">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02">
        <v>23</v>
      </c>
      <c r="B488" s="902">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02">
        <v>24</v>
      </c>
      <c r="B489" s="902">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02">
        <v>25</v>
      </c>
      <c r="B490" s="902">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02">
        <v>26</v>
      </c>
      <c r="B491" s="902">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02">
        <v>27</v>
      </c>
      <c r="B492" s="902">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02">
        <v>28</v>
      </c>
      <c r="B493" s="902">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02">
        <v>29</v>
      </c>
      <c r="B494" s="902">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02">
        <v>30</v>
      </c>
      <c r="B495" s="902">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252" t="s">
        <v>85</v>
      </c>
      <c r="D498" s="252"/>
      <c r="E498" s="252"/>
      <c r="F498" s="252"/>
      <c r="G498" s="252"/>
      <c r="H498" s="252"/>
      <c r="I498" s="252"/>
      <c r="J498" s="259" t="s">
        <v>65</v>
      </c>
      <c r="K498" s="259"/>
      <c r="L498" s="259"/>
      <c r="M498" s="259"/>
      <c r="N498" s="259"/>
      <c r="O498" s="259"/>
      <c r="P498" s="252" t="s">
        <v>86</v>
      </c>
      <c r="Q498" s="252"/>
      <c r="R498" s="252"/>
      <c r="S498" s="252"/>
      <c r="T498" s="252"/>
      <c r="U498" s="252"/>
      <c r="V498" s="252"/>
      <c r="W498" s="252"/>
      <c r="X498" s="252"/>
      <c r="Y498" s="252" t="s">
        <v>87</v>
      </c>
      <c r="Z498" s="252"/>
      <c r="AA498" s="252"/>
      <c r="AB498" s="252"/>
      <c r="AC498" s="250" t="s">
        <v>336</v>
      </c>
      <c r="AD498" s="250"/>
      <c r="AE498" s="250"/>
      <c r="AF498" s="250"/>
      <c r="AG498" s="250"/>
      <c r="AH498" s="252" t="s">
        <v>64</v>
      </c>
      <c r="AI498" s="252"/>
      <c r="AJ498" s="252"/>
      <c r="AK498" s="252"/>
      <c r="AL498" s="252" t="s">
        <v>17</v>
      </c>
      <c r="AM498" s="252"/>
      <c r="AN498" s="252"/>
      <c r="AO498" s="261"/>
      <c r="AP498" s="254" t="s">
        <v>425</v>
      </c>
      <c r="AQ498" s="254"/>
      <c r="AR498" s="254"/>
      <c r="AS498" s="254"/>
      <c r="AT498" s="254"/>
      <c r="AU498" s="254"/>
      <c r="AV498" s="254"/>
      <c r="AW498" s="254"/>
      <c r="AX498" s="254"/>
    </row>
    <row r="499" spans="1:50" ht="24.75" customHeight="1" x14ac:dyDescent="0.15">
      <c r="A499" s="902">
        <v>1</v>
      </c>
      <c r="B499" s="902">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02">
        <v>2</v>
      </c>
      <c r="B500" s="902">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02">
        <v>3</v>
      </c>
      <c r="B501" s="902">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02">
        <v>4</v>
      </c>
      <c r="B502" s="902">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02">
        <v>5</v>
      </c>
      <c r="B503" s="902">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02">
        <v>6</v>
      </c>
      <c r="B504" s="902">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02">
        <v>7</v>
      </c>
      <c r="B505" s="902">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02">
        <v>8</v>
      </c>
      <c r="B506" s="902">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02">
        <v>9</v>
      </c>
      <c r="B507" s="902">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02">
        <v>10</v>
      </c>
      <c r="B508" s="902">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02">
        <v>11</v>
      </c>
      <c r="B509" s="902">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02">
        <v>12</v>
      </c>
      <c r="B510" s="902">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02">
        <v>13</v>
      </c>
      <c r="B511" s="902">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02">
        <v>14</v>
      </c>
      <c r="B512" s="902">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02">
        <v>15</v>
      </c>
      <c r="B513" s="902">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02">
        <v>16</v>
      </c>
      <c r="B514" s="902">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02">
        <v>17</v>
      </c>
      <c r="B515" s="902">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02">
        <v>18</v>
      </c>
      <c r="B516" s="902">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02">
        <v>19</v>
      </c>
      <c r="B517" s="902">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02">
        <v>20</v>
      </c>
      <c r="B518" s="902">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02">
        <v>21</v>
      </c>
      <c r="B519" s="902">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02">
        <v>22</v>
      </c>
      <c r="B520" s="902">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02">
        <v>23</v>
      </c>
      <c r="B521" s="902">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02">
        <v>24</v>
      </c>
      <c r="B522" s="902">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02">
        <v>25</v>
      </c>
      <c r="B523" s="902">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02">
        <v>26</v>
      </c>
      <c r="B524" s="902">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02">
        <v>27</v>
      </c>
      <c r="B525" s="902">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02">
        <v>28</v>
      </c>
      <c r="B526" s="902">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02">
        <v>29</v>
      </c>
      <c r="B527" s="902">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02">
        <v>30</v>
      </c>
      <c r="B528" s="902">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252" t="s">
        <v>85</v>
      </c>
      <c r="D531" s="252"/>
      <c r="E531" s="252"/>
      <c r="F531" s="252"/>
      <c r="G531" s="252"/>
      <c r="H531" s="252"/>
      <c r="I531" s="252"/>
      <c r="J531" s="259" t="s">
        <v>65</v>
      </c>
      <c r="K531" s="259"/>
      <c r="L531" s="259"/>
      <c r="M531" s="259"/>
      <c r="N531" s="259"/>
      <c r="O531" s="259"/>
      <c r="P531" s="252" t="s">
        <v>86</v>
      </c>
      <c r="Q531" s="252"/>
      <c r="R531" s="252"/>
      <c r="S531" s="252"/>
      <c r="T531" s="252"/>
      <c r="U531" s="252"/>
      <c r="V531" s="252"/>
      <c r="W531" s="252"/>
      <c r="X531" s="252"/>
      <c r="Y531" s="252" t="s">
        <v>87</v>
      </c>
      <c r="Z531" s="252"/>
      <c r="AA531" s="252"/>
      <c r="AB531" s="252"/>
      <c r="AC531" s="250" t="s">
        <v>336</v>
      </c>
      <c r="AD531" s="250"/>
      <c r="AE531" s="250"/>
      <c r="AF531" s="250"/>
      <c r="AG531" s="250"/>
      <c r="AH531" s="252" t="s">
        <v>64</v>
      </c>
      <c r="AI531" s="252"/>
      <c r="AJ531" s="252"/>
      <c r="AK531" s="252"/>
      <c r="AL531" s="252" t="s">
        <v>17</v>
      </c>
      <c r="AM531" s="252"/>
      <c r="AN531" s="252"/>
      <c r="AO531" s="261"/>
      <c r="AP531" s="254" t="s">
        <v>425</v>
      </c>
      <c r="AQ531" s="254"/>
      <c r="AR531" s="254"/>
      <c r="AS531" s="254"/>
      <c r="AT531" s="254"/>
      <c r="AU531" s="254"/>
      <c r="AV531" s="254"/>
      <c r="AW531" s="254"/>
      <c r="AX531" s="254"/>
    </row>
    <row r="532" spans="1:50" ht="24.75" customHeight="1" x14ac:dyDescent="0.15">
      <c r="A532" s="902">
        <v>1</v>
      </c>
      <c r="B532" s="902">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02">
        <v>2</v>
      </c>
      <c r="B533" s="902">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02">
        <v>3</v>
      </c>
      <c r="B534" s="902">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02">
        <v>4</v>
      </c>
      <c r="B535" s="902">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02">
        <v>5</v>
      </c>
      <c r="B536" s="902">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02">
        <v>6</v>
      </c>
      <c r="B537" s="902">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02">
        <v>7</v>
      </c>
      <c r="B538" s="902">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02">
        <v>8</v>
      </c>
      <c r="B539" s="902">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02">
        <v>9</v>
      </c>
      <c r="B540" s="902">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02">
        <v>10</v>
      </c>
      <c r="B541" s="902">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02">
        <v>11</v>
      </c>
      <c r="B542" s="902">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02">
        <v>12</v>
      </c>
      <c r="B543" s="902">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02">
        <v>13</v>
      </c>
      <c r="B544" s="902">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02">
        <v>14</v>
      </c>
      <c r="B545" s="902">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02">
        <v>15</v>
      </c>
      <c r="B546" s="902">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02">
        <v>16</v>
      </c>
      <c r="B547" s="902">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02">
        <v>17</v>
      </c>
      <c r="B548" s="902">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02">
        <v>18</v>
      </c>
      <c r="B549" s="902">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02">
        <v>19</v>
      </c>
      <c r="B550" s="902">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02">
        <v>20</v>
      </c>
      <c r="B551" s="902">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02">
        <v>21</v>
      </c>
      <c r="B552" s="902">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02">
        <v>22</v>
      </c>
      <c r="B553" s="902">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02">
        <v>23</v>
      </c>
      <c r="B554" s="902">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02">
        <v>24</v>
      </c>
      <c r="B555" s="902">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02">
        <v>25</v>
      </c>
      <c r="B556" s="902">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02">
        <v>26</v>
      </c>
      <c r="B557" s="902">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02">
        <v>27</v>
      </c>
      <c r="B558" s="902">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02">
        <v>28</v>
      </c>
      <c r="B559" s="902">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02">
        <v>29</v>
      </c>
      <c r="B560" s="902">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02">
        <v>30</v>
      </c>
      <c r="B561" s="902">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252" t="s">
        <v>85</v>
      </c>
      <c r="D564" s="252"/>
      <c r="E564" s="252"/>
      <c r="F564" s="252"/>
      <c r="G564" s="252"/>
      <c r="H564" s="252"/>
      <c r="I564" s="252"/>
      <c r="J564" s="259" t="s">
        <v>65</v>
      </c>
      <c r="K564" s="259"/>
      <c r="L564" s="259"/>
      <c r="M564" s="259"/>
      <c r="N564" s="259"/>
      <c r="O564" s="259"/>
      <c r="P564" s="252" t="s">
        <v>86</v>
      </c>
      <c r="Q564" s="252"/>
      <c r="R564" s="252"/>
      <c r="S564" s="252"/>
      <c r="T564" s="252"/>
      <c r="U564" s="252"/>
      <c r="V564" s="252"/>
      <c r="W564" s="252"/>
      <c r="X564" s="252"/>
      <c r="Y564" s="252" t="s">
        <v>87</v>
      </c>
      <c r="Z564" s="252"/>
      <c r="AA564" s="252"/>
      <c r="AB564" s="252"/>
      <c r="AC564" s="250" t="s">
        <v>336</v>
      </c>
      <c r="AD564" s="250"/>
      <c r="AE564" s="250"/>
      <c r="AF564" s="250"/>
      <c r="AG564" s="250"/>
      <c r="AH564" s="252" t="s">
        <v>64</v>
      </c>
      <c r="AI564" s="252"/>
      <c r="AJ564" s="252"/>
      <c r="AK564" s="252"/>
      <c r="AL564" s="252" t="s">
        <v>17</v>
      </c>
      <c r="AM564" s="252"/>
      <c r="AN564" s="252"/>
      <c r="AO564" s="261"/>
      <c r="AP564" s="254" t="s">
        <v>425</v>
      </c>
      <c r="AQ564" s="254"/>
      <c r="AR564" s="254"/>
      <c r="AS564" s="254"/>
      <c r="AT564" s="254"/>
      <c r="AU564" s="254"/>
      <c r="AV564" s="254"/>
      <c r="AW564" s="254"/>
      <c r="AX564" s="254"/>
    </row>
    <row r="565" spans="1:50" ht="24.75" customHeight="1" x14ac:dyDescent="0.15">
      <c r="A565" s="902">
        <v>1</v>
      </c>
      <c r="B565" s="902">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02">
        <v>2</v>
      </c>
      <c r="B566" s="902">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02">
        <v>3</v>
      </c>
      <c r="B567" s="902">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02">
        <v>4</v>
      </c>
      <c r="B568" s="902">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02">
        <v>5</v>
      </c>
      <c r="B569" s="902">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02">
        <v>6</v>
      </c>
      <c r="B570" s="902">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02">
        <v>7</v>
      </c>
      <c r="B571" s="902">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02">
        <v>8</v>
      </c>
      <c r="B572" s="902">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02">
        <v>9</v>
      </c>
      <c r="B573" s="902">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02">
        <v>10</v>
      </c>
      <c r="B574" s="902">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02">
        <v>11</v>
      </c>
      <c r="B575" s="902">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02">
        <v>12</v>
      </c>
      <c r="B576" s="902">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02">
        <v>13</v>
      </c>
      <c r="B577" s="902">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02">
        <v>14</v>
      </c>
      <c r="B578" s="902">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02">
        <v>15</v>
      </c>
      <c r="B579" s="902">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02">
        <v>16</v>
      </c>
      <c r="B580" s="902">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02">
        <v>17</v>
      </c>
      <c r="B581" s="902">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02">
        <v>18</v>
      </c>
      <c r="B582" s="902">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02">
        <v>19</v>
      </c>
      <c r="B583" s="902">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02">
        <v>20</v>
      </c>
      <c r="B584" s="902">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02">
        <v>21</v>
      </c>
      <c r="B585" s="902">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02">
        <v>22</v>
      </c>
      <c r="B586" s="902">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02">
        <v>23</v>
      </c>
      <c r="B587" s="902">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02">
        <v>24</v>
      </c>
      <c r="B588" s="902">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02">
        <v>25</v>
      </c>
      <c r="B589" s="902">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02">
        <v>26</v>
      </c>
      <c r="B590" s="902">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02">
        <v>27</v>
      </c>
      <c r="B591" s="902">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02">
        <v>28</v>
      </c>
      <c r="B592" s="902">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02">
        <v>29</v>
      </c>
      <c r="B593" s="902">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02">
        <v>30</v>
      </c>
      <c r="B594" s="902">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252" t="s">
        <v>85</v>
      </c>
      <c r="D597" s="252"/>
      <c r="E597" s="252"/>
      <c r="F597" s="252"/>
      <c r="G597" s="252"/>
      <c r="H597" s="252"/>
      <c r="I597" s="252"/>
      <c r="J597" s="259" t="s">
        <v>65</v>
      </c>
      <c r="K597" s="259"/>
      <c r="L597" s="259"/>
      <c r="M597" s="259"/>
      <c r="N597" s="259"/>
      <c r="O597" s="259"/>
      <c r="P597" s="252" t="s">
        <v>86</v>
      </c>
      <c r="Q597" s="252"/>
      <c r="R597" s="252"/>
      <c r="S597" s="252"/>
      <c r="T597" s="252"/>
      <c r="U597" s="252"/>
      <c r="V597" s="252"/>
      <c r="W597" s="252"/>
      <c r="X597" s="252"/>
      <c r="Y597" s="252" t="s">
        <v>87</v>
      </c>
      <c r="Z597" s="252"/>
      <c r="AA597" s="252"/>
      <c r="AB597" s="252"/>
      <c r="AC597" s="250" t="s">
        <v>336</v>
      </c>
      <c r="AD597" s="250"/>
      <c r="AE597" s="250"/>
      <c r="AF597" s="250"/>
      <c r="AG597" s="250"/>
      <c r="AH597" s="252" t="s">
        <v>64</v>
      </c>
      <c r="AI597" s="252"/>
      <c r="AJ597" s="252"/>
      <c r="AK597" s="252"/>
      <c r="AL597" s="252" t="s">
        <v>17</v>
      </c>
      <c r="AM597" s="252"/>
      <c r="AN597" s="252"/>
      <c r="AO597" s="261"/>
      <c r="AP597" s="254" t="s">
        <v>425</v>
      </c>
      <c r="AQ597" s="254"/>
      <c r="AR597" s="254"/>
      <c r="AS597" s="254"/>
      <c r="AT597" s="254"/>
      <c r="AU597" s="254"/>
      <c r="AV597" s="254"/>
      <c r="AW597" s="254"/>
      <c r="AX597" s="254"/>
    </row>
    <row r="598" spans="1:50" ht="24.75" customHeight="1" x14ac:dyDescent="0.15">
      <c r="A598" s="902">
        <v>1</v>
      </c>
      <c r="B598" s="902">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02">
        <v>2</v>
      </c>
      <c r="B599" s="902">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02">
        <v>3</v>
      </c>
      <c r="B600" s="902">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02">
        <v>4</v>
      </c>
      <c r="B601" s="902">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02">
        <v>5</v>
      </c>
      <c r="B602" s="902">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02">
        <v>6</v>
      </c>
      <c r="B603" s="902">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02">
        <v>7</v>
      </c>
      <c r="B604" s="902">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02">
        <v>8</v>
      </c>
      <c r="B605" s="902">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02">
        <v>9</v>
      </c>
      <c r="B606" s="902">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02">
        <v>10</v>
      </c>
      <c r="B607" s="902">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02">
        <v>11</v>
      </c>
      <c r="B608" s="902">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02">
        <v>12</v>
      </c>
      <c r="B609" s="902">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02">
        <v>13</v>
      </c>
      <c r="B610" s="902">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02">
        <v>14</v>
      </c>
      <c r="B611" s="902">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02">
        <v>15</v>
      </c>
      <c r="B612" s="902">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02">
        <v>16</v>
      </c>
      <c r="B613" s="902">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02">
        <v>17</v>
      </c>
      <c r="B614" s="902">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02">
        <v>18</v>
      </c>
      <c r="B615" s="902">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02">
        <v>19</v>
      </c>
      <c r="B616" s="902">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02">
        <v>20</v>
      </c>
      <c r="B617" s="902">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02">
        <v>21</v>
      </c>
      <c r="B618" s="902">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02">
        <v>22</v>
      </c>
      <c r="B619" s="902">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02">
        <v>23</v>
      </c>
      <c r="B620" s="902">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02">
        <v>24</v>
      </c>
      <c r="B621" s="902">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02">
        <v>25</v>
      </c>
      <c r="B622" s="902">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02">
        <v>26</v>
      </c>
      <c r="B623" s="902">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02">
        <v>27</v>
      </c>
      <c r="B624" s="902">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02">
        <v>28</v>
      </c>
      <c r="B625" s="902">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02">
        <v>29</v>
      </c>
      <c r="B626" s="902">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02">
        <v>30</v>
      </c>
      <c r="B627" s="902">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252" t="s">
        <v>85</v>
      </c>
      <c r="D630" s="252"/>
      <c r="E630" s="252"/>
      <c r="F630" s="252"/>
      <c r="G630" s="252"/>
      <c r="H630" s="252"/>
      <c r="I630" s="252"/>
      <c r="J630" s="259" t="s">
        <v>65</v>
      </c>
      <c r="K630" s="259"/>
      <c r="L630" s="259"/>
      <c r="M630" s="259"/>
      <c r="N630" s="259"/>
      <c r="O630" s="259"/>
      <c r="P630" s="252" t="s">
        <v>86</v>
      </c>
      <c r="Q630" s="252"/>
      <c r="R630" s="252"/>
      <c r="S630" s="252"/>
      <c r="T630" s="252"/>
      <c r="U630" s="252"/>
      <c r="V630" s="252"/>
      <c r="W630" s="252"/>
      <c r="X630" s="252"/>
      <c r="Y630" s="252" t="s">
        <v>87</v>
      </c>
      <c r="Z630" s="252"/>
      <c r="AA630" s="252"/>
      <c r="AB630" s="252"/>
      <c r="AC630" s="250" t="s">
        <v>336</v>
      </c>
      <c r="AD630" s="250"/>
      <c r="AE630" s="250"/>
      <c r="AF630" s="250"/>
      <c r="AG630" s="250"/>
      <c r="AH630" s="252" t="s">
        <v>64</v>
      </c>
      <c r="AI630" s="252"/>
      <c r="AJ630" s="252"/>
      <c r="AK630" s="252"/>
      <c r="AL630" s="252" t="s">
        <v>17</v>
      </c>
      <c r="AM630" s="252"/>
      <c r="AN630" s="252"/>
      <c r="AO630" s="261"/>
      <c r="AP630" s="254" t="s">
        <v>425</v>
      </c>
      <c r="AQ630" s="254"/>
      <c r="AR630" s="254"/>
      <c r="AS630" s="254"/>
      <c r="AT630" s="254"/>
      <c r="AU630" s="254"/>
      <c r="AV630" s="254"/>
      <c r="AW630" s="254"/>
      <c r="AX630" s="254"/>
    </row>
    <row r="631" spans="1:50" ht="24.75" customHeight="1" x14ac:dyDescent="0.15">
      <c r="A631" s="902">
        <v>1</v>
      </c>
      <c r="B631" s="902">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02">
        <v>2</v>
      </c>
      <c r="B632" s="902">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02">
        <v>3</v>
      </c>
      <c r="B633" s="902">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02">
        <v>4</v>
      </c>
      <c r="B634" s="902">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02">
        <v>5</v>
      </c>
      <c r="B635" s="902">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02">
        <v>6</v>
      </c>
      <c r="B636" s="902">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02">
        <v>7</v>
      </c>
      <c r="B637" s="902">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02">
        <v>8</v>
      </c>
      <c r="B638" s="902">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02">
        <v>9</v>
      </c>
      <c r="B639" s="902">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02">
        <v>10</v>
      </c>
      <c r="B640" s="902">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02">
        <v>11</v>
      </c>
      <c r="B641" s="902">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02">
        <v>12</v>
      </c>
      <c r="B642" s="902">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02">
        <v>13</v>
      </c>
      <c r="B643" s="902">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02">
        <v>14</v>
      </c>
      <c r="B644" s="902">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02">
        <v>15</v>
      </c>
      <c r="B645" s="902">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02">
        <v>16</v>
      </c>
      <c r="B646" s="902">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02">
        <v>17</v>
      </c>
      <c r="B647" s="902">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02">
        <v>18</v>
      </c>
      <c r="B648" s="902">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02">
        <v>19</v>
      </c>
      <c r="B649" s="902">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02">
        <v>20</v>
      </c>
      <c r="B650" s="902">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02">
        <v>21</v>
      </c>
      <c r="B651" s="902">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02">
        <v>22</v>
      </c>
      <c r="B652" s="902">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02">
        <v>23</v>
      </c>
      <c r="B653" s="902">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02">
        <v>24</v>
      </c>
      <c r="B654" s="902">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02">
        <v>25</v>
      </c>
      <c r="B655" s="902">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02">
        <v>26</v>
      </c>
      <c r="B656" s="902">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02">
        <v>27</v>
      </c>
      <c r="B657" s="902">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02">
        <v>28</v>
      </c>
      <c r="B658" s="902">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02">
        <v>29</v>
      </c>
      <c r="B659" s="902">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02">
        <v>30</v>
      </c>
      <c r="B660" s="902">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252" t="s">
        <v>85</v>
      </c>
      <c r="D663" s="252"/>
      <c r="E663" s="252"/>
      <c r="F663" s="252"/>
      <c r="G663" s="252"/>
      <c r="H663" s="252"/>
      <c r="I663" s="252"/>
      <c r="J663" s="259" t="s">
        <v>65</v>
      </c>
      <c r="K663" s="259"/>
      <c r="L663" s="259"/>
      <c r="M663" s="259"/>
      <c r="N663" s="259"/>
      <c r="O663" s="259"/>
      <c r="P663" s="252" t="s">
        <v>86</v>
      </c>
      <c r="Q663" s="252"/>
      <c r="R663" s="252"/>
      <c r="S663" s="252"/>
      <c r="T663" s="252"/>
      <c r="U663" s="252"/>
      <c r="V663" s="252"/>
      <c r="W663" s="252"/>
      <c r="X663" s="252"/>
      <c r="Y663" s="252" t="s">
        <v>87</v>
      </c>
      <c r="Z663" s="252"/>
      <c r="AA663" s="252"/>
      <c r="AB663" s="252"/>
      <c r="AC663" s="250" t="s">
        <v>336</v>
      </c>
      <c r="AD663" s="250"/>
      <c r="AE663" s="250"/>
      <c r="AF663" s="250"/>
      <c r="AG663" s="250"/>
      <c r="AH663" s="252" t="s">
        <v>64</v>
      </c>
      <c r="AI663" s="252"/>
      <c r="AJ663" s="252"/>
      <c r="AK663" s="252"/>
      <c r="AL663" s="252" t="s">
        <v>17</v>
      </c>
      <c r="AM663" s="252"/>
      <c r="AN663" s="252"/>
      <c r="AO663" s="261"/>
      <c r="AP663" s="254" t="s">
        <v>425</v>
      </c>
      <c r="AQ663" s="254"/>
      <c r="AR663" s="254"/>
      <c r="AS663" s="254"/>
      <c r="AT663" s="254"/>
      <c r="AU663" s="254"/>
      <c r="AV663" s="254"/>
      <c r="AW663" s="254"/>
      <c r="AX663" s="254"/>
    </row>
    <row r="664" spans="1:50" ht="24.75" customHeight="1" x14ac:dyDescent="0.15">
      <c r="A664" s="902">
        <v>1</v>
      </c>
      <c r="B664" s="902">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02">
        <v>2</v>
      </c>
      <c r="B665" s="902">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02">
        <v>3</v>
      </c>
      <c r="B666" s="902">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02">
        <v>4</v>
      </c>
      <c r="B667" s="902">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02">
        <v>5</v>
      </c>
      <c r="B668" s="902">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02">
        <v>6</v>
      </c>
      <c r="B669" s="902">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02">
        <v>7</v>
      </c>
      <c r="B670" s="902">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02">
        <v>8</v>
      </c>
      <c r="B671" s="902">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02">
        <v>9</v>
      </c>
      <c r="B672" s="902">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02">
        <v>10</v>
      </c>
      <c r="B673" s="902">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02">
        <v>11</v>
      </c>
      <c r="B674" s="902">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02">
        <v>12</v>
      </c>
      <c r="B675" s="902">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02">
        <v>13</v>
      </c>
      <c r="B676" s="902">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02">
        <v>14</v>
      </c>
      <c r="B677" s="902">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02">
        <v>15</v>
      </c>
      <c r="B678" s="902">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02">
        <v>16</v>
      </c>
      <c r="B679" s="902">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02">
        <v>17</v>
      </c>
      <c r="B680" s="902">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02">
        <v>18</v>
      </c>
      <c r="B681" s="902">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02">
        <v>19</v>
      </c>
      <c r="B682" s="902">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02">
        <v>20</v>
      </c>
      <c r="B683" s="902">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02">
        <v>21</v>
      </c>
      <c r="B684" s="902">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02">
        <v>22</v>
      </c>
      <c r="B685" s="902">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02">
        <v>23</v>
      </c>
      <c r="B686" s="902">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02">
        <v>24</v>
      </c>
      <c r="B687" s="902">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02">
        <v>25</v>
      </c>
      <c r="B688" s="902">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02">
        <v>26</v>
      </c>
      <c r="B689" s="902">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02">
        <v>27</v>
      </c>
      <c r="B690" s="902">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02">
        <v>28</v>
      </c>
      <c r="B691" s="902">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02">
        <v>29</v>
      </c>
      <c r="B692" s="902">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02">
        <v>30</v>
      </c>
      <c r="B693" s="902">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252" t="s">
        <v>85</v>
      </c>
      <c r="D696" s="252"/>
      <c r="E696" s="252"/>
      <c r="F696" s="252"/>
      <c r="G696" s="252"/>
      <c r="H696" s="252"/>
      <c r="I696" s="252"/>
      <c r="J696" s="259" t="s">
        <v>65</v>
      </c>
      <c r="K696" s="259"/>
      <c r="L696" s="259"/>
      <c r="M696" s="259"/>
      <c r="N696" s="259"/>
      <c r="O696" s="259"/>
      <c r="P696" s="252" t="s">
        <v>86</v>
      </c>
      <c r="Q696" s="252"/>
      <c r="R696" s="252"/>
      <c r="S696" s="252"/>
      <c r="T696" s="252"/>
      <c r="U696" s="252"/>
      <c r="V696" s="252"/>
      <c r="W696" s="252"/>
      <c r="X696" s="252"/>
      <c r="Y696" s="252" t="s">
        <v>87</v>
      </c>
      <c r="Z696" s="252"/>
      <c r="AA696" s="252"/>
      <c r="AB696" s="252"/>
      <c r="AC696" s="250" t="s">
        <v>336</v>
      </c>
      <c r="AD696" s="250"/>
      <c r="AE696" s="250"/>
      <c r="AF696" s="250"/>
      <c r="AG696" s="250"/>
      <c r="AH696" s="252" t="s">
        <v>64</v>
      </c>
      <c r="AI696" s="252"/>
      <c r="AJ696" s="252"/>
      <c r="AK696" s="252"/>
      <c r="AL696" s="252" t="s">
        <v>17</v>
      </c>
      <c r="AM696" s="252"/>
      <c r="AN696" s="252"/>
      <c r="AO696" s="261"/>
      <c r="AP696" s="254" t="s">
        <v>425</v>
      </c>
      <c r="AQ696" s="254"/>
      <c r="AR696" s="254"/>
      <c r="AS696" s="254"/>
      <c r="AT696" s="254"/>
      <c r="AU696" s="254"/>
      <c r="AV696" s="254"/>
      <c r="AW696" s="254"/>
      <c r="AX696" s="254"/>
    </row>
    <row r="697" spans="1:50" ht="24.75" customHeight="1" x14ac:dyDescent="0.15">
      <c r="A697" s="902">
        <v>1</v>
      </c>
      <c r="B697" s="902">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02">
        <v>2</v>
      </c>
      <c r="B698" s="902">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02">
        <v>3</v>
      </c>
      <c r="B699" s="902">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02">
        <v>4</v>
      </c>
      <c r="B700" s="902">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02">
        <v>5</v>
      </c>
      <c r="B701" s="902">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02">
        <v>6</v>
      </c>
      <c r="B702" s="902">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02">
        <v>7</v>
      </c>
      <c r="B703" s="902">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02">
        <v>8</v>
      </c>
      <c r="B704" s="902">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02">
        <v>9</v>
      </c>
      <c r="B705" s="902">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02">
        <v>10</v>
      </c>
      <c r="B706" s="902">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02">
        <v>11</v>
      </c>
      <c r="B707" s="902">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02">
        <v>12</v>
      </c>
      <c r="B708" s="902">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02">
        <v>13</v>
      </c>
      <c r="B709" s="902">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02">
        <v>14</v>
      </c>
      <c r="B710" s="902">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02">
        <v>15</v>
      </c>
      <c r="B711" s="902">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02">
        <v>16</v>
      </c>
      <c r="B712" s="902">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02">
        <v>17</v>
      </c>
      <c r="B713" s="902">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02">
        <v>18</v>
      </c>
      <c r="B714" s="902">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02">
        <v>19</v>
      </c>
      <c r="B715" s="902">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02">
        <v>20</v>
      </c>
      <c r="B716" s="902">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02">
        <v>21</v>
      </c>
      <c r="B717" s="902">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02">
        <v>22</v>
      </c>
      <c r="B718" s="902">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02">
        <v>23</v>
      </c>
      <c r="B719" s="902">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02">
        <v>24</v>
      </c>
      <c r="B720" s="902">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02">
        <v>25</v>
      </c>
      <c r="B721" s="902">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02">
        <v>26</v>
      </c>
      <c r="B722" s="902">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02">
        <v>27</v>
      </c>
      <c r="B723" s="902">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02">
        <v>28</v>
      </c>
      <c r="B724" s="902">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02">
        <v>29</v>
      </c>
      <c r="B725" s="902">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02">
        <v>30</v>
      </c>
      <c r="B726" s="902">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252" t="s">
        <v>85</v>
      </c>
      <c r="D729" s="252"/>
      <c r="E729" s="252"/>
      <c r="F729" s="252"/>
      <c r="G729" s="252"/>
      <c r="H729" s="252"/>
      <c r="I729" s="252"/>
      <c r="J729" s="259" t="s">
        <v>65</v>
      </c>
      <c r="K729" s="259"/>
      <c r="L729" s="259"/>
      <c r="M729" s="259"/>
      <c r="N729" s="259"/>
      <c r="O729" s="259"/>
      <c r="P729" s="252" t="s">
        <v>86</v>
      </c>
      <c r="Q729" s="252"/>
      <c r="R729" s="252"/>
      <c r="S729" s="252"/>
      <c r="T729" s="252"/>
      <c r="U729" s="252"/>
      <c r="V729" s="252"/>
      <c r="W729" s="252"/>
      <c r="X729" s="252"/>
      <c r="Y729" s="252" t="s">
        <v>87</v>
      </c>
      <c r="Z729" s="252"/>
      <c r="AA729" s="252"/>
      <c r="AB729" s="252"/>
      <c r="AC729" s="250" t="s">
        <v>336</v>
      </c>
      <c r="AD729" s="250"/>
      <c r="AE729" s="250"/>
      <c r="AF729" s="250"/>
      <c r="AG729" s="250"/>
      <c r="AH729" s="252" t="s">
        <v>64</v>
      </c>
      <c r="AI729" s="252"/>
      <c r="AJ729" s="252"/>
      <c r="AK729" s="252"/>
      <c r="AL729" s="252" t="s">
        <v>17</v>
      </c>
      <c r="AM729" s="252"/>
      <c r="AN729" s="252"/>
      <c r="AO729" s="261"/>
      <c r="AP729" s="254" t="s">
        <v>425</v>
      </c>
      <c r="AQ729" s="254"/>
      <c r="AR729" s="254"/>
      <c r="AS729" s="254"/>
      <c r="AT729" s="254"/>
      <c r="AU729" s="254"/>
      <c r="AV729" s="254"/>
      <c r="AW729" s="254"/>
      <c r="AX729" s="254"/>
    </row>
    <row r="730" spans="1:50" ht="24.75" customHeight="1" x14ac:dyDescent="0.15">
      <c r="A730" s="902">
        <v>1</v>
      </c>
      <c r="B730" s="902">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02">
        <v>2</v>
      </c>
      <c r="B731" s="902">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02">
        <v>3</v>
      </c>
      <c r="B732" s="902">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02">
        <v>4</v>
      </c>
      <c r="B733" s="902">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02">
        <v>5</v>
      </c>
      <c r="B734" s="902">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02">
        <v>6</v>
      </c>
      <c r="B735" s="902">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02">
        <v>7</v>
      </c>
      <c r="B736" s="902">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02">
        <v>8</v>
      </c>
      <c r="B737" s="902">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02">
        <v>9</v>
      </c>
      <c r="B738" s="902">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02">
        <v>10</v>
      </c>
      <c r="B739" s="902">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02">
        <v>11</v>
      </c>
      <c r="B740" s="902">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02">
        <v>12</v>
      </c>
      <c r="B741" s="902">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02">
        <v>13</v>
      </c>
      <c r="B742" s="902">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02">
        <v>14</v>
      </c>
      <c r="B743" s="902">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02">
        <v>15</v>
      </c>
      <c r="B744" s="902">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02">
        <v>16</v>
      </c>
      <c r="B745" s="902">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02">
        <v>17</v>
      </c>
      <c r="B746" s="902">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02">
        <v>18</v>
      </c>
      <c r="B747" s="902">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02">
        <v>19</v>
      </c>
      <c r="B748" s="902">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02">
        <v>20</v>
      </c>
      <c r="B749" s="902">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02">
        <v>21</v>
      </c>
      <c r="B750" s="902">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02">
        <v>22</v>
      </c>
      <c r="B751" s="902">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02">
        <v>23</v>
      </c>
      <c r="B752" s="902">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02">
        <v>24</v>
      </c>
      <c r="B753" s="902">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02">
        <v>25</v>
      </c>
      <c r="B754" s="902">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02">
        <v>26</v>
      </c>
      <c r="B755" s="902">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02">
        <v>27</v>
      </c>
      <c r="B756" s="902">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02">
        <v>28</v>
      </c>
      <c r="B757" s="902">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02">
        <v>29</v>
      </c>
      <c r="B758" s="902">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02">
        <v>30</v>
      </c>
      <c r="B759" s="902">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252" t="s">
        <v>85</v>
      </c>
      <c r="D762" s="252"/>
      <c r="E762" s="252"/>
      <c r="F762" s="252"/>
      <c r="G762" s="252"/>
      <c r="H762" s="252"/>
      <c r="I762" s="252"/>
      <c r="J762" s="259" t="s">
        <v>65</v>
      </c>
      <c r="K762" s="259"/>
      <c r="L762" s="259"/>
      <c r="M762" s="259"/>
      <c r="N762" s="259"/>
      <c r="O762" s="259"/>
      <c r="P762" s="252" t="s">
        <v>86</v>
      </c>
      <c r="Q762" s="252"/>
      <c r="R762" s="252"/>
      <c r="S762" s="252"/>
      <c r="T762" s="252"/>
      <c r="U762" s="252"/>
      <c r="V762" s="252"/>
      <c r="W762" s="252"/>
      <c r="X762" s="252"/>
      <c r="Y762" s="252" t="s">
        <v>87</v>
      </c>
      <c r="Z762" s="252"/>
      <c r="AA762" s="252"/>
      <c r="AB762" s="252"/>
      <c r="AC762" s="250" t="s">
        <v>336</v>
      </c>
      <c r="AD762" s="250"/>
      <c r="AE762" s="250"/>
      <c r="AF762" s="250"/>
      <c r="AG762" s="250"/>
      <c r="AH762" s="252" t="s">
        <v>64</v>
      </c>
      <c r="AI762" s="252"/>
      <c r="AJ762" s="252"/>
      <c r="AK762" s="252"/>
      <c r="AL762" s="252" t="s">
        <v>17</v>
      </c>
      <c r="AM762" s="252"/>
      <c r="AN762" s="252"/>
      <c r="AO762" s="261"/>
      <c r="AP762" s="254" t="s">
        <v>425</v>
      </c>
      <c r="AQ762" s="254"/>
      <c r="AR762" s="254"/>
      <c r="AS762" s="254"/>
      <c r="AT762" s="254"/>
      <c r="AU762" s="254"/>
      <c r="AV762" s="254"/>
      <c r="AW762" s="254"/>
      <c r="AX762" s="254"/>
    </row>
    <row r="763" spans="1:50" ht="24.75" customHeight="1" x14ac:dyDescent="0.15">
      <c r="A763" s="902">
        <v>1</v>
      </c>
      <c r="B763" s="902">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02">
        <v>2</v>
      </c>
      <c r="B764" s="902">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02">
        <v>3</v>
      </c>
      <c r="B765" s="902">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02">
        <v>4</v>
      </c>
      <c r="B766" s="902">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02">
        <v>5</v>
      </c>
      <c r="B767" s="902">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02">
        <v>6</v>
      </c>
      <c r="B768" s="902">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02">
        <v>7</v>
      </c>
      <c r="B769" s="902">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02">
        <v>8</v>
      </c>
      <c r="B770" s="902">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02">
        <v>9</v>
      </c>
      <c r="B771" s="902">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02">
        <v>10</v>
      </c>
      <c r="B772" s="902">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02">
        <v>11</v>
      </c>
      <c r="B773" s="902">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02">
        <v>12</v>
      </c>
      <c r="B774" s="902">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02">
        <v>13</v>
      </c>
      <c r="B775" s="902">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02">
        <v>14</v>
      </c>
      <c r="B776" s="902">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02">
        <v>15</v>
      </c>
      <c r="B777" s="902">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02">
        <v>16</v>
      </c>
      <c r="B778" s="902">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02">
        <v>17</v>
      </c>
      <c r="B779" s="902">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02">
        <v>18</v>
      </c>
      <c r="B780" s="902">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02">
        <v>19</v>
      </c>
      <c r="B781" s="902">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02">
        <v>20</v>
      </c>
      <c r="B782" s="902">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02">
        <v>21</v>
      </c>
      <c r="B783" s="902">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02">
        <v>22</v>
      </c>
      <c r="B784" s="902">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02">
        <v>23</v>
      </c>
      <c r="B785" s="902">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02">
        <v>24</v>
      </c>
      <c r="B786" s="902">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02">
        <v>25</v>
      </c>
      <c r="B787" s="902">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02">
        <v>26</v>
      </c>
      <c r="B788" s="902">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02">
        <v>27</v>
      </c>
      <c r="B789" s="902">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02">
        <v>28</v>
      </c>
      <c r="B790" s="902">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02">
        <v>29</v>
      </c>
      <c r="B791" s="902">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02">
        <v>30</v>
      </c>
      <c r="B792" s="902">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252" t="s">
        <v>85</v>
      </c>
      <c r="D795" s="252"/>
      <c r="E795" s="252"/>
      <c r="F795" s="252"/>
      <c r="G795" s="252"/>
      <c r="H795" s="252"/>
      <c r="I795" s="252"/>
      <c r="J795" s="259" t="s">
        <v>65</v>
      </c>
      <c r="K795" s="259"/>
      <c r="L795" s="259"/>
      <c r="M795" s="259"/>
      <c r="N795" s="259"/>
      <c r="O795" s="259"/>
      <c r="P795" s="252" t="s">
        <v>86</v>
      </c>
      <c r="Q795" s="252"/>
      <c r="R795" s="252"/>
      <c r="S795" s="252"/>
      <c r="T795" s="252"/>
      <c r="U795" s="252"/>
      <c r="V795" s="252"/>
      <c r="W795" s="252"/>
      <c r="X795" s="252"/>
      <c r="Y795" s="252" t="s">
        <v>87</v>
      </c>
      <c r="Z795" s="252"/>
      <c r="AA795" s="252"/>
      <c r="AB795" s="252"/>
      <c r="AC795" s="250" t="s">
        <v>336</v>
      </c>
      <c r="AD795" s="250"/>
      <c r="AE795" s="250"/>
      <c r="AF795" s="250"/>
      <c r="AG795" s="250"/>
      <c r="AH795" s="252" t="s">
        <v>64</v>
      </c>
      <c r="AI795" s="252"/>
      <c r="AJ795" s="252"/>
      <c r="AK795" s="252"/>
      <c r="AL795" s="252" t="s">
        <v>17</v>
      </c>
      <c r="AM795" s="252"/>
      <c r="AN795" s="252"/>
      <c r="AO795" s="261"/>
      <c r="AP795" s="254" t="s">
        <v>425</v>
      </c>
      <c r="AQ795" s="254"/>
      <c r="AR795" s="254"/>
      <c r="AS795" s="254"/>
      <c r="AT795" s="254"/>
      <c r="AU795" s="254"/>
      <c r="AV795" s="254"/>
      <c r="AW795" s="254"/>
      <c r="AX795" s="254"/>
    </row>
    <row r="796" spans="1:50" ht="24.75" customHeight="1" x14ac:dyDescent="0.15">
      <c r="A796" s="902">
        <v>1</v>
      </c>
      <c r="B796" s="902">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02">
        <v>2</v>
      </c>
      <c r="B797" s="902">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02">
        <v>3</v>
      </c>
      <c r="B798" s="902">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02">
        <v>4</v>
      </c>
      <c r="B799" s="902">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02">
        <v>5</v>
      </c>
      <c r="B800" s="902">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02">
        <v>6</v>
      </c>
      <c r="B801" s="902">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02">
        <v>7</v>
      </c>
      <c r="B802" s="902">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02">
        <v>8</v>
      </c>
      <c r="B803" s="902">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02">
        <v>9</v>
      </c>
      <c r="B804" s="902">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02">
        <v>10</v>
      </c>
      <c r="B805" s="902">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02">
        <v>11</v>
      </c>
      <c r="B806" s="902">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02">
        <v>12</v>
      </c>
      <c r="B807" s="902">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02">
        <v>13</v>
      </c>
      <c r="B808" s="902">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02">
        <v>14</v>
      </c>
      <c r="B809" s="902">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02">
        <v>15</v>
      </c>
      <c r="B810" s="902">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02">
        <v>16</v>
      </c>
      <c r="B811" s="902">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02">
        <v>17</v>
      </c>
      <c r="B812" s="902">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02">
        <v>18</v>
      </c>
      <c r="B813" s="902">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02">
        <v>19</v>
      </c>
      <c r="B814" s="902">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02">
        <v>20</v>
      </c>
      <c r="B815" s="902">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02">
        <v>21</v>
      </c>
      <c r="B816" s="902">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02">
        <v>22</v>
      </c>
      <c r="B817" s="902">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02">
        <v>23</v>
      </c>
      <c r="B818" s="902">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02">
        <v>24</v>
      </c>
      <c r="B819" s="902">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02">
        <v>25</v>
      </c>
      <c r="B820" s="902">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02">
        <v>26</v>
      </c>
      <c r="B821" s="902">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02">
        <v>27</v>
      </c>
      <c r="B822" s="902">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02">
        <v>28</v>
      </c>
      <c r="B823" s="902">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02">
        <v>29</v>
      </c>
      <c r="B824" s="902">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02">
        <v>30</v>
      </c>
      <c r="B825" s="902">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252" t="s">
        <v>85</v>
      </c>
      <c r="D828" s="252"/>
      <c r="E828" s="252"/>
      <c r="F828" s="252"/>
      <c r="G828" s="252"/>
      <c r="H828" s="252"/>
      <c r="I828" s="252"/>
      <c r="J828" s="259" t="s">
        <v>65</v>
      </c>
      <c r="K828" s="259"/>
      <c r="L828" s="259"/>
      <c r="M828" s="259"/>
      <c r="N828" s="259"/>
      <c r="O828" s="259"/>
      <c r="P828" s="252" t="s">
        <v>86</v>
      </c>
      <c r="Q828" s="252"/>
      <c r="R828" s="252"/>
      <c r="S828" s="252"/>
      <c r="T828" s="252"/>
      <c r="U828" s="252"/>
      <c r="V828" s="252"/>
      <c r="W828" s="252"/>
      <c r="X828" s="252"/>
      <c r="Y828" s="252" t="s">
        <v>87</v>
      </c>
      <c r="Z828" s="252"/>
      <c r="AA828" s="252"/>
      <c r="AB828" s="252"/>
      <c r="AC828" s="250" t="s">
        <v>336</v>
      </c>
      <c r="AD828" s="250"/>
      <c r="AE828" s="250"/>
      <c r="AF828" s="250"/>
      <c r="AG828" s="250"/>
      <c r="AH828" s="252" t="s">
        <v>64</v>
      </c>
      <c r="AI828" s="252"/>
      <c r="AJ828" s="252"/>
      <c r="AK828" s="252"/>
      <c r="AL828" s="252" t="s">
        <v>17</v>
      </c>
      <c r="AM828" s="252"/>
      <c r="AN828" s="252"/>
      <c r="AO828" s="261"/>
      <c r="AP828" s="254" t="s">
        <v>425</v>
      </c>
      <c r="AQ828" s="254"/>
      <c r="AR828" s="254"/>
      <c r="AS828" s="254"/>
      <c r="AT828" s="254"/>
      <c r="AU828" s="254"/>
      <c r="AV828" s="254"/>
      <c r="AW828" s="254"/>
      <c r="AX828" s="254"/>
    </row>
    <row r="829" spans="1:50" ht="24.75" customHeight="1" x14ac:dyDescent="0.15">
      <c r="A829" s="902">
        <v>1</v>
      </c>
      <c r="B829" s="902">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02">
        <v>2</v>
      </c>
      <c r="B830" s="902">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02">
        <v>3</v>
      </c>
      <c r="B831" s="902">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02">
        <v>4</v>
      </c>
      <c r="B832" s="902">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02">
        <v>5</v>
      </c>
      <c r="B833" s="902">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02">
        <v>6</v>
      </c>
      <c r="B834" s="902">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02">
        <v>7</v>
      </c>
      <c r="B835" s="902">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02">
        <v>8</v>
      </c>
      <c r="B836" s="902">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02">
        <v>9</v>
      </c>
      <c r="B837" s="902">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02">
        <v>10</v>
      </c>
      <c r="B838" s="902">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02">
        <v>11</v>
      </c>
      <c r="B839" s="902">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02">
        <v>12</v>
      </c>
      <c r="B840" s="902">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02">
        <v>13</v>
      </c>
      <c r="B841" s="902">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02">
        <v>14</v>
      </c>
      <c r="B842" s="902">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02">
        <v>15</v>
      </c>
      <c r="B843" s="902">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02">
        <v>16</v>
      </c>
      <c r="B844" s="902">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02">
        <v>17</v>
      </c>
      <c r="B845" s="902">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02">
        <v>18</v>
      </c>
      <c r="B846" s="902">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02">
        <v>19</v>
      </c>
      <c r="B847" s="902">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02">
        <v>20</v>
      </c>
      <c r="B848" s="902">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02">
        <v>21</v>
      </c>
      <c r="B849" s="902">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02">
        <v>22</v>
      </c>
      <c r="B850" s="902">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02">
        <v>23</v>
      </c>
      <c r="B851" s="902">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02">
        <v>24</v>
      </c>
      <c r="B852" s="902">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02">
        <v>25</v>
      </c>
      <c r="B853" s="902">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02">
        <v>26</v>
      </c>
      <c r="B854" s="902">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02">
        <v>27</v>
      </c>
      <c r="B855" s="902">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02">
        <v>28</v>
      </c>
      <c r="B856" s="902">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02">
        <v>29</v>
      </c>
      <c r="B857" s="902">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02">
        <v>30</v>
      </c>
      <c r="B858" s="902">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252" t="s">
        <v>85</v>
      </c>
      <c r="D861" s="252"/>
      <c r="E861" s="252"/>
      <c r="F861" s="252"/>
      <c r="G861" s="252"/>
      <c r="H861" s="252"/>
      <c r="I861" s="252"/>
      <c r="J861" s="259" t="s">
        <v>65</v>
      </c>
      <c r="K861" s="259"/>
      <c r="L861" s="259"/>
      <c r="M861" s="259"/>
      <c r="N861" s="259"/>
      <c r="O861" s="259"/>
      <c r="P861" s="252" t="s">
        <v>86</v>
      </c>
      <c r="Q861" s="252"/>
      <c r="R861" s="252"/>
      <c r="S861" s="252"/>
      <c r="T861" s="252"/>
      <c r="U861" s="252"/>
      <c r="V861" s="252"/>
      <c r="W861" s="252"/>
      <c r="X861" s="252"/>
      <c r="Y861" s="252" t="s">
        <v>87</v>
      </c>
      <c r="Z861" s="252"/>
      <c r="AA861" s="252"/>
      <c r="AB861" s="252"/>
      <c r="AC861" s="250" t="s">
        <v>336</v>
      </c>
      <c r="AD861" s="250"/>
      <c r="AE861" s="250"/>
      <c r="AF861" s="250"/>
      <c r="AG861" s="250"/>
      <c r="AH861" s="252" t="s">
        <v>64</v>
      </c>
      <c r="AI861" s="252"/>
      <c r="AJ861" s="252"/>
      <c r="AK861" s="252"/>
      <c r="AL861" s="252" t="s">
        <v>17</v>
      </c>
      <c r="AM861" s="252"/>
      <c r="AN861" s="252"/>
      <c r="AO861" s="261"/>
      <c r="AP861" s="254" t="s">
        <v>425</v>
      </c>
      <c r="AQ861" s="254"/>
      <c r="AR861" s="254"/>
      <c r="AS861" s="254"/>
      <c r="AT861" s="254"/>
      <c r="AU861" s="254"/>
      <c r="AV861" s="254"/>
      <c r="AW861" s="254"/>
      <c r="AX861" s="254"/>
    </row>
    <row r="862" spans="1:50" ht="24.75" customHeight="1" x14ac:dyDescent="0.15">
      <c r="A862" s="902">
        <v>1</v>
      </c>
      <c r="B862" s="902">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02">
        <v>2</v>
      </c>
      <c r="B863" s="902">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02">
        <v>3</v>
      </c>
      <c r="B864" s="902">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02">
        <v>4</v>
      </c>
      <c r="B865" s="902">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02">
        <v>5</v>
      </c>
      <c r="B866" s="902">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02">
        <v>6</v>
      </c>
      <c r="B867" s="902">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02">
        <v>7</v>
      </c>
      <c r="B868" s="902">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02">
        <v>8</v>
      </c>
      <c r="B869" s="902">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02">
        <v>9</v>
      </c>
      <c r="B870" s="902">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02">
        <v>10</v>
      </c>
      <c r="B871" s="902">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02">
        <v>11</v>
      </c>
      <c r="B872" s="902">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02">
        <v>12</v>
      </c>
      <c r="B873" s="902">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02">
        <v>13</v>
      </c>
      <c r="B874" s="902">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02">
        <v>14</v>
      </c>
      <c r="B875" s="902">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02">
        <v>15</v>
      </c>
      <c r="B876" s="902">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02">
        <v>16</v>
      </c>
      <c r="B877" s="902">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02">
        <v>17</v>
      </c>
      <c r="B878" s="902">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02">
        <v>18</v>
      </c>
      <c r="B879" s="902">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02">
        <v>19</v>
      </c>
      <c r="B880" s="902">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02">
        <v>20</v>
      </c>
      <c r="B881" s="902">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02">
        <v>21</v>
      </c>
      <c r="B882" s="902">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02">
        <v>22</v>
      </c>
      <c r="B883" s="902">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02">
        <v>23</v>
      </c>
      <c r="B884" s="902">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02">
        <v>24</v>
      </c>
      <c r="B885" s="902">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02">
        <v>25</v>
      </c>
      <c r="B886" s="902">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02">
        <v>26</v>
      </c>
      <c r="B887" s="902">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02">
        <v>27</v>
      </c>
      <c r="B888" s="902">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02">
        <v>28</v>
      </c>
      <c r="B889" s="902">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02">
        <v>29</v>
      </c>
      <c r="B890" s="902">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02">
        <v>30</v>
      </c>
      <c r="B891" s="902">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252" t="s">
        <v>85</v>
      </c>
      <c r="D894" s="252"/>
      <c r="E894" s="252"/>
      <c r="F894" s="252"/>
      <c r="G894" s="252"/>
      <c r="H894" s="252"/>
      <c r="I894" s="252"/>
      <c r="J894" s="259" t="s">
        <v>65</v>
      </c>
      <c r="K894" s="259"/>
      <c r="L894" s="259"/>
      <c r="M894" s="259"/>
      <c r="N894" s="259"/>
      <c r="O894" s="259"/>
      <c r="P894" s="252" t="s">
        <v>86</v>
      </c>
      <c r="Q894" s="252"/>
      <c r="R894" s="252"/>
      <c r="S894" s="252"/>
      <c r="T894" s="252"/>
      <c r="U894" s="252"/>
      <c r="V894" s="252"/>
      <c r="W894" s="252"/>
      <c r="X894" s="252"/>
      <c r="Y894" s="252" t="s">
        <v>87</v>
      </c>
      <c r="Z894" s="252"/>
      <c r="AA894" s="252"/>
      <c r="AB894" s="252"/>
      <c r="AC894" s="250" t="s">
        <v>336</v>
      </c>
      <c r="AD894" s="250"/>
      <c r="AE894" s="250"/>
      <c r="AF894" s="250"/>
      <c r="AG894" s="250"/>
      <c r="AH894" s="252" t="s">
        <v>64</v>
      </c>
      <c r="AI894" s="252"/>
      <c r="AJ894" s="252"/>
      <c r="AK894" s="252"/>
      <c r="AL894" s="252" t="s">
        <v>17</v>
      </c>
      <c r="AM894" s="252"/>
      <c r="AN894" s="252"/>
      <c r="AO894" s="261"/>
      <c r="AP894" s="254" t="s">
        <v>425</v>
      </c>
      <c r="AQ894" s="254"/>
      <c r="AR894" s="254"/>
      <c r="AS894" s="254"/>
      <c r="AT894" s="254"/>
      <c r="AU894" s="254"/>
      <c r="AV894" s="254"/>
      <c r="AW894" s="254"/>
      <c r="AX894" s="254"/>
    </row>
    <row r="895" spans="1:50" ht="24.75" customHeight="1" x14ac:dyDescent="0.15">
      <c r="A895" s="902">
        <v>1</v>
      </c>
      <c r="B895" s="902">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02">
        <v>2</v>
      </c>
      <c r="B896" s="902">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02">
        <v>3</v>
      </c>
      <c r="B897" s="902">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02">
        <v>4</v>
      </c>
      <c r="B898" s="902">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02">
        <v>5</v>
      </c>
      <c r="B899" s="902">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02">
        <v>6</v>
      </c>
      <c r="B900" s="902">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02">
        <v>7</v>
      </c>
      <c r="B901" s="902">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02">
        <v>8</v>
      </c>
      <c r="B902" s="902">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02">
        <v>9</v>
      </c>
      <c r="B903" s="902">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02">
        <v>10</v>
      </c>
      <c r="B904" s="902">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02">
        <v>11</v>
      </c>
      <c r="B905" s="902">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02">
        <v>12</v>
      </c>
      <c r="B906" s="902">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02">
        <v>13</v>
      </c>
      <c r="B907" s="902">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02">
        <v>14</v>
      </c>
      <c r="B908" s="902">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02">
        <v>15</v>
      </c>
      <c r="B909" s="902">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02">
        <v>16</v>
      </c>
      <c r="B910" s="902">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02">
        <v>17</v>
      </c>
      <c r="B911" s="902">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02">
        <v>18</v>
      </c>
      <c r="B912" s="902">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02">
        <v>19</v>
      </c>
      <c r="B913" s="902">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02">
        <v>20</v>
      </c>
      <c r="B914" s="902">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02">
        <v>21</v>
      </c>
      <c r="B915" s="902">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02">
        <v>22</v>
      </c>
      <c r="B916" s="902">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02">
        <v>23</v>
      </c>
      <c r="B917" s="902">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02">
        <v>24</v>
      </c>
      <c r="B918" s="902">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02">
        <v>25</v>
      </c>
      <c r="B919" s="902">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02">
        <v>26</v>
      </c>
      <c r="B920" s="902">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02">
        <v>27</v>
      </c>
      <c r="B921" s="902">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02">
        <v>28</v>
      </c>
      <c r="B922" s="902">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02">
        <v>29</v>
      </c>
      <c r="B923" s="902">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02">
        <v>30</v>
      </c>
      <c r="B924" s="902">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252" t="s">
        <v>85</v>
      </c>
      <c r="D927" s="252"/>
      <c r="E927" s="252"/>
      <c r="F927" s="252"/>
      <c r="G927" s="252"/>
      <c r="H927" s="252"/>
      <c r="I927" s="252"/>
      <c r="J927" s="259" t="s">
        <v>65</v>
      </c>
      <c r="K927" s="259"/>
      <c r="L927" s="259"/>
      <c r="M927" s="259"/>
      <c r="N927" s="259"/>
      <c r="O927" s="259"/>
      <c r="P927" s="252" t="s">
        <v>86</v>
      </c>
      <c r="Q927" s="252"/>
      <c r="R927" s="252"/>
      <c r="S927" s="252"/>
      <c r="T927" s="252"/>
      <c r="U927" s="252"/>
      <c r="V927" s="252"/>
      <c r="W927" s="252"/>
      <c r="X927" s="252"/>
      <c r="Y927" s="252" t="s">
        <v>87</v>
      </c>
      <c r="Z927" s="252"/>
      <c r="AA927" s="252"/>
      <c r="AB927" s="252"/>
      <c r="AC927" s="250" t="s">
        <v>336</v>
      </c>
      <c r="AD927" s="250"/>
      <c r="AE927" s="250"/>
      <c r="AF927" s="250"/>
      <c r="AG927" s="250"/>
      <c r="AH927" s="252" t="s">
        <v>64</v>
      </c>
      <c r="AI927" s="252"/>
      <c r="AJ927" s="252"/>
      <c r="AK927" s="252"/>
      <c r="AL927" s="252" t="s">
        <v>17</v>
      </c>
      <c r="AM927" s="252"/>
      <c r="AN927" s="252"/>
      <c r="AO927" s="261"/>
      <c r="AP927" s="254" t="s">
        <v>425</v>
      </c>
      <c r="AQ927" s="254"/>
      <c r="AR927" s="254"/>
      <c r="AS927" s="254"/>
      <c r="AT927" s="254"/>
      <c r="AU927" s="254"/>
      <c r="AV927" s="254"/>
      <c r="AW927" s="254"/>
      <c r="AX927" s="254"/>
    </row>
    <row r="928" spans="1:50" ht="24.75" customHeight="1" x14ac:dyDescent="0.15">
      <c r="A928" s="902">
        <v>1</v>
      </c>
      <c r="B928" s="902">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02">
        <v>2</v>
      </c>
      <c r="B929" s="902">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02">
        <v>3</v>
      </c>
      <c r="B930" s="902">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02">
        <v>4</v>
      </c>
      <c r="B931" s="902">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02">
        <v>5</v>
      </c>
      <c r="B932" s="902">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02">
        <v>6</v>
      </c>
      <c r="B933" s="902">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02">
        <v>7</v>
      </c>
      <c r="B934" s="902">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02">
        <v>8</v>
      </c>
      <c r="B935" s="902">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02">
        <v>9</v>
      </c>
      <c r="B936" s="902">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02">
        <v>10</v>
      </c>
      <c r="B937" s="902">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02">
        <v>11</v>
      </c>
      <c r="B938" s="902">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02">
        <v>12</v>
      </c>
      <c r="B939" s="902">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02">
        <v>13</v>
      </c>
      <c r="B940" s="902">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02">
        <v>14</v>
      </c>
      <c r="B941" s="902">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02">
        <v>15</v>
      </c>
      <c r="B942" s="902">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02">
        <v>16</v>
      </c>
      <c r="B943" s="902">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02">
        <v>17</v>
      </c>
      <c r="B944" s="902">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02">
        <v>18</v>
      </c>
      <c r="B945" s="902">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02">
        <v>19</v>
      </c>
      <c r="B946" s="902">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02">
        <v>20</v>
      </c>
      <c r="B947" s="902">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02">
        <v>21</v>
      </c>
      <c r="B948" s="902">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02">
        <v>22</v>
      </c>
      <c r="B949" s="902">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02">
        <v>23</v>
      </c>
      <c r="B950" s="902">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02">
        <v>24</v>
      </c>
      <c r="B951" s="902">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02">
        <v>25</v>
      </c>
      <c r="B952" s="902">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02">
        <v>26</v>
      </c>
      <c r="B953" s="902">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02">
        <v>27</v>
      </c>
      <c r="B954" s="902">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02">
        <v>28</v>
      </c>
      <c r="B955" s="902">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02">
        <v>29</v>
      </c>
      <c r="B956" s="902">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02">
        <v>30</v>
      </c>
      <c r="B957" s="902">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252" t="s">
        <v>85</v>
      </c>
      <c r="D960" s="252"/>
      <c r="E960" s="252"/>
      <c r="F960" s="252"/>
      <c r="G960" s="252"/>
      <c r="H960" s="252"/>
      <c r="I960" s="252"/>
      <c r="J960" s="259" t="s">
        <v>65</v>
      </c>
      <c r="K960" s="259"/>
      <c r="L960" s="259"/>
      <c r="M960" s="259"/>
      <c r="N960" s="259"/>
      <c r="O960" s="259"/>
      <c r="P960" s="252" t="s">
        <v>86</v>
      </c>
      <c r="Q960" s="252"/>
      <c r="R960" s="252"/>
      <c r="S960" s="252"/>
      <c r="T960" s="252"/>
      <c r="U960" s="252"/>
      <c r="V960" s="252"/>
      <c r="W960" s="252"/>
      <c r="X960" s="252"/>
      <c r="Y960" s="252" t="s">
        <v>87</v>
      </c>
      <c r="Z960" s="252"/>
      <c r="AA960" s="252"/>
      <c r="AB960" s="252"/>
      <c r="AC960" s="250" t="s">
        <v>336</v>
      </c>
      <c r="AD960" s="250"/>
      <c r="AE960" s="250"/>
      <c r="AF960" s="250"/>
      <c r="AG960" s="250"/>
      <c r="AH960" s="252" t="s">
        <v>64</v>
      </c>
      <c r="AI960" s="252"/>
      <c r="AJ960" s="252"/>
      <c r="AK960" s="252"/>
      <c r="AL960" s="252" t="s">
        <v>17</v>
      </c>
      <c r="AM960" s="252"/>
      <c r="AN960" s="252"/>
      <c r="AO960" s="261"/>
      <c r="AP960" s="254" t="s">
        <v>425</v>
      </c>
      <c r="AQ960" s="254"/>
      <c r="AR960" s="254"/>
      <c r="AS960" s="254"/>
      <c r="AT960" s="254"/>
      <c r="AU960" s="254"/>
      <c r="AV960" s="254"/>
      <c r="AW960" s="254"/>
      <c r="AX960" s="254"/>
    </row>
    <row r="961" spans="1:50" ht="24.75" customHeight="1" x14ac:dyDescent="0.15">
      <c r="A961" s="902">
        <v>1</v>
      </c>
      <c r="B961" s="902">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02">
        <v>2</v>
      </c>
      <c r="B962" s="902">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02">
        <v>3</v>
      </c>
      <c r="B963" s="902">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02">
        <v>4</v>
      </c>
      <c r="B964" s="902">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02">
        <v>5</v>
      </c>
      <c r="B965" s="902">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02">
        <v>6</v>
      </c>
      <c r="B966" s="902">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02">
        <v>7</v>
      </c>
      <c r="B967" s="902">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02">
        <v>8</v>
      </c>
      <c r="B968" s="902">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02">
        <v>9</v>
      </c>
      <c r="B969" s="902">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02">
        <v>10</v>
      </c>
      <c r="B970" s="902">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02">
        <v>11</v>
      </c>
      <c r="B971" s="902">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02">
        <v>12</v>
      </c>
      <c r="B972" s="902">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02">
        <v>13</v>
      </c>
      <c r="B973" s="902">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02">
        <v>14</v>
      </c>
      <c r="B974" s="902">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02">
        <v>15</v>
      </c>
      <c r="B975" s="902">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02">
        <v>16</v>
      </c>
      <c r="B976" s="902">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02">
        <v>17</v>
      </c>
      <c r="B977" s="902">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02">
        <v>18</v>
      </c>
      <c r="B978" s="902">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02">
        <v>19</v>
      </c>
      <c r="B979" s="902">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02">
        <v>20</v>
      </c>
      <c r="B980" s="902">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02">
        <v>21</v>
      </c>
      <c r="B981" s="902">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02">
        <v>22</v>
      </c>
      <c r="B982" s="902">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02">
        <v>23</v>
      </c>
      <c r="B983" s="902">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02">
        <v>24</v>
      </c>
      <c r="B984" s="902">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02">
        <v>25</v>
      </c>
      <c r="B985" s="902">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02">
        <v>26</v>
      </c>
      <c r="B986" s="902">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02">
        <v>27</v>
      </c>
      <c r="B987" s="902">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02">
        <v>28</v>
      </c>
      <c r="B988" s="902">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02">
        <v>29</v>
      </c>
      <c r="B989" s="902">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02">
        <v>30</v>
      </c>
      <c r="B990" s="902">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252" t="s">
        <v>85</v>
      </c>
      <c r="D993" s="252"/>
      <c r="E993" s="252"/>
      <c r="F993" s="252"/>
      <c r="G993" s="252"/>
      <c r="H993" s="252"/>
      <c r="I993" s="252"/>
      <c r="J993" s="259" t="s">
        <v>65</v>
      </c>
      <c r="K993" s="259"/>
      <c r="L993" s="259"/>
      <c r="M993" s="259"/>
      <c r="N993" s="259"/>
      <c r="O993" s="259"/>
      <c r="P993" s="252" t="s">
        <v>86</v>
      </c>
      <c r="Q993" s="252"/>
      <c r="R993" s="252"/>
      <c r="S993" s="252"/>
      <c r="T993" s="252"/>
      <c r="U993" s="252"/>
      <c r="V993" s="252"/>
      <c r="W993" s="252"/>
      <c r="X993" s="252"/>
      <c r="Y993" s="252" t="s">
        <v>87</v>
      </c>
      <c r="Z993" s="252"/>
      <c r="AA993" s="252"/>
      <c r="AB993" s="252"/>
      <c r="AC993" s="250" t="s">
        <v>336</v>
      </c>
      <c r="AD993" s="250"/>
      <c r="AE993" s="250"/>
      <c r="AF993" s="250"/>
      <c r="AG993" s="250"/>
      <c r="AH993" s="252" t="s">
        <v>64</v>
      </c>
      <c r="AI993" s="252"/>
      <c r="AJ993" s="252"/>
      <c r="AK993" s="252"/>
      <c r="AL993" s="252" t="s">
        <v>17</v>
      </c>
      <c r="AM993" s="252"/>
      <c r="AN993" s="252"/>
      <c r="AO993" s="261"/>
      <c r="AP993" s="254" t="s">
        <v>425</v>
      </c>
      <c r="AQ993" s="254"/>
      <c r="AR993" s="254"/>
      <c r="AS993" s="254"/>
      <c r="AT993" s="254"/>
      <c r="AU993" s="254"/>
      <c r="AV993" s="254"/>
      <c r="AW993" s="254"/>
      <c r="AX993" s="254"/>
    </row>
    <row r="994" spans="1:50" ht="24.75" customHeight="1" x14ac:dyDescent="0.15">
      <c r="A994" s="902">
        <v>1</v>
      </c>
      <c r="B994" s="902">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02">
        <v>2</v>
      </c>
      <c r="B995" s="902">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02">
        <v>3</v>
      </c>
      <c r="B996" s="902">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02">
        <v>4</v>
      </c>
      <c r="B997" s="902">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02">
        <v>5</v>
      </c>
      <c r="B998" s="902">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02">
        <v>6</v>
      </c>
      <c r="B999" s="902">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02">
        <v>7</v>
      </c>
      <c r="B1000" s="902">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02">
        <v>8</v>
      </c>
      <c r="B1001" s="902">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02">
        <v>9</v>
      </c>
      <c r="B1002" s="902">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02">
        <v>10</v>
      </c>
      <c r="B1003" s="902">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02">
        <v>11</v>
      </c>
      <c r="B1004" s="902">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02">
        <v>12</v>
      </c>
      <c r="B1005" s="902">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02">
        <v>13</v>
      </c>
      <c r="B1006" s="902">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02">
        <v>14</v>
      </c>
      <c r="B1007" s="902">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02">
        <v>15</v>
      </c>
      <c r="B1008" s="902">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02">
        <v>16</v>
      </c>
      <c r="B1009" s="902">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02">
        <v>17</v>
      </c>
      <c r="B1010" s="902">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02">
        <v>18</v>
      </c>
      <c r="B1011" s="902">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02">
        <v>19</v>
      </c>
      <c r="B1012" s="902">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02">
        <v>20</v>
      </c>
      <c r="B1013" s="902">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02">
        <v>21</v>
      </c>
      <c r="B1014" s="902">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02">
        <v>22</v>
      </c>
      <c r="B1015" s="902">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02">
        <v>23</v>
      </c>
      <c r="B1016" s="902">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02">
        <v>24</v>
      </c>
      <c r="B1017" s="902">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02">
        <v>25</v>
      </c>
      <c r="B1018" s="902">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02">
        <v>26</v>
      </c>
      <c r="B1019" s="902">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02">
        <v>27</v>
      </c>
      <c r="B1020" s="902">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02">
        <v>28</v>
      </c>
      <c r="B1021" s="902">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02">
        <v>29</v>
      </c>
      <c r="B1022" s="902">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02">
        <v>30</v>
      </c>
      <c r="B1023" s="902">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252" t="s">
        <v>85</v>
      </c>
      <c r="D1026" s="252"/>
      <c r="E1026" s="252"/>
      <c r="F1026" s="252"/>
      <c r="G1026" s="252"/>
      <c r="H1026" s="252"/>
      <c r="I1026" s="252"/>
      <c r="J1026" s="259" t="s">
        <v>65</v>
      </c>
      <c r="K1026" s="259"/>
      <c r="L1026" s="259"/>
      <c r="M1026" s="259"/>
      <c r="N1026" s="259"/>
      <c r="O1026" s="259"/>
      <c r="P1026" s="252" t="s">
        <v>86</v>
      </c>
      <c r="Q1026" s="252"/>
      <c r="R1026" s="252"/>
      <c r="S1026" s="252"/>
      <c r="T1026" s="252"/>
      <c r="U1026" s="252"/>
      <c r="V1026" s="252"/>
      <c r="W1026" s="252"/>
      <c r="X1026" s="252"/>
      <c r="Y1026" s="252" t="s">
        <v>87</v>
      </c>
      <c r="Z1026" s="252"/>
      <c r="AA1026" s="252"/>
      <c r="AB1026" s="252"/>
      <c r="AC1026" s="250" t="s">
        <v>336</v>
      </c>
      <c r="AD1026" s="250"/>
      <c r="AE1026" s="250"/>
      <c r="AF1026" s="250"/>
      <c r="AG1026" s="250"/>
      <c r="AH1026" s="252" t="s">
        <v>64</v>
      </c>
      <c r="AI1026" s="252"/>
      <c r="AJ1026" s="252"/>
      <c r="AK1026" s="252"/>
      <c r="AL1026" s="252" t="s">
        <v>17</v>
      </c>
      <c r="AM1026" s="252"/>
      <c r="AN1026" s="252"/>
      <c r="AO1026" s="261"/>
      <c r="AP1026" s="254" t="s">
        <v>425</v>
      </c>
      <c r="AQ1026" s="254"/>
      <c r="AR1026" s="254"/>
      <c r="AS1026" s="254"/>
      <c r="AT1026" s="254"/>
      <c r="AU1026" s="254"/>
      <c r="AV1026" s="254"/>
      <c r="AW1026" s="254"/>
      <c r="AX1026" s="254"/>
    </row>
    <row r="1027" spans="1:50" ht="24.75" customHeight="1" x14ac:dyDescent="0.15">
      <c r="A1027" s="902">
        <v>1</v>
      </c>
      <c r="B1027" s="902">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02">
        <v>2</v>
      </c>
      <c r="B1028" s="902">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02">
        <v>3</v>
      </c>
      <c r="B1029" s="902">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02">
        <v>4</v>
      </c>
      <c r="B1030" s="902">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02">
        <v>5</v>
      </c>
      <c r="B1031" s="902">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02">
        <v>6</v>
      </c>
      <c r="B1032" s="902">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02">
        <v>7</v>
      </c>
      <c r="B1033" s="902">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02">
        <v>8</v>
      </c>
      <c r="B1034" s="902">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02">
        <v>9</v>
      </c>
      <c r="B1035" s="902">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02">
        <v>10</v>
      </c>
      <c r="B1036" s="902">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02">
        <v>11</v>
      </c>
      <c r="B1037" s="902">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02">
        <v>12</v>
      </c>
      <c r="B1038" s="902">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02">
        <v>13</v>
      </c>
      <c r="B1039" s="902">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02">
        <v>14</v>
      </c>
      <c r="B1040" s="902">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02">
        <v>15</v>
      </c>
      <c r="B1041" s="902">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02">
        <v>16</v>
      </c>
      <c r="B1042" s="902">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02">
        <v>17</v>
      </c>
      <c r="B1043" s="902">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02">
        <v>18</v>
      </c>
      <c r="B1044" s="902">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02">
        <v>19</v>
      </c>
      <c r="B1045" s="902">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02">
        <v>20</v>
      </c>
      <c r="B1046" s="902">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02">
        <v>21</v>
      </c>
      <c r="B1047" s="902">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02">
        <v>22</v>
      </c>
      <c r="B1048" s="902">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02">
        <v>23</v>
      </c>
      <c r="B1049" s="902">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02">
        <v>24</v>
      </c>
      <c r="B1050" s="902">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02">
        <v>25</v>
      </c>
      <c r="B1051" s="902">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02">
        <v>26</v>
      </c>
      <c r="B1052" s="902">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02">
        <v>27</v>
      </c>
      <c r="B1053" s="902">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02">
        <v>28</v>
      </c>
      <c r="B1054" s="902">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02">
        <v>29</v>
      </c>
      <c r="B1055" s="902">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02">
        <v>30</v>
      </c>
      <c r="B1056" s="902">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252" t="s">
        <v>85</v>
      </c>
      <c r="D1059" s="252"/>
      <c r="E1059" s="252"/>
      <c r="F1059" s="252"/>
      <c r="G1059" s="252"/>
      <c r="H1059" s="252"/>
      <c r="I1059" s="252"/>
      <c r="J1059" s="259" t="s">
        <v>65</v>
      </c>
      <c r="K1059" s="259"/>
      <c r="L1059" s="259"/>
      <c r="M1059" s="259"/>
      <c r="N1059" s="259"/>
      <c r="O1059" s="259"/>
      <c r="P1059" s="252" t="s">
        <v>86</v>
      </c>
      <c r="Q1059" s="252"/>
      <c r="R1059" s="252"/>
      <c r="S1059" s="252"/>
      <c r="T1059" s="252"/>
      <c r="U1059" s="252"/>
      <c r="V1059" s="252"/>
      <c r="W1059" s="252"/>
      <c r="X1059" s="252"/>
      <c r="Y1059" s="252" t="s">
        <v>87</v>
      </c>
      <c r="Z1059" s="252"/>
      <c r="AA1059" s="252"/>
      <c r="AB1059" s="252"/>
      <c r="AC1059" s="250" t="s">
        <v>336</v>
      </c>
      <c r="AD1059" s="250"/>
      <c r="AE1059" s="250"/>
      <c r="AF1059" s="250"/>
      <c r="AG1059" s="250"/>
      <c r="AH1059" s="252" t="s">
        <v>64</v>
      </c>
      <c r="AI1059" s="252"/>
      <c r="AJ1059" s="252"/>
      <c r="AK1059" s="252"/>
      <c r="AL1059" s="252" t="s">
        <v>17</v>
      </c>
      <c r="AM1059" s="252"/>
      <c r="AN1059" s="252"/>
      <c r="AO1059" s="261"/>
      <c r="AP1059" s="254" t="s">
        <v>425</v>
      </c>
      <c r="AQ1059" s="254"/>
      <c r="AR1059" s="254"/>
      <c r="AS1059" s="254"/>
      <c r="AT1059" s="254"/>
      <c r="AU1059" s="254"/>
      <c r="AV1059" s="254"/>
      <c r="AW1059" s="254"/>
      <c r="AX1059" s="254"/>
    </row>
    <row r="1060" spans="1:50" ht="24.75" customHeight="1" x14ac:dyDescent="0.15">
      <c r="A1060" s="902">
        <v>1</v>
      </c>
      <c r="B1060" s="902">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02">
        <v>2</v>
      </c>
      <c r="B1061" s="902">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02">
        <v>3</v>
      </c>
      <c r="B1062" s="902">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02">
        <v>4</v>
      </c>
      <c r="B1063" s="902">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02">
        <v>5</v>
      </c>
      <c r="B1064" s="902">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02">
        <v>6</v>
      </c>
      <c r="B1065" s="902">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02">
        <v>7</v>
      </c>
      <c r="B1066" s="902">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02">
        <v>8</v>
      </c>
      <c r="B1067" s="902">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02">
        <v>9</v>
      </c>
      <c r="B1068" s="902">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02">
        <v>10</v>
      </c>
      <c r="B1069" s="902">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02">
        <v>11</v>
      </c>
      <c r="B1070" s="902">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02">
        <v>12</v>
      </c>
      <c r="B1071" s="902">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02">
        <v>13</v>
      </c>
      <c r="B1072" s="902">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02">
        <v>14</v>
      </c>
      <c r="B1073" s="902">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02">
        <v>15</v>
      </c>
      <c r="B1074" s="902">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02">
        <v>16</v>
      </c>
      <c r="B1075" s="902">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02">
        <v>17</v>
      </c>
      <c r="B1076" s="902">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02">
        <v>18</v>
      </c>
      <c r="B1077" s="902">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02">
        <v>19</v>
      </c>
      <c r="B1078" s="902">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02">
        <v>20</v>
      </c>
      <c r="B1079" s="902">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02">
        <v>21</v>
      </c>
      <c r="B1080" s="902">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02">
        <v>22</v>
      </c>
      <c r="B1081" s="902">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02">
        <v>23</v>
      </c>
      <c r="B1082" s="902">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02">
        <v>24</v>
      </c>
      <c r="B1083" s="902">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02">
        <v>25</v>
      </c>
      <c r="B1084" s="902">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02">
        <v>26</v>
      </c>
      <c r="B1085" s="902">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02">
        <v>27</v>
      </c>
      <c r="B1086" s="902">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02">
        <v>28</v>
      </c>
      <c r="B1087" s="902">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02">
        <v>29</v>
      </c>
      <c r="B1088" s="902">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02">
        <v>30</v>
      </c>
      <c r="B1089" s="902">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252" t="s">
        <v>85</v>
      </c>
      <c r="D1092" s="252"/>
      <c r="E1092" s="252"/>
      <c r="F1092" s="252"/>
      <c r="G1092" s="252"/>
      <c r="H1092" s="252"/>
      <c r="I1092" s="252"/>
      <c r="J1092" s="259" t="s">
        <v>65</v>
      </c>
      <c r="K1092" s="259"/>
      <c r="L1092" s="259"/>
      <c r="M1092" s="259"/>
      <c r="N1092" s="259"/>
      <c r="O1092" s="259"/>
      <c r="P1092" s="252" t="s">
        <v>86</v>
      </c>
      <c r="Q1092" s="252"/>
      <c r="R1092" s="252"/>
      <c r="S1092" s="252"/>
      <c r="T1092" s="252"/>
      <c r="U1092" s="252"/>
      <c r="V1092" s="252"/>
      <c r="W1092" s="252"/>
      <c r="X1092" s="252"/>
      <c r="Y1092" s="252" t="s">
        <v>87</v>
      </c>
      <c r="Z1092" s="252"/>
      <c r="AA1092" s="252"/>
      <c r="AB1092" s="252"/>
      <c r="AC1092" s="250" t="s">
        <v>336</v>
      </c>
      <c r="AD1092" s="250"/>
      <c r="AE1092" s="250"/>
      <c r="AF1092" s="250"/>
      <c r="AG1092" s="250"/>
      <c r="AH1092" s="252" t="s">
        <v>64</v>
      </c>
      <c r="AI1092" s="252"/>
      <c r="AJ1092" s="252"/>
      <c r="AK1092" s="252"/>
      <c r="AL1092" s="252" t="s">
        <v>17</v>
      </c>
      <c r="AM1092" s="252"/>
      <c r="AN1092" s="252"/>
      <c r="AO1092" s="261"/>
      <c r="AP1092" s="254" t="s">
        <v>425</v>
      </c>
      <c r="AQ1092" s="254"/>
      <c r="AR1092" s="254"/>
      <c r="AS1092" s="254"/>
      <c r="AT1092" s="254"/>
      <c r="AU1092" s="254"/>
      <c r="AV1092" s="254"/>
      <c r="AW1092" s="254"/>
      <c r="AX1092" s="254"/>
    </row>
    <row r="1093" spans="1:50" ht="24.75" customHeight="1" x14ac:dyDescent="0.15">
      <c r="A1093" s="902">
        <v>1</v>
      </c>
      <c r="B1093" s="902">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02">
        <v>2</v>
      </c>
      <c r="B1094" s="902">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02">
        <v>3</v>
      </c>
      <c r="B1095" s="902">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02">
        <v>4</v>
      </c>
      <c r="B1096" s="902">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02">
        <v>5</v>
      </c>
      <c r="B1097" s="902">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02">
        <v>6</v>
      </c>
      <c r="B1098" s="902">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02">
        <v>7</v>
      </c>
      <c r="B1099" s="902">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02">
        <v>8</v>
      </c>
      <c r="B1100" s="902">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02">
        <v>9</v>
      </c>
      <c r="B1101" s="902">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02">
        <v>10</v>
      </c>
      <c r="B1102" s="902">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02">
        <v>11</v>
      </c>
      <c r="B1103" s="902">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02">
        <v>12</v>
      </c>
      <c r="B1104" s="902">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02">
        <v>13</v>
      </c>
      <c r="B1105" s="902">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02">
        <v>14</v>
      </c>
      <c r="B1106" s="902">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02">
        <v>15</v>
      </c>
      <c r="B1107" s="902">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02">
        <v>16</v>
      </c>
      <c r="B1108" s="902">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02">
        <v>17</v>
      </c>
      <c r="B1109" s="902">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02">
        <v>18</v>
      </c>
      <c r="B1110" s="902">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02">
        <v>19</v>
      </c>
      <c r="B1111" s="902">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02">
        <v>20</v>
      </c>
      <c r="B1112" s="902">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02">
        <v>21</v>
      </c>
      <c r="B1113" s="902">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02">
        <v>22</v>
      </c>
      <c r="B1114" s="902">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02">
        <v>23</v>
      </c>
      <c r="B1115" s="902">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02">
        <v>24</v>
      </c>
      <c r="B1116" s="902">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02">
        <v>25</v>
      </c>
      <c r="B1117" s="902">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02">
        <v>26</v>
      </c>
      <c r="B1118" s="902">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02">
        <v>27</v>
      </c>
      <c r="B1119" s="902">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02">
        <v>28</v>
      </c>
      <c r="B1120" s="902">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02">
        <v>29</v>
      </c>
      <c r="B1121" s="902">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02">
        <v>30</v>
      </c>
      <c r="B1122" s="902">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252" t="s">
        <v>85</v>
      </c>
      <c r="D1125" s="252"/>
      <c r="E1125" s="252"/>
      <c r="F1125" s="252"/>
      <c r="G1125" s="252"/>
      <c r="H1125" s="252"/>
      <c r="I1125" s="252"/>
      <c r="J1125" s="259" t="s">
        <v>65</v>
      </c>
      <c r="K1125" s="259"/>
      <c r="L1125" s="259"/>
      <c r="M1125" s="259"/>
      <c r="N1125" s="259"/>
      <c r="O1125" s="259"/>
      <c r="P1125" s="252" t="s">
        <v>86</v>
      </c>
      <c r="Q1125" s="252"/>
      <c r="R1125" s="252"/>
      <c r="S1125" s="252"/>
      <c r="T1125" s="252"/>
      <c r="U1125" s="252"/>
      <c r="V1125" s="252"/>
      <c r="W1125" s="252"/>
      <c r="X1125" s="252"/>
      <c r="Y1125" s="252" t="s">
        <v>87</v>
      </c>
      <c r="Z1125" s="252"/>
      <c r="AA1125" s="252"/>
      <c r="AB1125" s="252"/>
      <c r="AC1125" s="250" t="s">
        <v>336</v>
      </c>
      <c r="AD1125" s="250"/>
      <c r="AE1125" s="250"/>
      <c r="AF1125" s="250"/>
      <c r="AG1125" s="250"/>
      <c r="AH1125" s="252" t="s">
        <v>64</v>
      </c>
      <c r="AI1125" s="252"/>
      <c r="AJ1125" s="252"/>
      <c r="AK1125" s="252"/>
      <c r="AL1125" s="252" t="s">
        <v>17</v>
      </c>
      <c r="AM1125" s="252"/>
      <c r="AN1125" s="252"/>
      <c r="AO1125" s="261"/>
      <c r="AP1125" s="254" t="s">
        <v>425</v>
      </c>
      <c r="AQ1125" s="254"/>
      <c r="AR1125" s="254"/>
      <c r="AS1125" s="254"/>
      <c r="AT1125" s="254"/>
      <c r="AU1125" s="254"/>
      <c r="AV1125" s="254"/>
      <c r="AW1125" s="254"/>
      <c r="AX1125" s="254"/>
    </row>
    <row r="1126" spans="1:50" ht="24.75" customHeight="1" x14ac:dyDescent="0.15">
      <c r="A1126" s="902">
        <v>1</v>
      </c>
      <c r="B1126" s="902">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02">
        <v>2</v>
      </c>
      <c r="B1127" s="902">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02">
        <v>3</v>
      </c>
      <c r="B1128" s="902">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02">
        <v>4</v>
      </c>
      <c r="B1129" s="902">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02">
        <v>5</v>
      </c>
      <c r="B1130" s="902">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02">
        <v>6</v>
      </c>
      <c r="B1131" s="902">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02">
        <v>7</v>
      </c>
      <c r="B1132" s="902">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02">
        <v>8</v>
      </c>
      <c r="B1133" s="902">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02">
        <v>9</v>
      </c>
      <c r="B1134" s="902">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02">
        <v>10</v>
      </c>
      <c r="B1135" s="902">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02">
        <v>11</v>
      </c>
      <c r="B1136" s="902">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02">
        <v>12</v>
      </c>
      <c r="B1137" s="902">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02">
        <v>13</v>
      </c>
      <c r="B1138" s="902">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02">
        <v>14</v>
      </c>
      <c r="B1139" s="902">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02">
        <v>15</v>
      </c>
      <c r="B1140" s="902">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02">
        <v>16</v>
      </c>
      <c r="B1141" s="902">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02">
        <v>17</v>
      </c>
      <c r="B1142" s="902">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02">
        <v>18</v>
      </c>
      <c r="B1143" s="902">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02">
        <v>19</v>
      </c>
      <c r="B1144" s="902">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02">
        <v>20</v>
      </c>
      <c r="B1145" s="902">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02">
        <v>21</v>
      </c>
      <c r="B1146" s="902">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02">
        <v>22</v>
      </c>
      <c r="B1147" s="902">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02">
        <v>23</v>
      </c>
      <c r="B1148" s="902">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02">
        <v>24</v>
      </c>
      <c r="B1149" s="902">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02">
        <v>25</v>
      </c>
      <c r="B1150" s="902">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02">
        <v>26</v>
      </c>
      <c r="B1151" s="902">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02">
        <v>27</v>
      </c>
      <c r="B1152" s="902">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02">
        <v>28</v>
      </c>
      <c r="B1153" s="902">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02">
        <v>29</v>
      </c>
      <c r="B1154" s="902">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02">
        <v>30</v>
      </c>
      <c r="B1155" s="902">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252" t="s">
        <v>85</v>
      </c>
      <c r="D1158" s="252"/>
      <c r="E1158" s="252"/>
      <c r="F1158" s="252"/>
      <c r="G1158" s="252"/>
      <c r="H1158" s="252"/>
      <c r="I1158" s="252"/>
      <c r="J1158" s="259" t="s">
        <v>65</v>
      </c>
      <c r="K1158" s="259"/>
      <c r="L1158" s="259"/>
      <c r="M1158" s="259"/>
      <c r="N1158" s="259"/>
      <c r="O1158" s="259"/>
      <c r="P1158" s="252" t="s">
        <v>86</v>
      </c>
      <c r="Q1158" s="252"/>
      <c r="R1158" s="252"/>
      <c r="S1158" s="252"/>
      <c r="T1158" s="252"/>
      <c r="U1158" s="252"/>
      <c r="V1158" s="252"/>
      <c r="W1158" s="252"/>
      <c r="X1158" s="252"/>
      <c r="Y1158" s="252" t="s">
        <v>87</v>
      </c>
      <c r="Z1158" s="252"/>
      <c r="AA1158" s="252"/>
      <c r="AB1158" s="252"/>
      <c r="AC1158" s="250" t="s">
        <v>336</v>
      </c>
      <c r="AD1158" s="250"/>
      <c r="AE1158" s="250"/>
      <c r="AF1158" s="250"/>
      <c r="AG1158" s="250"/>
      <c r="AH1158" s="252" t="s">
        <v>64</v>
      </c>
      <c r="AI1158" s="252"/>
      <c r="AJ1158" s="252"/>
      <c r="AK1158" s="252"/>
      <c r="AL1158" s="252" t="s">
        <v>17</v>
      </c>
      <c r="AM1158" s="252"/>
      <c r="AN1158" s="252"/>
      <c r="AO1158" s="261"/>
      <c r="AP1158" s="254" t="s">
        <v>425</v>
      </c>
      <c r="AQ1158" s="254"/>
      <c r="AR1158" s="254"/>
      <c r="AS1158" s="254"/>
      <c r="AT1158" s="254"/>
      <c r="AU1158" s="254"/>
      <c r="AV1158" s="254"/>
      <c r="AW1158" s="254"/>
      <c r="AX1158" s="254"/>
    </row>
    <row r="1159" spans="1:50" ht="24.75" customHeight="1" x14ac:dyDescent="0.15">
      <c r="A1159" s="902">
        <v>1</v>
      </c>
      <c r="B1159" s="902">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02">
        <v>2</v>
      </c>
      <c r="B1160" s="902">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02">
        <v>3</v>
      </c>
      <c r="B1161" s="902">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02">
        <v>4</v>
      </c>
      <c r="B1162" s="902">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02">
        <v>5</v>
      </c>
      <c r="B1163" s="902">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02">
        <v>6</v>
      </c>
      <c r="B1164" s="902">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02">
        <v>7</v>
      </c>
      <c r="B1165" s="902">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02">
        <v>8</v>
      </c>
      <c r="B1166" s="902">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02">
        <v>9</v>
      </c>
      <c r="B1167" s="902">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02">
        <v>10</v>
      </c>
      <c r="B1168" s="902">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02">
        <v>11</v>
      </c>
      <c r="B1169" s="902">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02">
        <v>12</v>
      </c>
      <c r="B1170" s="902">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02">
        <v>13</v>
      </c>
      <c r="B1171" s="902">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02">
        <v>14</v>
      </c>
      <c r="B1172" s="902">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02">
        <v>15</v>
      </c>
      <c r="B1173" s="902">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02">
        <v>16</v>
      </c>
      <c r="B1174" s="902">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02">
        <v>17</v>
      </c>
      <c r="B1175" s="902">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02">
        <v>18</v>
      </c>
      <c r="B1176" s="902">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02">
        <v>19</v>
      </c>
      <c r="B1177" s="902">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02">
        <v>20</v>
      </c>
      <c r="B1178" s="902">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02">
        <v>21</v>
      </c>
      <c r="B1179" s="902">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02">
        <v>22</v>
      </c>
      <c r="B1180" s="902">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02">
        <v>23</v>
      </c>
      <c r="B1181" s="902">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02">
        <v>24</v>
      </c>
      <c r="B1182" s="902">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02">
        <v>25</v>
      </c>
      <c r="B1183" s="902">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02">
        <v>26</v>
      </c>
      <c r="B1184" s="902">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02">
        <v>27</v>
      </c>
      <c r="B1185" s="902">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02">
        <v>28</v>
      </c>
      <c r="B1186" s="902">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02">
        <v>29</v>
      </c>
      <c r="B1187" s="902">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02">
        <v>30</v>
      </c>
      <c r="B1188" s="902">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252" t="s">
        <v>85</v>
      </c>
      <c r="D1191" s="252"/>
      <c r="E1191" s="252"/>
      <c r="F1191" s="252"/>
      <c r="G1191" s="252"/>
      <c r="H1191" s="252"/>
      <c r="I1191" s="252"/>
      <c r="J1191" s="259" t="s">
        <v>65</v>
      </c>
      <c r="K1191" s="259"/>
      <c r="L1191" s="259"/>
      <c r="M1191" s="259"/>
      <c r="N1191" s="259"/>
      <c r="O1191" s="259"/>
      <c r="P1191" s="252" t="s">
        <v>86</v>
      </c>
      <c r="Q1191" s="252"/>
      <c r="R1191" s="252"/>
      <c r="S1191" s="252"/>
      <c r="T1191" s="252"/>
      <c r="U1191" s="252"/>
      <c r="V1191" s="252"/>
      <c r="W1191" s="252"/>
      <c r="X1191" s="252"/>
      <c r="Y1191" s="252" t="s">
        <v>87</v>
      </c>
      <c r="Z1191" s="252"/>
      <c r="AA1191" s="252"/>
      <c r="AB1191" s="252"/>
      <c r="AC1191" s="250" t="s">
        <v>336</v>
      </c>
      <c r="AD1191" s="250"/>
      <c r="AE1191" s="250"/>
      <c r="AF1191" s="250"/>
      <c r="AG1191" s="250"/>
      <c r="AH1191" s="252" t="s">
        <v>64</v>
      </c>
      <c r="AI1191" s="252"/>
      <c r="AJ1191" s="252"/>
      <c r="AK1191" s="252"/>
      <c r="AL1191" s="252" t="s">
        <v>17</v>
      </c>
      <c r="AM1191" s="252"/>
      <c r="AN1191" s="252"/>
      <c r="AO1191" s="261"/>
      <c r="AP1191" s="254" t="s">
        <v>425</v>
      </c>
      <c r="AQ1191" s="254"/>
      <c r="AR1191" s="254"/>
      <c r="AS1191" s="254"/>
      <c r="AT1191" s="254"/>
      <c r="AU1191" s="254"/>
      <c r="AV1191" s="254"/>
      <c r="AW1191" s="254"/>
      <c r="AX1191" s="254"/>
    </row>
    <row r="1192" spans="1:50" ht="24.75" customHeight="1" x14ac:dyDescent="0.15">
      <c r="A1192" s="902">
        <v>1</v>
      </c>
      <c r="B1192" s="902">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02">
        <v>2</v>
      </c>
      <c r="B1193" s="902">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02">
        <v>3</v>
      </c>
      <c r="B1194" s="902">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02">
        <v>4</v>
      </c>
      <c r="B1195" s="902">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02">
        <v>5</v>
      </c>
      <c r="B1196" s="902">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02">
        <v>6</v>
      </c>
      <c r="B1197" s="902">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02">
        <v>7</v>
      </c>
      <c r="B1198" s="902">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02">
        <v>8</v>
      </c>
      <c r="B1199" s="902">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02">
        <v>9</v>
      </c>
      <c r="B1200" s="902">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02">
        <v>10</v>
      </c>
      <c r="B1201" s="902">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02">
        <v>11</v>
      </c>
      <c r="B1202" s="902">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02">
        <v>12</v>
      </c>
      <c r="B1203" s="902">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02">
        <v>13</v>
      </c>
      <c r="B1204" s="902">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02">
        <v>14</v>
      </c>
      <c r="B1205" s="902">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02">
        <v>15</v>
      </c>
      <c r="B1206" s="902">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02">
        <v>16</v>
      </c>
      <c r="B1207" s="902">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02">
        <v>17</v>
      </c>
      <c r="B1208" s="902">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02">
        <v>18</v>
      </c>
      <c r="B1209" s="902">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02">
        <v>19</v>
      </c>
      <c r="B1210" s="902">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02">
        <v>20</v>
      </c>
      <c r="B1211" s="902">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02">
        <v>21</v>
      </c>
      <c r="B1212" s="902">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02">
        <v>22</v>
      </c>
      <c r="B1213" s="902">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02">
        <v>23</v>
      </c>
      <c r="B1214" s="902">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02">
        <v>24</v>
      </c>
      <c r="B1215" s="902">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02">
        <v>25</v>
      </c>
      <c r="B1216" s="902">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02">
        <v>26</v>
      </c>
      <c r="B1217" s="902">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02">
        <v>27</v>
      </c>
      <c r="B1218" s="902">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02">
        <v>28</v>
      </c>
      <c r="B1219" s="902">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02">
        <v>29</v>
      </c>
      <c r="B1220" s="902">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02">
        <v>30</v>
      </c>
      <c r="B1221" s="902">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252" t="s">
        <v>85</v>
      </c>
      <c r="D1224" s="252"/>
      <c r="E1224" s="252"/>
      <c r="F1224" s="252"/>
      <c r="G1224" s="252"/>
      <c r="H1224" s="252"/>
      <c r="I1224" s="252"/>
      <c r="J1224" s="259" t="s">
        <v>65</v>
      </c>
      <c r="K1224" s="259"/>
      <c r="L1224" s="259"/>
      <c r="M1224" s="259"/>
      <c r="N1224" s="259"/>
      <c r="O1224" s="259"/>
      <c r="P1224" s="252" t="s">
        <v>86</v>
      </c>
      <c r="Q1224" s="252"/>
      <c r="R1224" s="252"/>
      <c r="S1224" s="252"/>
      <c r="T1224" s="252"/>
      <c r="U1224" s="252"/>
      <c r="V1224" s="252"/>
      <c r="W1224" s="252"/>
      <c r="X1224" s="252"/>
      <c r="Y1224" s="252" t="s">
        <v>87</v>
      </c>
      <c r="Z1224" s="252"/>
      <c r="AA1224" s="252"/>
      <c r="AB1224" s="252"/>
      <c r="AC1224" s="250" t="s">
        <v>336</v>
      </c>
      <c r="AD1224" s="250"/>
      <c r="AE1224" s="250"/>
      <c r="AF1224" s="250"/>
      <c r="AG1224" s="250"/>
      <c r="AH1224" s="252" t="s">
        <v>64</v>
      </c>
      <c r="AI1224" s="252"/>
      <c r="AJ1224" s="252"/>
      <c r="AK1224" s="252"/>
      <c r="AL1224" s="252" t="s">
        <v>17</v>
      </c>
      <c r="AM1224" s="252"/>
      <c r="AN1224" s="252"/>
      <c r="AO1224" s="261"/>
      <c r="AP1224" s="254" t="s">
        <v>425</v>
      </c>
      <c r="AQ1224" s="254"/>
      <c r="AR1224" s="254"/>
      <c r="AS1224" s="254"/>
      <c r="AT1224" s="254"/>
      <c r="AU1224" s="254"/>
      <c r="AV1224" s="254"/>
      <c r="AW1224" s="254"/>
      <c r="AX1224" s="254"/>
    </row>
    <row r="1225" spans="1:50" ht="24.75" customHeight="1" x14ac:dyDescent="0.15">
      <c r="A1225" s="902">
        <v>1</v>
      </c>
      <c r="B1225" s="902">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02">
        <v>2</v>
      </c>
      <c r="B1226" s="902">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02">
        <v>3</v>
      </c>
      <c r="B1227" s="902">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02">
        <v>4</v>
      </c>
      <c r="B1228" s="902">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02">
        <v>5</v>
      </c>
      <c r="B1229" s="902">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02">
        <v>6</v>
      </c>
      <c r="B1230" s="902">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02">
        <v>7</v>
      </c>
      <c r="B1231" s="902">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02">
        <v>8</v>
      </c>
      <c r="B1232" s="902">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02">
        <v>9</v>
      </c>
      <c r="B1233" s="902">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02">
        <v>10</v>
      </c>
      <c r="B1234" s="902">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02">
        <v>11</v>
      </c>
      <c r="B1235" s="902">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02">
        <v>12</v>
      </c>
      <c r="B1236" s="902">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02">
        <v>13</v>
      </c>
      <c r="B1237" s="902">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02">
        <v>14</v>
      </c>
      <c r="B1238" s="902">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02">
        <v>15</v>
      </c>
      <c r="B1239" s="902">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02">
        <v>16</v>
      </c>
      <c r="B1240" s="902">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02">
        <v>17</v>
      </c>
      <c r="B1241" s="902">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02">
        <v>18</v>
      </c>
      <c r="B1242" s="902">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02">
        <v>19</v>
      </c>
      <c r="B1243" s="902">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02">
        <v>20</v>
      </c>
      <c r="B1244" s="902">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02">
        <v>21</v>
      </c>
      <c r="B1245" s="902">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02">
        <v>22</v>
      </c>
      <c r="B1246" s="902">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02">
        <v>23</v>
      </c>
      <c r="B1247" s="902">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02">
        <v>24</v>
      </c>
      <c r="B1248" s="902">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02">
        <v>25</v>
      </c>
      <c r="B1249" s="902">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02">
        <v>26</v>
      </c>
      <c r="B1250" s="902">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02">
        <v>27</v>
      </c>
      <c r="B1251" s="902">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02">
        <v>28</v>
      </c>
      <c r="B1252" s="902">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02">
        <v>29</v>
      </c>
      <c r="B1253" s="902">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02">
        <v>30</v>
      </c>
      <c r="B1254" s="902">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252" t="s">
        <v>85</v>
      </c>
      <c r="D1257" s="252"/>
      <c r="E1257" s="252"/>
      <c r="F1257" s="252"/>
      <c r="G1257" s="252"/>
      <c r="H1257" s="252"/>
      <c r="I1257" s="252"/>
      <c r="J1257" s="259" t="s">
        <v>65</v>
      </c>
      <c r="K1257" s="259"/>
      <c r="L1257" s="259"/>
      <c r="M1257" s="259"/>
      <c r="N1257" s="259"/>
      <c r="O1257" s="259"/>
      <c r="P1257" s="252" t="s">
        <v>86</v>
      </c>
      <c r="Q1257" s="252"/>
      <c r="R1257" s="252"/>
      <c r="S1257" s="252"/>
      <c r="T1257" s="252"/>
      <c r="U1257" s="252"/>
      <c r="V1257" s="252"/>
      <c r="W1257" s="252"/>
      <c r="X1257" s="252"/>
      <c r="Y1257" s="252" t="s">
        <v>87</v>
      </c>
      <c r="Z1257" s="252"/>
      <c r="AA1257" s="252"/>
      <c r="AB1257" s="252"/>
      <c r="AC1257" s="250" t="s">
        <v>336</v>
      </c>
      <c r="AD1257" s="250"/>
      <c r="AE1257" s="250"/>
      <c r="AF1257" s="250"/>
      <c r="AG1257" s="250"/>
      <c r="AH1257" s="252" t="s">
        <v>64</v>
      </c>
      <c r="AI1257" s="252"/>
      <c r="AJ1257" s="252"/>
      <c r="AK1257" s="252"/>
      <c r="AL1257" s="252" t="s">
        <v>17</v>
      </c>
      <c r="AM1257" s="252"/>
      <c r="AN1257" s="252"/>
      <c r="AO1257" s="261"/>
      <c r="AP1257" s="254" t="s">
        <v>425</v>
      </c>
      <c r="AQ1257" s="254"/>
      <c r="AR1257" s="254"/>
      <c r="AS1257" s="254"/>
      <c r="AT1257" s="254"/>
      <c r="AU1257" s="254"/>
      <c r="AV1257" s="254"/>
      <c r="AW1257" s="254"/>
      <c r="AX1257" s="254"/>
    </row>
    <row r="1258" spans="1:50" ht="24.75" customHeight="1" x14ac:dyDescent="0.15">
      <c r="A1258" s="902">
        <v>1</v>
      </c>
      <c r="B1258" s="902">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02">
        <v>2</v>
      </c>
      <c r="B1259" s="902">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02">
        <v>3</v>
      </c>
      <c r="B1260" s="902">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02">
        <v>4</v>
      </c>
      <c r="B1261" s="902">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02">
        <v>5</v>
      </c>
      <c r="B1262" s="902">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02">
        <v>6</v>
      </c>
      <c r="B1263" s="902">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02">
        <v>7</v>
      </c>
      <c r="B1264" s="902">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02">
        <v>8</v>
      </c>
      <c r="B1265" s="902">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02">
        <v>9</v>
      </c>
      <c r="B1266" s="902">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02">
        <v>10</v>
      </c>
      <c r="B1267" s="902">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02">
        <v>11</v>
      </c>
      <c r="B1268" s="902">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02">
        <v>12</v>
      </c>
      <c r="B1269" s="902">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02">
        <v>13</v>
      </c>
      <c r="B1270" s="902">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02">
        <v>14</v>
      </c>
      <c r="B1271" s="902">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02">
        <v>15</v>
      </c>
      <c r="B1272" s="902">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02">
        <v>16</v>
      </c>
      <c r="B1273" s="902">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02">
        <v>17</v>
      </c>
      <c r="B1274" s="902">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02">
        <v>18</v>
      </c>
      <c r="B1275" s="902">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02">
        <v>19</v>
      </c>
      <c r="B1276" s="902">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02">
        <v>20</v>
      </c>
      <c r="B1277" s="902">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02">
        <v>21</v>
      </c>
      <c r="B1278" s="902">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02">
        <v>22</v>
      </c>
      <c r="B1279" s="902">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02">
        <v>23</v>
      </c>
      <c r="B1280" s="902">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02">
        <v>24</v>
      </c>
      <c r="B1281" s="902">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02">
        <v>25</v>
      </c>
      <c r="B1282" s="902">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02">
        <v>26</v>
      </c>
      <c r="B1283" s="902">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02">
        <v>27</v>
      </c>
      <c r="B1284" s="902">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02">
        <v>28</v>
      </c>
      <c r="B1285" s="902">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02">
        <v>29</v>
      </c>
      <c r="B1286" s="902">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02">
        <v>30</v>
      </c>
      <c r="B1287" s="902">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252" t="s">
        <v>85</v>
      </c>
      <c r="D1290" s="252"/>
      <c r="E1290" s="252"/>
      <c r="F1290" s="252"/>
      <c r="G1290" s="252"/>
      <c r="H1290" s="252"/>
      <c r="I1290" s="252"/>
      <c r="J1290" s="259" t="s">
        <v>65</v>
      </c>
      <c r="K1290" s="259"/>
      <c r="L1290" s="259"/>
      <c r="M1290" s="259"/>
      <c r="N1290" s="259"/>
      <c r="O1290" s="259"/>
      <c r="P1290" s="252" t="s">
        <v>86</v>
      </c>
      <c r="Q1290" s="252"/>
      <c r="R1290" s="252"/>
      <c r="S1290" s="252"/>
      <c r="T1290" s="252"/>
      <c r="U1290" s="252"/>
      <c r="V1290" s="252"/>
      <c r="W1290" s="252"/>
      <c r="X1290" s="252"/>
      <c r="Y1290" s="252" t="s">
        <v>87</v>
      </c>
      <c r="Z1290" s="252"/>
      <c r="AA1290" s="252"/>
      <c r="AB1290" s="252"/>
      <c r="AC1290" s="250" t="s">
        <v>336</v>
      </c>
      <c r="AD1290" s="250"/>
      <c r="AE1290" s="250"/>
      <c r="AF1290" s="250"/>
      <c r="AG1290" s="250"/>
      <c r="AH1290" s="252" t="s">
        <v>64</v>
      </c>
      <c r="AI1290" s="252"/>
      <c r="AJ1290" s="252"/>
      <c r="AK1290" s="252"/>
      <c r="AL1290" s="252" t="s">
        <v>17</v>
      </c>
      <c r="AM1290" s="252"/>
      <c r="AN1290" s="252"/>
      <c r="AO1290" s="261"/>
      <c r="AP1290" s="254" t="s">
        <v>425</v>
      </c>
      <c r="AQ1290" s="254"/>
      <c r="AR1290" s="254"/>
      <c r="AS1290" s="254"/>
      <c r="AT1290" s="254"/>
      <c r="AU1290" s="254"/>
      <c r="AV1290" s="254"/>
      <c r="AW1290" s="254"/>
      <c r="AX1290" s="254"/>
    </row>
    <row r="1291" spans="1:50" ht="24.75" customHeight="1" x14ac:dyDescent="0.15">
      <c r="A1291" s="902">
        <v>1</v>
      </c>
      <c r="B1291" s="902">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02">
        <v>2</v>
      </c>
      <c r="B1292" s="902">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02">
        <v>3</v>
      </c>
      <c r="B1293" s="902">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02">
        <v>4</v>
      </c>
      <c r="B1294" s="902">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02">
        <v>5</v>
      </c>
      <c r="B1295" s="902">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02">
        <v>6</v>
      </c>
      <c r="B1296" s="902">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02">
        <v>7</v>
      </c>
      <c r="B1297" s="902">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02">
        <v>8</v>
      </c>
      <c r="B1298" s="902">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02">
        <v>9</v>
      </c>
      <c r="B1299" s="902">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02">
        <v>10</v>
      </c>
      <c r="B1300" s="902">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02">
        <v>11</v>
      </c>
      <c r="B1301" s="902">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02">
        <v>12</v>
      </c>
      <c r="B1302" s="902">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02">
        <v>13</v>
      </c>
      <c r="B1303" s="902">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02">
        <v>14</v>
      </c>
      <c r="B1304" s="902">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02">
        <v>15</v>
      </c>
      <c r="B1305" s="902">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02">
        <v>16</v>
      </c>
      <c r="B1306" s="902">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02">
        <v>17</v>
      </c>
      <c r="B1307" s="902">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02">
        <v>18</v>
      </c>
      <c r="B1308" s="902">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02">
        <v>19</v>
      </c>
      <c r="B1309" s="902">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02">
        <v>20</v>
      </c>
      <c r="B1310" s="902">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02">
        <v>21</v>
      </c>
      <c r="B1311" s="902">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02">
        <v>22</v>
      </c>
      <c r="B1312" s="902">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02">
        <v>23</v>
      </c>
      <c r="B1313" s="902">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02">
        <v>24</v>
      </c>
      <c r="B1314" s="902">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02">
        <v>25</v>
      </c>
      <c r="B1315" s="902">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02">
        <v>26</v>
      </c>
      <c r="B1316" s="902">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02">
        <v>27</v>
      </c>
      <c r="B1317" s="902">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02">
        <v>28</v>
      </c>
      <c r="B1318" s="902">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02">
        <v>29</v>
      </c>
      <c r="B1319" s="902">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02">
        <v>30</v>
      </c>
      <c r="B1320" s="902">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2019-05-20T07:28:01Z</cp:lastPrinted>
  <dcterms:created xsi:type="dcterms:W3CDTF">2012-03-13T00:50:25Z</dcterms:created>
  <dcterms:modified xsi:type="dcterms:W3CDTF">2019-07-12T01:21:58Z</dcterms:modified>
</cp:coreProperties>
</file>