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E4BC79E-4EBB-4F72-8633-25F8FD126128}"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<sst xmlns="http://schemas.openxmlformats.org/spreadsheetml/2006/main" count="2934" uniqueCount="654">
  <si>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</si>
  <si>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</si>
  <si>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</si>
  <si>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</si>
  <si>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</si>
  <si>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</si>
  <si>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</si>
  <si>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</si>
  <si>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</si>
  <si>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</si>
  <si>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</si>
  <si>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</si>
  <si>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</si>
  <si>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</si>
  <si>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</si>
  <si>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</si>
  <si>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</si>
  <si>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</si>
  <si>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</si>
  <si>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</si>
  <si>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</si>
  <si>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</si>
  <si>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</si>
  <si>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</si>
  <si>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</si>
  <si>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</si>
  <si>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</si>
  <si>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</si>
  <si>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</si>
  <si>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</si>
  <si>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</si>
  <si>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</si>
  <si>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</si>
  <si>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</si>
  <si>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</si>
  <si>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</si>
  <si>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</si>
  <si>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</si>
  <si>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</si>
  <si>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</si>
  <si>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</si>
  <si>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</si>
  <si>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</si>
  <si>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</si>
  <si>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</si>
  <si>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</si>
  <si>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</si>
  <si>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</si>
  <si>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</si>
  <si>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</si>
  <si>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</si>
  <si>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</si>
  <si>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</si>
  <si>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</si>
  <si>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</si>
  <si>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</si>
  <si>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</si>
  <si>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</si>
  <si>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</si>
  <si>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</si>
  <si>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</si>
  <si>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</si>
  <si>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</si>
  <si>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</si>
  <si>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</si>
  <si>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</si>
  <si>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</si>
  <si>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</si>
  <si>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</si>
  <si>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</si>
  <si>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</si>
  <si>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</si>
  <si>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</si>
  <si>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</si>
  <si>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</si>
  <si>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</si>
  <si>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</si>
  <si>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</si>
  <si>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</si>
  <si>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</si>
  <si>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</si>
  <si>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</si>
  <si>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</si>
  <si>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</si>
  <si>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</si>
  <si>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</si>
  <si>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</si>
  <si>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</si>
  <si>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</si>
  <si>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</si>
  <si>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</si>
  <si>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</si>
  <si>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</si>
  <si>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</si>
  <si>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</si>
  <si>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</si>
  <si>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</si>
  <si>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</si>
  <si>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</si>
  <si>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</si>
  <si>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</si>
  <si>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</si>
  <si>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</si>
  <si>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</si>
  <si>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</si>
  <si>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</si>
  <si>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</si>
  <si>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</si>
  <si>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</si>
  <si>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</si>
  <si>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</si>
  <si>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</si>
  <si>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</si>
  <si>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</si>
  <si>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</si>
  <si>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</si>
  <si>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</si>
  <si>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</si>
  <si>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</si>
  <si>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</si>
  <si>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</si>
  <si>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</si>
  <si>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</si>
  <si>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</si>
  <si>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</si>
  <si>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</si>
  <si>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</si>
  <si>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</si>
  <si>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</si>
  <si>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</si>
  <si>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</si>
  <si>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</si>
  <si>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</si>
  <si>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</si>
  <si>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</si>
  <si>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</si>
  <si>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</si>
  <si>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</si>
  <si>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</si>
  <si>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</si>
  <si>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</si>
  <si>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</si>
  <si>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</si>
  <si>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</si>
  <si>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</si>
  <si>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</si>
  <si>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</si>
  <si>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</si>
  <si>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</si>
  <si>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</si>
  <si>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</si>
  <si>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</si>
  <si>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</si>
  <si>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</si>
  <si>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</si>
  <si>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</si>
  <si>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</si>
  <si>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</si>
  <si>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</si>
  <si>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</si>
  <si>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</si>
  <si>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</si>
  <si>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</si>
  <si>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</si>
  <si>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</si>
  <si>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</si>
  <si>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</si>
  <si>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</si>
  <si>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</si>
  <si>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</si>
  <si>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</si>
  <si>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</si>
  <si>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</si>
  <si>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</si>
  <si>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</si>
  <si>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</si>
  <si>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</si>
  <si>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</si>
  <si>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</si>
  <si>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</si>
  <si>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</si>
  <si>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</si>
  <si>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</si>
  <si>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</si>
  <si>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</si>
  <si>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</si>
  <si>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</si>
  <si>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</si>
  <si>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</si>
  <si>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</si>
  <si>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</si>
  <si>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</si>
  <si>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</si>
  <si>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</si>
  <si>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</si>
  <si>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</si>
  <si>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</si>
  <si>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</si>
  <si>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</si>
  <si>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</si>
  <si>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</si>
  <si>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</si>
  <si>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</si>
  <si>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</si>
  <si>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</si>
  <si>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</si>
  <si>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</si>
  <si>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</si>
  <si>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</si>
  <si>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</si>
  <si>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</si>
  <si>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</si>
  <si>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</si>
  <si>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</si>
  <si>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</si>
  <si>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</si>
  <si>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</si>
  <si>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</si>
  <si>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</si>
  <si>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</si>
  <si>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</si>
  <si>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</si>
  <si>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</si>
  <si>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</si>
  <si>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</si>
  <si>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</si>
  <si>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</si>
  <si>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</si>
  <si>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</si>
  <si>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</si>
  <si>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</si>
  <si>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</si>
  <si>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</si>
  <si>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</si>
  <si>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</si>
  <si>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</si>
  <si>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</si>
  <si>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</si>
  <si>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</si>
  <si>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</si>
  <si>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</si>
  <si>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</si>
  <si>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</si>
  <si>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</si>
  <si>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</si>
  <si>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</si>
  <si>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</si>
  <si>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</si>
  <si>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</si>
  <si>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</si>
  <si>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</si>
  <si>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</si>
  <si>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</si>
  <si>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</si>
  <si>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</si>
  <si>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</si>
  <si>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</si>
  <si>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</si>
  <si>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</si>
  <si>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</si>
  <si>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</si>
  <si>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</si>
  <si>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</si>
  <si>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</si>
  <si>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</si>
  <si>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</si>
  <si>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</si>
  <si>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</si>
  <si>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</si>
  <si>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</si>
  <si>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</si>
  <si>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</si>
  <si>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</si>
  <si>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</si>
  <si>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</si>
  <si>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</si>
  <si>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</si>
  <si>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</si>
  <si>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</si>
  <si>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</si>
  <si>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</si>
  <si>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</si>
  <si>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</si>
  <si>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</si>
  <si>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</si>
  <si>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</si>
  <si>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</si>
  <si>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</si>
  <si>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</si>
  <si>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</si>
  <si>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</si>
  <si>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</si>
  <si>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</si>
  <si>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</si>
  <si>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</si>
  <si>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</si>
  <si>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</si>
  <si>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</si>
  <si>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</si>
  <si>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</si>
  <si>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</si>
  <si>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</si>
  <si>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</si>
  <si>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</si>
  <si>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</si>
  <si>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</si>
  <si>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</si>
  <si>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</si>
  <si>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</si>
  <si>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</si>
  <si>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</si>
  <si>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</si>
  <si>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</si>
  <si>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</si>
  <si>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</si>
  <si>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</si>
  <si>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</si>
  <si>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</si>
  <si>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</si>
  <si>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</si>
  <si>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</si>
  <si>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</si>
  <si>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</si>
  <si>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</si>
  <si>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</si>
  <si>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</si>
  <si>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</si>
  <si>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</si>
  <si>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</si>
  <si>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</si>
  <si>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</si>
  <si>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</si>
  <si>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</si>
  <si>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</si>
  <si>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</si>
  <si>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</si>
  <si>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</si>
  <si>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</si>
  <si>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</si>
  <si>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</si>
  <si>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</si>
  <si>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</si>
  <si>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</si>
  <si>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</si>
  <si>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</si>
  <si>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</si>
  <si>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</si>
  <si>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</si>
  <si>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</si>
  <si>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</si>
  <si>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</si>
  <si>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</si>
  <si>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</si>
  <si>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</si>
  <si>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</si>
  <si>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</si>
  <si>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</si>
  <si>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</si>
  <si>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</si>
  <si>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</si>
  <si>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</si>
  <si>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</si>
  <si>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</si>
  <si>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</si>
  <si>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</si>
  <si>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</si>
  <si>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</si>
  <si>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</si>
  <si>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</si>
  <si>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</si>
  <si>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</si>
  <si>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</si>
  <si>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</si>
  <si>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</si>
  <si>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</si>
  <si>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</si>
  <si>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</si>
  <si>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</si>
  <si>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</si>
  <si>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</si>
  <si>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</si>
  <si>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</si>
  <si>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</si>
  <si>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</si>
  <si>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</si>
  <si>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</si>
  <si>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</si>
  <si>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</si>
  <si>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</si>
  <si>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</si>
  <si>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</si>
  <si>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</si>
  <si>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</si>
  <si>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</si>
  <si>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</si>
  <si>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</si>
  <si>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</si>
  <si>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</si>
  <si>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</si>
  <si>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</si>
  <si>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</si>
  <si>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</si>
  <si>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</si>
  <si>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</si>
  <si>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</si>
  <si>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</si>
  <si>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</si>
  <si>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</si>
  <si>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</si>
  <si>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</si>
  <si>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</si>
  <si>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</si>
  <si>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</si>
  <si>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</si>
  <si>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</si>
  <si>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</si>
  <si>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</si>
  <si>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</si>
  <si>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</si>
  <si>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</si>
  <si>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</si>
  <si>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</si>
  <si>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</si>
  <si>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</si>
  <si>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</si>
  <si>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</si>
  <si>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</si>
  <si>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</si>
  <si>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</si>
  <si>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</si>
  <si>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</si>
  <si>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</si>
  <si>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</si>
  <si>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</si>
  <si>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</si>
  <si>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</si>
  <si>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</si>
  <si>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</si>
  <si>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</si>
  <si>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</si>
  <si>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</si>
  <si>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</si>
  <si>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</si>
  <si>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</si>
  <si>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</si>
  <si>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</si>
  <si>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</si>
  <si>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</si>
  <si>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</si>
  <si>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</si>
  <si>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</si>
  <si>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</si>
  <si>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</si>
  <si>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</si>
  <si>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</si>
  <si>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</si>
  <si>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</si>
  <si>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</si>
  <si>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</si>
  <si>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</si>
  <si>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</si>
  <si>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</si>
  <si>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</si>
  <si>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</si>
  <si>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</si>
  <si>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</si>
  <si>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</si>
  <si>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</si>
  <si>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</si>
  <si>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</si>
  <si>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</si>
  <si>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</si>
  <si>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</si>
  <si>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</si>
  <si>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</si>
  <si>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</si>
  <si>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</si>
  <si>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</si>
  <si>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</si>
  <si>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</si>
  <si>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</si>
  <si>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</si>
  <si>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</si>
  <si>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</si>
  <si>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</si>
  <si>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</si>
  <si>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</si>
  <si>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</si>
  <si>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</si>
  <si>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</si>
  <si>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</si>
  <si>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</si>
  <si>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</si>
  <si>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</si>
  <si>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</si>
  <si>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</si>
  <si>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</si>
  <si>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</si>
  <si>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</si>
  <si>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</si>
  <si>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</si>
  <si>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</si>
  <si>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</si>
  <si>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</si>
  <si>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</si>
  <si>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</si>
  <si>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</si>
  <si>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</si>
  <si>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</si>
  <si>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</si>
  <si>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</si>
  <si>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</si>
  <si>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</si>
  <si>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</si>
  <si>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</si>
  <si>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</si>
  <si>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</si>
  <si>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</si>
  <si>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</si>
  <si>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</si>
  <si>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</si>
  <si>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</si>
  <si>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</si>
  <si>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</si>
  <si>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</si>
  <si>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</si>
  <si>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</si>
  <si>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</si>
  <si>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</si>
  <si>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</si>
  <si>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</si>
  <si>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</si>
  <si>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</si>
  <si>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</si>
  <si>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</si>
  <si>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</si>
  <si>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</si>
  <si>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</si>
  <si>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</si>
  <si>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</si>
  <si>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</si>
  <si>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</si>
  <si>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</si>
  <si>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</si>
  <si>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</si>
  <si>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</si>
  <si>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</si>
  <si>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</si>
  <si>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</si>
  <si>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</si>
  <si>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</si>
  <si>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</si>
  <si>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</si>
  <si>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</si>
  <si>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</si>
  <si>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</si>
  <si>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</si>
  <si>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</si>
  <si>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</si>
  <si>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</si>
  <si>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</si>
  <si>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</si>
  <si>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</si>
  <si>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</si>
  <si>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</si>
  <si>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</si>
  <si>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</si>
  <si>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</si>
  <si>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</si>
  <si>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</si>
  <si>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</si>
  <si>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</si>
  <si>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</si>
  <si>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</si>
  <si>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</si>
  <si>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昭和２７年度</t>
    <phoneticPr fontId="5"/>
  </si>
  <si>
    <t>終了予定なし</t>
    <phoneticPr fontId="5"/>
  </si>
  <si>
    <t>ユネスコ活動に関する法律（第3条）</t>
    <phoneticPr fontId="5"/>
  </si>
  <si>
    <t>ユネスコ（国際連合教育科学文化機関）主催の国際会議に出席し、我が国が必要な提案や発言等を行うことにより、我が国のユネスコ活動における優先課題の推進に貢献する。</t>
    <phoneticPr fontId="5"/>
  </si>
  <si>
    <t>ユネスコでは定例の国際会議（ユネスコ総会、執行委員会等）の他、教育、科学、文化、コミュニケーションに係る国際会議を各国の希望に基づき、当該国がホストする形で不定期に開催している。本経費は、これらへの国際会議への出席に必要な経費である。</t>
    <phoneticPr fontId="5"/>
  </si>
  <si>
    <t>-</t>
    <phoneticPr fontId="5"/>
  </si>
  <si>
    <t>-</t>
    <phoneticPr fontId="5"/>
  </si>
  <si>
    <t>-</t>
    <phoneticPr fontId="5"/>
  </si>
  <si>
    <t>-</t>
    <phoneticPr fontId="5"/>
  </si>
  <si>
    <t>政府開発援助職員旅費</t>
    <phoneticPr fontId="5"/>
  </si>
  <si>
    <t>政府開発援助庁費</t>
  </si>
  <si>
    <t>職員旅費</t>
  </si>
  <si>
    <t>庁費</t>
  </si>
  <si>
    <t>政府開発援助諸謝金</t>
  </si>
  <si>
    <t>件</t>
    <phoneticPr fontId="5"/>
  </si>
  <si>
    <t>ユネスコ総会・ユネスコ執行委員会ホームページ</t>
    <phoneticPr fontId="5"/>
  </si>
  <si>
    <t>会議出席のための派遣職員数（延べ数）</t>
    <phoneticPr fontId="5"/>
  </si>
  <si>
    <t>人</t>
    <phoneticPr fontId="5"/>
  </si>
  <si>
    <t>人</t>
    <phoneticPr fontId="5"/>
  </si>
  <si>
    <t>予算執行額　／会議出席のための派遣職員数（延べ数）　　　　　　　　　　　　　　</t>
    <phoneticPr fontId="5"/>
  </si>
  <si>
    <t>百万</t>
    <phoneticPr fontId="5"/>
  </si>
  <si>
    <t>百万円/人</t>
    <phoneticPr fontId="5"/>
  </si>
  <si>
    <t>13/27</t>
    <phoneticPr fontId="5"/>
  </si>
  <si>
    <t>13/25</t>
    <phoneticPr fontId="5"/>
  </si>
  <si>
    <t>／　</t>
    <phoneticPr fontId="5"/>
  </si>
  <si>
    <t>　　/</t>
    <phoneticPr fontId="5"/>
  </si>
  <si>
    <t>／　　　　　　　　　　　　　　</t>
    <phoneticPr fontId="5"/>
  </si>
  <si>
    <t>　　/</t>
    <phoneticPr fontId="5"/>
  </si>
  <si>
    <t>／　　　　　　　　　　　　　　</t>
    <phoneticPr fontId="5"/>
  </si>
  <si>
    <t>　　/</t>
    <phoneticPr fontId="5"/>
  </si>
  <si>
    <t>-</t>
    <phoneticPr fontId="5"/>
  </si>
  <si>
    <t>我が国が必要な提言や発言を行うことによって国益に資するものである。</t>
    <phoneticPr fontId="5"/>
  </si>
  <si>
    <t>我が国を代表して国際会議等に参加するもので、国が実施すべき事業である。</t>
    <phoneticPr fontId="5"/>
  </si>
  <si>
    <t>会議開催、出席に当たり、必要経費のみを支出している。</t>
    <phoneticPr fontId="5"/>
  </si>
  <si>
    <t>ユネスコ本部での会議について、ユネスコ日本政府代表部と協力し、出張者数を抑制するなどコストの削減に努めている。</t>
    <phoneticPr fontId="5"/>
  </si>
  <si>
    <t>成果目標を上回る成果実績を上げている。</t>
    <phoneticPr fontId="5"/>
  </si>
  <si>
    <t>会議の成果を日本ユネスコ国内委員会で報告したり、Webサイトで公表するなど、十分に活用されている。</t>
    <phoneticPr fontId="5"/>
  </si>
  <si>
    <t>417</t>
    <phoneticPr fontId="5"/>
  </si>
  <si>
    <t>22</t>
    <phoneticPr fontId="5"/>
  </si>
  <si>
    <t>16</t>
    <phoneticPr fontId="5"/>
  </si>
  <si>
    <t>439</t>
    <phoneticPr fontId="5"/>
  </si>
  <si>
    <t>435</t>
    <phoneticPr fontId="5"/>
  </si>
  <si>
    <t>430</t>
    <phoneticPr fontId="5"/>
  </si>
  <si>
    <t>413</t>
    <phoneticPr fontId="5"/>
  </si>
  <si>
    <t>文部科学省</t>
    <phoneticPr fontId="5"/>
  </si>
  <si>
    <t>13　豊かな国際社会の構築に資する国際交流・協力の推進</t>
    <phoneticPr fontId="5"/>
  </si>
  <si>
    <t>13-2 国際協力の推進</t>
    <phoneticPr fontId="5"/>
  </si>
  <si>
    <t>ユネスコ会議関係共通経費</t>
    <phoneticPr fontId="5"/>
  </si>
  <si>
    <t>国際統括官付</t>
    <phoneticPr fontId="5"/>
  </si>
  <si>
    <t>-</t>
    <phoneticPr fontId="5"/>
  </si>
  <si>
    <t>我が国のユネスコ活動の優先分野について、ユネスコ総会及び執行委員会等で議論されること。</t>
    <phoneticPr fontId="5"/>
  </si>
  <si>
    <t>我が国の優先分野について、ユネスコ総会及び執行委員会で議論された議題の件数</t>
    <phoneticPr fontId="5"/>
  </si>
  <si>
    <t>無</t>
  </si>
  <si>
    <t>旅費</t>
    <phoneticPr fontId="5"/>
  </si>
  <si>
    <t>国際会議出席に係る旅費</t>
    <phoneticPr fontId="5"/>
  </si>
  <si>
    <t>A.職員A</t>
    <phoneticPr fontId="5"/>
  </si>
  <si>
    <t>職員B</t>
    <phoneticPr fontId="5"/>
  </si>
  <si>
    <t>職員C</t>
    <phoneticPr fontId="5"/>
  </si>
  <si>
    <t>職員A</t>
    <phoneticPr fontId="5"/>
  </si>
  <si>
    <t>職員D</t>
    <phoneticPr fontId="5"/>
  </si>
  <si>
    <t>職員E</t>
    <phoneticPr fontId="5"/>
  </si>
  <si>
    <t>職員F</t>
    <phoneticPr fontId="5"/>
  </si>
  <si>
    <t>職員G</t>
    <phoneticPr fontId="5"/>
  </si>
  <si>
    <t>職員H</t>
    <phoneticPr fontId="5"/>
  </si>
  <si>
    <t>職員I</t>
    <phoneticPr fontId="5"/>
  </si>
  <si>
    <t>職員J</t>
    <phoneticPr fontId="5"/>
  </si>
  <si>
    <t>国際会議等への出席</t>
    <phoneticPr fontId="5"/>
  </si>
  <si>
    <t>国際戦略企画官
大杉 住子</t>
    <phoneticPr fontId="5"/>
  </si>
  <si>
    <t>16/21</t>
    <phoneticPr fontId="5"/>
  </si>
  <si>
    <t>ユネスコは、教育、科学、文化を担当する唯一の国際機関であり、先進国、発展途上国を含む193カ国が加盟国であることも踏まえると、我が国のプレゼンスを示すうえでユネスコのコミュニティを活用することは重要である。</t>
    <phoneticPr fontId="5"/>
  </si>
  <si>
    <t>ユネスコ関係の国際会議に当省の職員を派遣することにより、我が国の国益を反映するよう努めているほか、他国との意見交換を通じて国内の教育・科学・文化施策の充実のために有益な情報の収集等を行っており、これらを通じて、我が国の優先分野に関するユネスコの政策決定に加わる。</t>
    <rPh sb="67" eb="69">
      <t>カガク</t>
    </rPh>
    <rPh sb="70" eb="72">
      <t>ブンカ</t>
    </rPh>
    <phoneticPr fontId="5"/>
  </si>
  <si>
    <t>現地に赴き、真に参加が必要な会議を厳選した上で出席をしている。</t>
    <rPh sb="0" eb="2">
      <t>ゲンチ</t>
    </rPh>
    <rPh sb="3" eb="4">
      <t>オモム</t>
    </rPh>
    <rPh sb="8" eb="10">
      <t>サンカ</t>
    </rPh>
    <phoneticPr fontId="5"/>
  </si>
  <si>
    <t>ユネスコ主催の国際会議において、我が国が必要な提案や発言等を行いユネスコ事業に関する影響力を高め、我が国のユネスコにおけるプレゼンスは向上しているといえる。</t>
    <phoneticPr fontId="5"/>
  </si>
  <si>
    <t>深夜、早朝便を利用するなど、滞在日数の削減に努めた。</t>
    <phoneticPr fontId="5"/>
  </si>
  <si>
    <t>引き続き効果的・効率的な執行の観点から、出席する会議と出席者を戦略的に精選しつつ、現在ユネスコにて制度改革が行われており、日本として実際に会議に出席発言することで、事業に関する影響力をもたす必要性がある会議については積極的に出席していくなど、本事業予算を適切に執行するよう努める。</t>
    <rPh sb="20" eb="22">
      <t>シュッセキ</t>
    </rPh>
    <rPh sb="41" eb="43">
      <t>ゲンザイ</t>
    </rPh>
    <rPh sb="49" eb="51">
      <t>セイド</t>
    </rPh>
    <rPh sb="51" eb="53">
      <t>カイカク</t>
    </rPh>
    <rPh sb="54" eb="55">
      <t>オコナ</t>
    </rPh>
    <rPh sb="61" eb="63">
      <t>ニホン</t>
    </rPh>
    <rPh sb="66" eb="68">
      <t>ジッサイ</t>
    </rPh>
    <rPh sb="69" eb="71">
      <t>カイギ</t>
    </rPh>
    <rPh sb="72" eb="74">
      <t>シュッセキ</t>
    </rPh>
    <rPh sb="74" eb="76">
      <t>ハツゲン</t>
    </rPh>
    <rPh sb="82" eb="84">
      <t>ジギョウ</t>
    </rPh>
    <rPh sb="85" eb="86">
      <t>カン</t>
    </rPh>
    <rPh sb="88" eb="91">
      <t>エイキョウリョク</t>
    </rPh>
    <rPh sb="95" eb="98">
      <t>ヒツヨウセイ</t>
    </rPh>
    <rPh sb="101" eb="103">
      <t>カイギ</t>
    </rPh>
    <rPh sb="108" eb="111">
      <t>セッキョクテキ</t>
    </rPh>
    <rPh sb="112" eb="114">
      <t>シュッセキ</t>
    </rPh>
    <phoneticPr fontId="5"/>
  </si>
  <si>
    <t>参加が必要な会議を勘案した上で、実際に出席が必要な会議については、確実に我が国としての主張を行うなど、ユネスコでの日本のプレゼンスを高めている。</t>
    <rPh sb="0" eb="2">
      <t>サンカ</t>
    </rPh>
    <rPh sb="3" eb="5">
      <t>ヒツヨウ</t>
    </rPh>
    <rPh sb="6" eb="8">
      <t>カイギ</t>
    </rPh>
    <rPh sb="9" eb="11">
      <t>カンアン</t>
    </rPh>
    <rPh sb="13" eb="14">
      <t>ウエ</t>
    </rPh>
    <rPh sb="16" eb="18">
      <t>ジッサイ</t>
    </rPh>
    <rPh sb="19" eb="21">
      <t>シュッセキ</t>
    </rPh>
    <rPh sb="22" eb="24">
      <t>ヒツヨウ</t>
    </rPh>
    <rPh sb="25" eb="27">
      <t>カイギ</t>
    </rPh>
    <rPh sb="33" eb="35">
      <t>カクジツ</t>
    </rPh>
    <rPh sb="57" eb="59">
      <t>ニホン</t>
    </rPh>
    <phoneticPr fontId="5"/>
  </si>
  <si>
    <t xml:space="preserve">※金額は単位未満四捨五入して記載していることから、合計が一致しない場合がある。
</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</si>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</sst>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26414</xdr:colOff>
      <xdr:row>742</xdr:row>
      <xdr:rowOff>116062</xdr:rowOff>
    </xdr:from>
    <xdr:to>
      <xdr:col>32</xdr:col>
      <xdr:colOff>108057</xdr:colOff>
      <xdr:row>745</xdr:row>
      <xdr:rowOff>252133</xdr:rowOff>
    </xdr:to>
    <xdr:sp macro="" textlink="">
      <xdr:nvSpPr>
        <xdr:cNvPr id="3" name="四角形: 角を丸くする 2">
          <a:extLst>
            <a:ext uri="{FF2B5EF4-FFF2-40B4-BE49-F238E27FC236}">
              <a16:creationId xmlns:a16="http://schemas.microsoft.com/office/drawing/2014/main" id="{C9B8D4DC-0322-4E36-A12E-E1C27261F2BB}"/>
            </a:ext>
          </a:extLst>
        </xdr:cNvPr>
        <xdr:cNvSpPr/>
      </xdr:nvSpPr>
      <xdr:spPr>
        <a:xfrm>
          <a:off x="3226814" y="42769012"/>
          <a:ext cx="3282043" cy="119334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13</a:t>
          </a:r>
          <a:r>
            <a:rPr kumimoji="1" lang="ja-JP" altLang="en-US" sz="2400" b="1"/>
            <a:t>百万円</a:t>
          </a:r>
          <a:endParaRPr kumimoji="1" lang="en-US" altLang="ja-JP" sz="2400" b="1"/>
        </a:p>
        <a:p>
          <a:pPr algn="ctr"/>
          <a:endParaRPr kumimoji="1" lang="ja-JP" altLang="en-US" sz="2400" b="1"/>
        </a:p>
      </xdr:txBody>
    </xdr:sp>
    <xdr:clientData/>
  </xdr:twoCellAnchor>
  <xdr:twoCellAnchor>
    <xdr:from>
      <xdr:col>15</xdr:col>
      <xdr:colOff>160084</xdr:colOff>
      <xdr:row>753</xdr:row>
      <xdr:rowOff>149678</xdr:rowOff>
    </xdr:from>
    <xdr:to>
      <xdr:col>34</xdr:col>
      <xdr:colOff>94449</xdr:colOff>
      <xdr:row>756</xdr:row>
      <xdr:rowOff>615523</xdr:rowOff>
    </xdr:to>
    <xdr:sp macro="" textlink="">
      <xdr:nvSpPr>
        <xdr:cNvPr id="4" name="大かっこ 3">
          <a:extLst>
            <a:ext uri="{FF2B5EF4-FFF2-40B4-BE49-F238E27FC236}">
              <a16:creationId xmlns:a16="http://schemas.microsoft.com/office/drawing/2014/main" id="{62B6D8F7-2197-46BE-A39A-8F14E1E31C76}"/>
            </a:ext>
          </a:extLst>
        </xdr:cNvPr>
        <xdr:cNvSpPr/>
      </xdr:nvSpPr>
      <xdr:spPr>
        <a:xfrm>
          <a:off x="3160459" y="46679303"/>
          <a:ext cx="3734840" cy="15231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ユネスコの定例の国際会議（ユネスコ総会、執行委員会等）及びその他教育、科学、文化、コミュニケーションに係る国際会議に出席。</a:t>
          </a:r>
        </a:p>
      </xdr:txBody>
    </xdr:sp>
    <xdr:clientData/>
  </xdr:twoCellAnchor>
  <xdr:twoCellAnchor>
    <xdr:from>
      <xdr:col>33</xdr:col>
      <xdr:colOff>187298</xdr:colOff>
      <xdr:row>742</xdr:row>
      <xdr:rowOff>0</xdr:rowOff>
    </xdr:from>
    <xdr:to>
      <xdr:col>49</xdr:col>
      <xdr:colOff>257736</xdr:colOff>
      <xdr:row>746</xdr:row>
      <xdr:rowOff>129666</xdr:rowOff>
    </xdr:to>
    <xdr:sp macro="" textlink="">
      <xdr:nvSpPr>
        <xdr:cNvPr id="5" name="大かっこ 4">
          <a:extLst>
            <a:ext uri="{FF2B5EF4-FFF2-40B4-BE49-F238E27FC236}">
              <a16:creationId xmlns:a16="http://schemas.microsoft.com/office/drawing/2014/main" id="{D9CA127F-6428-4B76-8E5D-D90A3F170AEF}"/>
            </a:ext>
          </a:extLst>
        </xdr:cNvPr>
        <xdr:cNvSpPr/>
      </xdr:nvSpPr>
      <xdr:spPr>
        <a:xfrm>
          <a:off x="6788123" y="42652950"/>
          <a:ext cx="3270838" cy="153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b="0" i="0">
              <a:latin typeface="+mn-ea"/>
              <a:ea typeface="+mn-ea"/>
            </a:rPr>
            <a:t>政府開発援助庁費　　  ４百万円</a:t>
          </a:r>
          <a:endParaRPr kumimoji="1" lang="en-US" altLang="ja-JP" sz="1400" b="0" i="0">
            <a:latin typeface="+mn-ea"/>
            <a:ea typeface="+mn-ea"/>
          </a:endParaRPr>
        </a:p>
        <a:p>
          <a:pPr algn="ctr"/>
          <a:r>
            <a:rPr kumimoji="1" lang="ja-JP" altLang="en-US" sz="1400" b="0" i="0">
              <a:latin typeface="+mn-ea"/>
              <a:ea typeface="+mn-ea"/>
            </a:rPr>
            <a:t>庁費　　　             　　　１百万円</a:t>
          </a:r>
          <a:endParaRPr kumimoji="1" lang="en-US" altLang="ja-JP" sz="1400" b="0" i="0">
            <a:latin typeface="+mn-ea"/>
            <a:ea typeface="+mn-ea"/>
          </a:endParaRPr>
        </a:p>
        <a:p>
          <a:pPr algn="ctr"/>
          <a:r>
            <a:rPr kumimoji="1" lang="ja-JP" altLang="en-US" sz="1400" b="0" i="0">
              <a:latin typeface="+mn-ea"/>
              <a:ea typeface="+mn-ea"/>
            </a:rPr>
            <a:t>その他　　　            　　</a:t>
          </a:r>
          <a:r>
            <a:rPr kumimoji="1" lang="ja-JP" altLang="en-US" sz="1400" b="0" i="0" baseline="0">
              <a:latin typeface="+mn-ea"/>
              <a:ea typeface="+mn-ea"/>
            </a:rPr>
            <a:t> １百万円</a:t>
          </a:r>
          <a:endParaRPr kumimoji="1" lang="ja-JP" altLang="en-US" sz="1400" b="0" i="0">
            <a:latin typeface="+mn-ea"/>
            <a:ea typeface="+mn-ea"/>
          </a:endParaRPr>
        </a:p>
      </xdr:txBody>
    </xdr:sp>
    <xdr:clientData/>
  </xdr:twoCellAnchor>
  <xdr:twoCellAnchor>
    <xdr:from>
      <xdr:col>15</xdr:col>
      <xdr:colOff>0</xdr:colOff>
      <xdr:row>749</xdr:row>
      <xdr:rowOff>88846</xdr:rowOff>
    </xdr:from>
    <xdr:to>
      <xdr:col>33</xdr:col>
      <xdr:colOff>133670</xdr:colOff>
      <xdr:row>752</xdr:row>
      <xdr:rowOff>68036</xdr:rowOff>
    </xdr:to>
    <xdr:sp macro="" textlink="">
      <xdr:nvSpPr>
        <xdr:cNvPr id="6" name="四角形: 角を丸くする 5">
          <a:extLst>
            <a:ext uri="{FF2B5EF4-FFF2-40B4-BE49-F238E27FC236}">
              <a16:creationId xmlns:a16="http://schemas.microsoft.com/office/drawing/2014/main" id="{43059667-32B4-4E92-BEE1-3B1F5E1A7F4D}"/>
            </a:ext>
          </a:extLst>
        </xdr:cNvPr>
        <xdr:cNvSpPr/>
      </xdr:nvSpPr>
      <xdr:spPr>
        <a:xfrm>
          <a:off x="3000375" y="45208771"/>
          <a:ext cx="3734120" cy="103646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文科省職員、外部有識者等</a:t>
          </a:r>
          <a:endParaRPr kumimoji="1" lang="en-US" altLang="ja-JP" sz="2000" b="1"/>
        </a:p>
        <a:p>
          <a:pPr algn="ctr"/>
          <a:r>
            <a:rPr kumimoji="1" lang="ja-JP" altLang="en-US" sz="2000" b="1"/>
            <a:t>７百万円</a:t>
          </a:r>
          <a:endParaRPr kumimoji="1" lang="en-US" altLang="ja-JP" sz="2000" b="1"/>
        </a:p>
        <a:p>
          <a:pPr algn="ctr"/>
          <a:endParaRPr kumimoji="1" lang="ja-JP" altLang="en-US" sz="2400" b="1"/>
        </a:p>
      </xdr:txBody>
    </xdr:sp>
    <xdr:clientData/>
  </xdr:twoCellAnchor>
  <xdr:twoCellAnchor>
    <xdr:from>
      <xdr:col>24</xdr:col>
      <xdr:colOff>66835</xdr:colOff>
      <xdr:row>745</xdr:row>
      <xdr:rowOff>252133</xdr:rowOff>
    </xdr:from>
    <xdr:to>
      <xdr:col>24</xdr:col>
      <xdr:colOff>67236</xdr:colOff>
      <xdr:row>749</xdr:row>
      <xdr:rowOff>88846</xdr:rowOff>
    </xdr:to>
    <xdr:cxnSp macro="">
      <xdr:nvCxnSpPr>
        <xdr:cNvPr id="7" name="直線コネクタ 6">
          <a:extLst>
            <a:ext uri="{FF2B5EF4-FFF2-40B4-BE49-F238E27FC236}">
              <a16:creationId xmlns:a16="http://schemas.microsoft.com/office/drawing/2014/main" id="{EC48EFAD-3E40-47E0-8782-17707D24299F}"/>
            </a:ext>
          </a:extLst>
        </xdr:cNvPr>
        <xdr:cNvCxnSpPr>
          <a:stCxn id="3" idx="2"/>
          <a:endCxn id="6" idx="0"/>
        </xdr:cNvCxnSpPr>
      </xdr:nvCxnSpPr>
      <xdr:spPr>
        <a:xfrm flipH="1">
          <a:off x="4867435" y="43962358"/>
          <a:ext cx="401" cy="1246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108057</xdr:colOff>
      <xdr:row>747</xdr:row>
      <xdr:rowOff>292955</xdr:rowOff>
    </xdr:from>
    <xdr:to>
      <xdr:col>19</xdr:col>
      <xdr:colOff>156882</xdr:colOff>
      <xdr:row>748</xdr:row>
      <xdr:rowOff>280147</xdr:rowOff>
    </xdr:to>
    <xdr:sp macro="" textlink="">
      <xdr:nvSpPr>
        <xdr:cNvPr id="8" name="テキスト ボックス 7">
          <a:extLst>
            <a:ext uri="{FF2B5EF4-FFF2-40B4-BE49-F238E27FC236}">
              <a16:creationId xmlns:a16="http://schemas.microsoft.com/office/drawing/2014/main" id="{A7C5BEAF-BCBF-44C5-B8E7-D6B8DD9C23AD}"/>
            </a:ext>
          </a:extLst>
        </xdr:cNvPr>
        <xdr:cNvSpPr txBox="1"/>
      </xdr:nvSpPr>
      <xdr:spPr>
        <a:xfrm>
          <a:off x="3108432" y="44708030"/>
          <a:ext cx="848925" cy="339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旅費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418</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642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581</v>
      </c>
      <c r="X14" s="658"/>
      <c r="Y14" s="658"/>
      <c r="Z14" s="658"/>
      <c r="AA14" s="658"/>
      <c r="AB14" s="658"/>
      <c r="AC14" s="659"/>
      <c r="AD14" s="657" t="s">
        <v>624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582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583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v>
      </c>
      <c r="Q19" s="658"/>
      <c r="R19" s="658"/>
      <c r="S19" s="658"/>
      <c r="T19" s="658"/>
      <c r="U19" s="658"/>
      <c r="V19" s="659"/>
      <c r="W19" s="657">
        <v>13</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0.8125</v>
      </c>
      <c r="Q20" s="318"/>
      <c r="R20" s="318"/>
      <c r="S20" s="318"/>
      <c r="T20" s="318"/>
      <c r="U20" s="318"/>
      <c r="V20" s="318"/>
      <c r="W20" s="318">
        <f t="shared" ref="W20" si="0">IF(W18=0, "-", SUM(W19)/W18)</f>
        <v>0.8125</v>
      </c>
      <c r="X20" s="318"/>
      <c r="Y20" s="318"/>
      <c r="Z20" s="318"/>
      <c r="AA20" s="318"/>
      <c r="AB20" s="318"/>
      <c r="AC20" s="318"/>
      <c r="AD20" s="318">
        <f t="shared" ref="AD20" si="1">IF(AD18=0, "-", SUM(AD19)/AD18)</f>
        <v>0.8125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0.8125</v>
      </c>
      <c r="Q21" s="318"/>
      <c r="R21" s="318"/>
      <c r="S21" s="318"/>
      <c r="T21" s="318"/>
      <c r="U21" s="318"/>
      <c r="V21" s="318"/>
      <c r="W21" s="318">
        <f t="shared" ref="W21" si="2">IF(W19=0, "-", SUM(W19)/SUM(W13,W14))</f>
        <v>0.8125</v>
      </c>
      <c r="X21" s="318"/>
      <c r="Y21" s="318"/>
      <c r="Z21" s="318"/>
      <c r="AA21" s="318"/>
      <c r="AB21" s="318"/>
      <c r="AC21" s="318"/>
      <c r="AD21" s="318">
        <f t="shared" ref="AD21" si="3">IF(AD19=0, "-", SUM(AD19)/SUM(AD13,AD14))</f>
        <v>0.8125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5.7</v>
      </c>
      <c r="Q23" s="920"/>
      <c r="R23" s="920"/>
      <c r="S23" s="920"/>
      <c r="T23" s="920"/>
      <c r="U23" s="920"/>
      <c r="V23" s="937"/>
      <c r="W23" s="919"/>
      <c r="X23" s="920"/>
      <c r="Y23" s="920"/>
      <c r="Z23" s="920"/>
      <c r="AA23" s="920"/>
      <c r="AB23" s="920"/>
      <c r="AC23" s="937"/>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5.2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1.6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1.4</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588</v>
      </c>
      <c r="H27" s="956"/>
      <c r="I27" s="956"/>
      <c r="J27" s="956"/>
      <c r="K27" s="956"/>
      <c r="L27" s="956"/>
      <c r="M27" s="956"/>
      <c r="N27" s="956"/>
      <c r="O27" s="957"/>
      <c r="P27" s="657">
        <v>0.9</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1.1999999999999993</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573</v>
      </c>
      <c r="AV31" s="199"/>
      <c r="AW31" s="398" t="s">
        <v>300</v>
      </c>
      <c r="AX31" s="399"/>
    </row>
    <row r="32" spans="1:50" ht="23.25" customHeight="1" x14ac:dyDescent="0.15">
      <c r="A32" s="403"/>
      <c r="B32" s="401"/>
      <c r="C32" s="401"/>
      <c r="D32" s="401"/>
      <c r="E32" s="401"/>
      <c r="F32" s="402"/>
      <c r="G32" s="564" t="s">
        <v>625</v>
      </c>
      <c r="H32" s="565"/>
      <c r="I32" s="565"/>
      <c r="J32" s="565"/>
      <c r="K32" s="565"/>
      <c r="L32" s="565"/>
      <c r="M32" s="565"/>
      <c r="N32" s="565"/>
      <c r="O32" s="566"/>
      <c r="P32" s="105" t="s">
        <v>626</v>
      </c>
      <c r="Q32" s="105"/>
      <c r="R32" s="105"/>
      <c r="S32" s="105"/>
      <c r="T32" s="105"/>
      <c r="U32" s="105"/>
      <c r="V32" s="105"/>
      <c r="W32" s="105"/>
      <c r="X32" s="106"/>
      <c r="Y32" s="471" t="s">
        <v>12</v>
      </c>
      <c r="Z32" s="531"/>
      <c r="AA32" s="532"/>
      <c r="AB32" s="461" t="s">
        <v>589</v>
      </c>
      <c r="AC32" s="461"/>
      <c r="AD32" s="461"/>
      <c r="AE32" s="218">
        <v>24</v>
      </c>
      <c r="AF32" s="219"/>
      <c r="AG32" s="219"/>
      <c r="AH32" s="219"/>
      <c r="AI32" s="218">
        <v>32</v>
      </c>
      <c r="AJ32" s="219"/>
      <c r="AK32" s="219"/>
      <c r="AL32" s="219"/>
      <c r="AM32" s="218">
        <v>24</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12</v>
      </c>
      <c r="AF33" s="219"/>
      <c r="AG33" s="219"/>
      <c r="AH33" s="219"/>
      <c r="AI33" s="218">
        <v>22</v>
      </c>
      <c r="AJ33" s="219"/>
      <c r="AK33" s="219"/>
      <c r="AL33" s="219"/>
      <c r="AM33" s="218">
        <v>20</v>
      </c>
      <c r="AN33" s="219"/>
      <c r="AO33" s="219"/>
      <c r="AP33" s="219"/>
      <c r="AQ33" s="340">
        <v>20</v>
      </c>
      <c r="AR33" s="207"/>
      <c r="AS33" s="207"/>
      <c r="AT33" s="341"/>
      <c r="AU33" s="219" t="s">
        <v>581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200</v>
      </c>
      <c r="AF34" s="219"/>
      <c r="AG34" s="219"/>
      <c r="AH34" s="219"/>
      <c r="AI34" s="218">
        <v>145.45454545454547</v>
      </c>
      <c r="AJ34" s="219"/>
      <c r="AK34" s="219"/>
      <c r="AL34" s="219"/>
      <c r="AM34" s="218">
        <v>110</v>
      </c>
      <c r="AN34" s="219"/>
      <c r="AO34" s="219"/>
      <c r="AP34" s="219"/>
      <c r="AQ34" s="340" t="s">
        <v>582</v>
      </c>
      <c r="AR34" s="207"/>
      <c r="AS34" s="207"/>
      <c r="AT34" s="341"/>
      <c r="AU34" s="219" t="s">
        <v>573</v>
      </c>
      <c r="AV34" s="219"/>
      <c r="AW34" s="219"/>
      <c r="AX34" s="221"/>
    </row>
    <row r="35" spans="1:50" ht="23.25" customHeight="1" x14ac:dyDescent="0.15">
      <c r="A35" s="226" t="s">
        <v>502</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567</v>
      </c>
      <c r="AR66" s="199"/>
      <c r="AS66" s="242" t="s">
        <v>355</v>
      </c>
      <c r="AT66" s="243"/>
      <c r="AU66" s="199" t="s">
        <v>567</v>
      </c>
      <c r="AV66" s="199"/>
      <c r="AW66" s="242" t="s">
        <v>472</v>
      </c>
      <c r="AX66" s="254"/>
    </row>
    <row r="67" spans="1:50" ht="23.25" hidden="1" customHeight="1" x14ac:dyDescent="0.15">
      <c r="A67" s="475"/>
      <c r="B67" s="476"/>
      <c r="C67" s="476"/>
      <c r="D67" s="476"/>
      <c r="E67" s="476"/>
      <c r="F67" s="477"/>
      <c r="G67" s="255" t="s">
        <v>356</v>
      </c>
      <c r="H67" s="258" t="s">
        <v>567</v>
      </c>
      <c r="I67" s="259"/>
      <c r="J67" s="259"/>
      <c r="K67" s="259"/>
      <c r="L67" s="259"/>
      <c r="M67" s="259"/>
      <c r="N67" s="259"/>
      <c r="O67" s="260"/>
      <c r="P67" s="258" t="s">
        <v>567</v>
      </c>
      <c r="Q67" s="259"/>
      <c r="R67" s="259"/>
      <c r="S67" s="259"/>
      <c r="T67" s="259"/>
      <c r="U67" s="259"/>
      <c r="V67" s="260"/>
      <c r="W67" s="264"/>
      <c r="X67" s="265"/>
      <c r="Y67" s="270" t="s">
        <v>12</v>
      </c>
      <c r="Z67" s="270"/>
      <c r="AA67" s="271"/>
      <c r="AB67" s="272" t="s">
        <v>492</v>
      </c>
      <c r="AC67" s="272"/>
      <c r="AD67" s="272"/>
      <c r="AE67" s="218" t="s">
        <v>567</v>
      </c>
      <c r="AF67" s="219"/>
      <c r="AG67" s="219"/>
      <c r="AH67" s="219"/>
      <c r="AI67" s="218" t="s">
        <v>567</v>
      </c>
      <c r="AJ67" s="219"/>
      <c r="AK67" s="219"/>
      <c r="AL67" s="219"/>
      <c r="AM67" s="218"/>
      <c r="AN67" s="219"/>
      <c r="AO67" s="219"/>
      <c r="AP67" s="219"/>
      <c r="AQ67" s="218" t="s">
        <v>567</v>
      </c>
      <c r="AR67" s="219"/>
      <c r="AS67" s="219"/>
      <c r="AT67" s="220"/>
      <c r="AU67" s="219" t="s">
        <v>567</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567</v>
      </c>
      <c r="AF68" s="219"/>
      <c r="AG68" s="219"/>
      <c r="AH68" s="219"/>
      <c r="AI68" s="218" t="s">
        <v>567</v>
      </c>
      <c r="AJ68" s="219"/>
      <c r="AK68" s="219"/>
      <c r="AL68" s="219"/>
      <c r="AM68" s="218"/>
      <c r="AN68" s="219"/>
      <c r="AO68" s="219"/>
      <c r="AP68" s="219"/>
      <c r="AQ68" s="218" t="s">
        <v>567</v>
      </c>
      <c r="AR68" s="219"/>
      <c r="AS68" s="219"/>
      <c r="AT68" s="220"/>
      <c r="AU68" s="219" t="s">
        <v>567</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567</v>
      </c>
      <c r="AF69" s="274"/>
      <c r="AG69" s="274"/>
      <c r="AH69" s="274"/>
      <c r="AI69" s="273" t="s">
        <v>567</v>
      </c>
      <c r="AJ69" s="274"/>
      <c r="AK69" s="274"/>
      <c r="AL69" s="274"/>
      <c r="AM69" s="273"/>
      <c r="AN69" s="274"/>
      <c r="AO69" s="274"/>
      <c r="AP69" s="274"/>
      <c r="AQ69" s="218" t="s">
        <v>567</v>
      </c>
      <c r="AR69" s="219"/>
      <c r="AS69" s="219"/>
      <c r="AT69" s="220"/>
      <c r="AU69" s="219" t="s">
        <v>567</v>
      </c>
      <c r="AV69" s="219"/>
      <c r="AW69" s="219"/>
      <c r="AX69" s="221"/>
    </row>
    <row r="70" spans="1:50" ht="23.25" hidden="1" customHeight="1" x14ac:dyDescent="0.15">
      <c r="A70" s="475" t="s">
        <v>479</v>
      </c>
      <c r="B70" s="476"/>
      <c r="C70" s="476"/>
      <c r="D70" s="476"/>
      <c r="E70" s="476"/>
      <c r="F70" s="477"/>
      <c r="G70" s="256" t="s">
        <v>357</v>
      </c>
      <c r="H70" s="307" t="s">
        <v>567</v>
      </c>
      <c r="I70" s="307"/>
      <c r="J70" s="307"/>
      <c r="K70" s="307"/>
      <c r="L70" s="307"/>
      <c r="M70" s="307"/>
      <c r="N70" s="307"/>
      <c r="O70" s="307"/>
      <c r="P70" s="307" t="s">
        <v>567</v>
      </c>
      <c r="Q70" s="307"/>
      <c r="R70" s="307"/>
      <c r="S70" s="307"/>
      <c r="T70" s="307"/>
      <c r="U70" s="307"/>
      <c r="V70" s="307"/>
      <c r="W70" s="310" t="s">
        <v>491</v>
      </c>
      <c r="X70" s="311"/>
      <c r="Y70" s="270" t="s">
        <v>12</v>
      </c>
      <c r="Z70" s="270"/>
      <c r="AA70" s="271"/>
      <c r="AB70" s="272" t="s">
        <v>492</v>
      </c>
      <c r="AC70" s="272"/>
      <c r="AD70" s="272"/>
      <c r="AE70" s="218" t="s">
        <v>567</v>
      </c>
      <c r="AF70" s="219"/>
      <c r="AG70" s="219"/>
      <c r="AH70" s="219"/>
      <c r="AI70" s="218" t="s">
        <v>567</v>
      </c>
      <c r="AJ70" s="219"/>
      <c r="AK70" s="219"/>
      <c r="AL70" s="219"/>
      <c r="AM70" s="218"/>
      <c r="AN70" s="219"/>
      <c r="AO70" s="219"/>
      <c r="AP70" s="219"/>
      <c r="AQ70" s="218" t="s">
        <v>567</v>
      </c>
      <c r="AR70" s="219"/>
      <c r="AS70" s="219"/>
      <c r="AT70" s="220"/>
      <c r="AU70" s="219" t="s">
        <v>567</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567</v>
      </c>
      <c r="AF71" s="219"/>
      <c r="AG71" s="219"/>
      <c r="AH71" s="219"/>
      <c r="AI71" s="218" t="s">
        <v>567</v>
      </c>
      <c r="AJ71" s="219"/>
      <c r="AK71" s="219"/>
      <c r="AL71" s="219"/>
      <c r="AM71" s="218"/>
      <c r="AN71" s="219"/>
      <c r="AO71" s="219"/>
      <c r="AP71" s="219"/>
      <c r="AQ71" s="218" t="s">
        <v>567</v>
      </c>
      <c r="AR71" s="219"/>
      <c r="AS71" s="219"/>
      <c r="AT71" s="220"/>
      <c r="AU71" s="219" t="s">
        <v>567</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567</v>
      </c>
      <c r="AF72" s="219"/>
      <c r="AG72" s="219"/>
      <c r="AH72" s="219"/>
      <c r="AI72" s="218" t="s">
        <v>567</v>
      </c>
      <c r="AJ72" s="219"/>
      <c r="AK72" s="219"/>
      <c r="AL72" s="219"/>
      <c r="AM72" s="218"/>
      <c r="AN72" s="219"/>
      <c r="AO72" s="219"/>
      <c r="AP72" s="220"/>
      <c r="AQ72" s="218" t="s">
        <v>567</v>
      </c>
      <c r="AR72" s="219"/>
      <c r="AS72" s="219"/>
      <c r="AT72" s="220"/>
      <c r="AU72" s="219" t="s">
        <v>567</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27</v>
      </c>
      <c r="AF101" s="219"/>
      <c r="AG101" s="219"/>
      <c r="AH101" s="220"/>
      <c r="AI101" s="218">
        <v>25</v>
      </c>
      <c r="AJ101" s="219"/>
      <c r="AK101" s="219"/>
      <c r="AL101" s="220"/>
      <c r="AM101" s="218">
        <v>21</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13</v>
      </c>
      <c r="AF102" s="418"/>
      <c r="AG102" s="418"/>
      <c r="AH102" s="418"/>
      <c r="AI102" s="418">
        <v>20</v>
      </c>
      <c r="AJ102" s="418"/>
      <c r="AK102" s="418"/>
      <c r="AL102" s="418"/>
      <c r="AM102" s="418">
        <v>34</v>
      </c>
      <c r="AN102" s="418"/>
      <c r="AO102" s="418"/>
      <c r="AP102" s="418"/>
      <c r="AQ102" s="273">
        <v>34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0.48148148148148145</v>
      </c>
      <c r="AF116" s="418"/>
      <c r="AG116" s="418"/>
      <c r="AH116" s="418"/>
      <c r="AI116" s="418">
        <v>0.52</v>
      </c>
      <c r="AJ116" s="418"/>
      <c r="AK116" s="418"/>
      <c r="AL116" s="418"/>
      <c r="AM116" s="418">
        <v>0.8</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643</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573</v>
      </c>
      <c r="AF134" s="207"/>
      <c r="AG134" s="207"/>
      <c r="AH134" s="207"/>
      <c r="AI134" s="206" t="s">
        <v>573</v>
      </c>
      <c r="AJ134" s="207"/>
      <c r="AK134" s="207"/>
      <c r="AL134" s="207"/>
      <c r="AM134" s="206"/>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582</v>
      </c>
      <c r="AF135" s="207"/>
      <c r="AG135" s="207"/>
      <c r="AH135" s="207"/>
      <c r="AI135" s="206" t="s">
        <v>582</v>
      </c>
      <c r="AJ135" s="207"/>
      <c r="AK135" s="207"/>
      <c r="AL135" s="207"/>
      <c r="AM135" s="206"/>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567</v>
      </c>
      <c r="H154" s="105"/>
      <c r="I154" s="105"/>
      <c r="J154" s="105"/>
      <c r="K154" s="105"/>
      <c r="L154" s="105"/>
      <c r="M154" s="105"/>
      <c r="N154" s="105"/>
      <c r="O154" s="105"/>
      <c r="P154" s="106"/>
      <c r="Q154" s="125" t="s">
        <v>567</v>
      </c>
      <c r="R154" s="105"/>
      <c r="S154" s="105"/>
      <c r="T154" s="105"/>
      <c r="U154" s="105"/>
      <c r="V154" s="105"/>
      <c r="W154" s="105"/>
      <c r="X154" s="105"/>
      <c r="Y154" s="105"/>
      <c r="Z154" s="105"/>
      <c r="AA154" s="293"/>
      <c r="AB154" s="141" t="s">
        <v>567</v>
      </c>
      <c r="AC154" s="142"/>
      <c r="AD154" s="142"/>
      <c r="AE154" s="147" t="s">
        <v>567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573</v>
      </c>
      <c r="K430" s="901"/>
      <c r="L430" s="901"/>
      <c r="M430" s="901"/>
      <c r="N430" s="901"/>
      <c r="O430" s="901"/>
      <c r="P430" s="901"/>
      <c r="Q430" s="901"/>
      <c r="R430" s="901"/>
      <c r="S430" s="901"/>
      <c r="T430" s="902"/>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573</v>
      </c>
      <c r="AF433" s="207"/>
      <c r="AG433" s="207"/>
      <c r="AH433" s="341"/>
      <c r="AI433" s="340" t="s">
        <v>573</v>
      </c>
      <c r="AJ433" s="207"/>
      <c r="AK433" s="207"/>
      <c r="AL433" s="207"/>
      <c r="AM433" s="340" t="s">
        <v>567</v>
      </c>
      <c r="AN433" s="207"/>
      <c r="AO433" s="207"/>
      <c r="AP433" s="341"/>
      <c r="AQ433" s="340" t="s">
        <v>582</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582</v>
      </c>
      <c r="AJ434" s="207"/>
      <c r="AK434" s="207"/>
      <c r="AL434" s="207"/>
      <c r="AM434" s="340" t="s">
        <v>567</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573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567</v>
      </c>
      <c r="AN458" s="207"/>
      <c r="AO458" s="207"/>
      <c r="AP458" s="341"/>
      <c r="AQ458" s="340" t="s">
        <v>573</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567</v>
      </c>
      <c r="AN459" s="207"/>
      <c r="AO459" s="207"/>
      <c r="AP459" s="341"/>
      <c r="AQ459" s="340" t="s">
        <v>582</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582</v>
      </c>
      <c r="AJ460" s="207"/>
      <c r="AK460" s="207"/>
      <c r="AL460" s="207"/>
      <c r="AM460" s="340" t="s">
        <v>567</v>
      </c>
      <c r="AN460" s="207"/>
      <c r="AO460" s="207"/>
      <c r="AP460" s="341"/>
      <c r="AQ460" s="340" t="s">
        <v>573</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652</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652</v>
      </c>
      <c r="AE710" s="329"/>
      <c r="AF710" s="329"/>
      <c r="AG710" s="101" t="s">
        <v>653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652</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652</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7"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648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652</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612</v>
      </c>
      <c r="F737" s="990"/>
      <c r="G737" s="990"/>
      <c r="H737" s="990"/>
      <c r="I737" s="990"/>
      <c r="J737" s="990"/>
      <c r="K737" s="990"/>
      <c r="L737" s="990"/>
      <c r="M737" s="990"/>
      <c r="N737" s="365" t="s">
        <v>539</v>
      </c>
      <c r="O737" s="365"/>
      <c r="P737" s="365"/>
      <c r="Q737" s="365"/>
      <c r="R737" s="990" t="s">
        <v>613</v>
      </c>
      <c r="S737" s="990"/>
      <c r="T737" s="990"/>
      <c r="U737" s="990"/>
      <c r="V737" s="990"/>
      <c r="W737" s="990"/>
      <c r="X737" s="990"/>
      <c r="Y737" s="990"/>
      <c r="Z737" s="990"/>
      <c r="AA737" s="365" t="s">
        <v>538</v>
      </c>
      <c r="AB737" s="365"/>
      <c r="AC737" s="365"/>
      <c r="AD737" s="365"/>
      <c r="AE737" s="990" t="s">
        <v>614</v>
      </c>
      <c r="AF737" s="990"/>
      <c r="AG737" s="990"/>
      <c r="AH737" s="990"/>
      <c r="AI737" s="990"/>
      <c r="AJ737" s="990"/>
      <c r="AK737" s="990"/>
      <c r="AL737" s="990"/>
      <c r="AM737" s="990"/>
      <c r="AN737" s="365" t="s">
        <v>537</v>
      </c>
      <c r="AO737" s="365"/>
      <c r="AP737" s="365"/>
      <c r="AQ737" s="365"/>
      <c r="AR737" s="982" t="s">
        <v>615</v>
      </c>
      <c r="AS737" s="983"/>
      <c r="AT737" s="983"/>
      <c r="AU737" s="983"/>
      <c r="AV737" s="983"/>
      <c r="AW737" s="983"/>
      <c r="AX737" s="984"/>
      <c r="AY737" s="89"/>
      <c r="AZ737" s="89"/>
    </row>
    <row r="738" spans="1:52" ht="24.75" customHeight="1" x14ac:dyDescent="0.15">
      <c r="A738" s="991" t="s">
        <v>536</v>
      </c>
      <c r="B738" s="210"/>
      <c r="C738" s="210"/>
      <c r="D738" s="211"/>
      <c r="E738" s="990" t="s">
        <v>616</v>
      </c>
      <c r="F738" s="990"/>
      <c r="G738" s="990"/>
      <c r="H738" s="990"/>
      <c r="I738" s="990"/>
      <c r="J738" s="990"/>
      <c r="K738" s="990"/>
      <c r="L738" s="990"/>
      <c r="M738" s="990"/>
      <c r="N738" s="365" t="s">
        <v>535</v>
      </c>
      <c r="O738" s="365"/>
      <c r="P738" s="365"/>
      <c r="Q738" s="365"/>
      <c r="R738" s="990" t="s">
        <v>617</v>
      </c>
      <c r="S738" s="990"/>
      <c r="T738" s="990"/>
      <c r="U738" s="990"/>
      <c r="V738" s="990"/>
      <c r="W738" s="990"/>
      <c r="X738" s="990"/>
      <c r="Y738" s="990"/>
      <c r="Z738" s="990"/>
      <c r="AA738" s="365" t="s">
        <v>534</v>
      </c>
      <c r="AB738" s="365"/>
      <c r="AC738" s="365"/>
      <c r="AD738" s="365"/>
      <c r="AE738" s="990" t="s">
        <v>618</v>
      </c>
      <c r="AF738" s="990"/>
      <c r="AG738" s="990"/>
      <c r="AH738" s="990"/>
      <c r="AI738" s="990"/>
      <c r="AJ738" s="990"/>
      <c r="AK738" s="990"/>
      <c r="AL738" s="990"/>
      <c r="AM738" s="990"/>
      <c r="AN738" s="365" t="s">
        <v>530</v>
      </c>
      <c r="AO738" s="365"/>
      <c r="AP738" s="365"/>
      <c r="AQ738" s="365"/>
      <c r="AR738" s="982">
        <v>421</v>
      </c>
      <c r="AS738" s="983"/>
      <c r="AT738" s="983"/>
      <c r="AU738" s="983"/>
      <c r="AV738" s="983"/>
      <c r="AW738" s="983"/>
      <c r="AX738" s="984"/>
    </row>
    <row r="739" spans="1:52" ht="24.75" customHeight="1" thickBot="1" x14ac:dyDescent="0.2">
      <c r="A739" s="992" t="s">
        <v>526</v>
      </c>
      <c r="B739" s="993"/>
      <c r="C739" s="993"/>
      <c r="D739" s="994"/>
      <c r="E739" s="995" t="s">
        <v>619</v>
      </c>
      <c r="F739" s="985"/>
      <c r="G739" s="985"/>
      <c r="H739" s="93" t="str">
        <f>IF(E739="", "", "(")</f>
        <v>(</v>
      </c>
      <c r="I739" s="985"/>
      <c r="J739" s="985"/>
      <c r="K739" s="93" t="str">
        <f>IF(OR(I739="　", I739=""), "", "-")</f>
        <v/>
      </c>
      <c r="L739" s="986">
        <v>425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629</v>
      </c>
      <c r="M781" s="665"/>
      <c r="N781" s="665"/>
      <c r="O781" s="665"/>
      <c r="P781" s="665"/>
      <c r="Q781" s="665"/>
      <c r="R781" s="665"/>
      <c r="S781" s="665"/>
      <c r="T781" s="665"/>
      <c r="U781" s="665"/>
      <c r="V781" s="665"/>
      <c r="W781" s="665"/>
      <c r="X781" s="666"/>
      <c r="Y781" s="388">
        <v>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c r="K837" s="349"/>
      <c r="L837" s="349"/>
      <c r="M837" s="349"/>
      <c r="N837" s="349"/>
      <c r="O837" s="349"/>
      <c r="P837" s="362" t="s">
        <v>641</v>
      </c>
      <c r="Q837" s="350"/>
      <c r="R837" s="350"/>
      <c r="S837" s="350"/>
      <c r="T837" s="350"/>
      <c r="U837" s="350"/>
      <c r="V837" s="350"/>
      <c r="W837" s="350"/>
      <c r="X837" s="350"/>
      <c r="Y837" s="351">
        <v>1</v>
      </c>
      <c r="Z837" s="352"/>
      <c r="AA837" s="352"/>
      <c r="AB837" s="353"/>
      <c r="AC837" s="363" t="s">
        <v>196</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631</v>
      </c>
      <c r="D838" s="347"/>
      <c r="E838" s="347"/>
      <c r="F838" s="347"/>
      <c r="G838" s="347"/>
      <c r="H838" s="347"/>
      <c r="I838" s="347"/>
      <c r="J838" s="348"/>
      <c r="K838" s="349"/>
      <c r="L838" s="349"/>
      <c r="M838" s="349"/>
      <c r="N838" s="349"/>
      <c r="O838" s="349"/>
      <c r="P838" s="362" t="s">
        <v>641</v>
      </c>
      <c r="Q838" s="350"/>
      <c r="R838" s="350"/>
      <c r="S838" s="350"/>
      <c r="T838" s="350"/>
      <c r="U838" s="350"/>
      <c r="V838" s="350"/>
      <c r="W838" s="350"/>
      <c r="X838" s="350"/>
      <c r="Y838" s="351">
        <v>1</v>
      </c>
      <c r="Z838" s="352"/>
      <c r="AA838" s="352"/>
      <c r="AB838" s="353"/>
      <c r="AC838" s="363" t="s">
        <v>196</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632</v>
      </c>
      <c r="D839" s="347"/>
      <c r="E839" s="347"/>
      <c r="F839" s="347"/>
      <c r="G839" s="347"/>
      <c r="H839" s="347"/>
      <c r="I839" s="347"/>
      <c r="J839" s="348"/>
      <c r="K839" s="349"/>
      <c r="L839" s="349"/>
      <c r="M839" s="349"/>
      <c r="N839" s="349"/>
      <c r="O839" s="349"/>
      <c r="P839" s="362" t="s">
        <v>641</v>
      </c>
      <c r="Q839" s="350"/>
      <c r="R839" s="350"/>
      <c r="S839" s="350"/>
      <c r="T839" s="350"/>
      <c r="U839" s="350"/>
      <c r="V839" s="350"/>
      <c r="W839" s="350"/>
      <c r="X839" s="350"/>
      <c r="Y839" s="351">
        <v>1</v>
      </c>
      <c r="Z839" s="352"/>
      <c r="AA839" s="352"/>
      <c r="AB839" s="353"/>
      <c r="AC839" s="363" t="s">
        <v>196</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634</v>
      </c>
      <c r="D840" s="347"/>
      <c r="E840" s="347"/>
      <c r="F840" s="347"/>
      <c r="G840" s="347"/>
      <c r="H840" s="347"/>
      <c r="I840" s="347"/>
      <c r="J840" s="348"/>
      <c r="K840" s="349"/>
      <c r="L840" s="349"/>
      <c r="M840" s="349"/>
      <c r="N840" s="349"/>
      <c r="O840" s="349"/>
      <c r="P840" s="362" t="s">
        <v>641</v>
      </c>
      <c r="Q840" s="350"/>
      <c r="R840" s="350"/>
      <c r="S840" s="350"/>
      <c r="T840" s="350"/>
      <c r="U840" s="350"/>
      <c r="V840" s="350"/>
      <c r="W840" s="350"/>
      <c r="X840" s="350"/>
      <c r="Y840" s="351">
        <v>0.5</v>
      </c>
      <c r="Z840" s="352"/>
      <c r="AA840" s="352"/>
      <c r="AB840" s="353"/>
      <c r="AC840" s="363" t="s">
        <v>196</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635</v>
      </c>
      <c r="D841" s="347"/>
      <c r="E841" s="347"/>
      <c r="F841" s="347"/>
      <c r="G841" s="347"/>
      <c r="H841" s="347"/>
      <c r="I841" s="347"/>
      <c r="J841" s="348"/>
      <c r="K841" s="349"/>
      <c r="L841" s="349"/>
      <c r="M841" s="349"/>
      <c r="N841" s="349"/>
      <c r="O841" s="349"/>
      <c r="P841" s="362" t="s">
        <v>641</v>
      </c>
      <c r="Q841" s="350"/>
      <c r="R841" s="350"/>
      <c r="S841" s="350"/>
      <c r="T841" s="350"/>
      <c r="U841" s="350"/>
      <c r="V841" s="350"/>
      <c r="W841" s="350"/>
      <c r="X841" s="350"/>
      <c r="Y841" s="351">
        <v>0.4</v>
      </c>
      <c r="Z841" s="352"/>
      <c r="AA841" s="352"/>
      <c r="AB841" s="353"/>
      <c r="AC841" s="363" t="s">
        <v>196</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636</v>
      </c>
      <c r="D842" s="347"/>
      <c r="E842" s="347"/>
      <c r="F842" s="347"/>
      <c r="G842" s="347"/>
      <c r="H842" s="347"/>
      <c r="I842" s="347"/>
      <c r="J842" s="348"/>
      <c r="K842" s="349"/>
      <c r="L842" s="349"/>
      <c r="M842" s="349"/>
      <c r="N842" s="349"/>
      <c r="O842" s="349"/>
      <c r="P842" s="362" t="s">
        <v>641</v>
      </c>
      <c r="Q842" s="350"/>
      <c r="R842" s="350"/>
      <c r="S842" s="350"/>
      <c r="T842" s="350"/>
      <c r="U842" s="350"/>
      <c r="V842" s="350"/>
      <c r="W842" s="350"/>
      <c r="X842" s="350"/>
      <c r="Y842" s="351">
        <v>0.4</v>
      </c>
      <c r="Z842" s="352"/>
      <c r="AA842" s="352"/>
      <c r="AB842" s="353"/>
      <c r="AC842" s="363" t="s">
        <v>196</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637</v>
      </c>
      <c r="D843" s="347"/>
      <c r="E843" s="347"/>
      <c r="F843" s="347"/>
      <c r="G843" s="347"/>
      <c r="H843" s="347"/>
      <c r="I843" s="347"/>
      <c r="J843" s="348"/>
      <c r="K843" s="349"/>
      <c r="L843" s="349"/>
      <c r="M843" s="349"/>
      <c r="N843" s="349"/>
      <c r="O843" s="349"/>
      <c r="P843" s="362" t="s">
        <v>641</v>
      </c>
      <c r="Q843" s="350"/>
      <c r="R843" s="350"/>
      <c r="S843" s="350"/>
      <c r="T843" s="350"/>
      <c r="U843" s="350"/>
      <c r="V843" s="350"/>
      <c r="W843" s="350"/>
      <c r="X843" s="350"/>
      <c r="Y843" s="351">
        <v>0.3</v>
      </c>
      <c r="Z843" s="352"/>
      <c r="AA843" s="352"/>
      <c r="AB843" s="353"/>
      <c r="AC843" s="363" t="s">
        <v>196</v>
      </c>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638</v>
      </c>
      <c r="D844" s="347"/>
      <c r="E844" s="347"/>
      <c r="F844" s="347"/>
      <c r="G844" s="347"/>
      <c r="H844" s="347"/>
      <c r="I844" s="347"/>
      <c r="J844" s="348"/>
      <c r="K844" s="349"/>
      <c r="L844" s="349"/>
      <c r="M844" s="349"/>
      <c r="N844" s="349"/>
      <c r="O844" s="349"/>
      <c r="P844" s="362" t="s">
        <v>641</v>
      </c>
      <c r="Q844" s="350"/>
      <c r="R844" s="350"/>
      <c r="S844" s="350"/>
      <c r="T844" s="350"/>
      <c r="U844" s="350"/>
      <c r="V844" s="350"/>
      <c r="W844" s="350"/>
      <c r="X844" s="350"/>
      <c r="Y844" s="351">
        <v>0.3</v>
      </c>
      <c r="Z844" s="352"/>
      <c r="AA844" s="352"/>
      <c r="AB844" s="353"/>
      <c r="AC844" s="363" t="s">
        <v>196</v>
      </c>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639</v>
      </c>
      <c r="D845" s="347"/>
      <c r="E845" s="347"/>
      <c r="F845" s="347"/>
      <c r="G845" s="347"/>
      <c r="H845" s="347"/>
      <c r="I845" s="347"/>
      <c r="J845" s="348"/>
      <c r="K845" s="349"/>
      <c r="L845" s="349"/>
      <c r="M845" s="349"/>
      <c r="N845" s="349"/>
      <c r="O845" s="349"/>
      <c r="P845" s="362" t="s">
        <v>641</v>
      </c>
      <c r="Q845" s="350"/>
      <c r="R845" s="350"/>
      <c r="S845" s="350"/>
      <c r="T845" s="350"/>
      <c r="U845" s="350"/>
      <c r="V845" s="350"/>
      <c r="W845" s="350"/>
      <c r="X845" s="350"/>
      <c r="Y845" s="351">
        <v>0.3</v>
      </c>
      <c r="Z845" s="352"/>
      <c r="AA845" s="352"/>
      <c r="AB845" s="353"/>
      <c r="AC845" s="363" t="s">
        <v>196</v>
      </c>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640</v>
      </c>
      <c r="D846" s="347"/>
      <c r="E846" s="347"/>
      <c r="F846" s="347"/>
      <c r="G846" s="347"/>
      <c r="H846" s="347"/>
      <c r="I846" s="347"/>
      <c r="J846" s="348"/>
      <c r="K846" s="349"/>
      <c r="L846" s="349"/>
      <c r="M846" s="349"/>
      <c r="N846" s="349"/>
      <c r="O846" s="349"/>
      <c r="P846" s="362" t="s">
        <v>641</v>
      </c>
      <c r="Q846" s="350"/>
      <c r="R846" s="350"/>
      <c r="S846" s="350"/>
      <c r="T846" s="350"/>
      <c r="U846" s="350"/>
      <c r="V846" s="350"/>
      <c r="W846" s="350"/>
      <c r="X846" s="350"/>
      <c r="Y846" s="351">
        <v>0.2</v>
      </c>
      <c r="Z846" s="352"/>
      <c r="AA846" s="352"/>
      <c r="AB846" s="353"/>
      <c r="AC846" s="363" t="s">
        <v>196</v>
      </c>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50" max="49" man="1"/>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2019-06-13T03:12:43Z</cp:lastPrinted>
  <dcterms:created xsi:type="dcterms:W3CDTF">2012-03-13T00:50:25Z</dcterms:created>
  <dcterms:modified xsi:type="dcterms:W3CDTF">2019-07-10T23:11:44Z</dcterms:modified>
</cp:coreProperties>
</file>