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9481D67-5B82-4495-8738-C4FA37EB4B72}"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<sst xmlns="http://schemas.openxmlformats.org/spreadsheetml/2006/main" count="2924" uniqueCount="657">
  <si>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</si>
  <si>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</si>
  <si>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</si>
  <si>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</si>
  <si>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</si>
  <si>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</si>
  <si>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</si>
  <si>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</si>
  <si>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</si>
  <si>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</si>
  <si>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</si>
  <si>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</si>
  <si>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</si>
  <si>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</si>
  <si>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</si>
  <si>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</si>
  <si>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</si>
  <si>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</si>
  <si>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</si>
  <si>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</si>
  <si>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</si>
  <si>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</si>
  <si>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</si>
  <si>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</si>
  <si>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</si>
  <si>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</si>
  <si>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</si>
  <si>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</si>
  <si>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</si>
  <si>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</si>
  <si>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</si>
  <si>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</si>
  <si>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</si>
  <si>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</si>
  <si>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</si>
  <si>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</si>
  <si>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</si>
  <si>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</si>
  <si>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</si>
  <si>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</si>
  <si>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</si>
  <si>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</si>
  <si>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</si>
  <si>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</si>
  <si>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</si>
  <si>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</si>
  <si>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</si>
  <si>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</si>
  <si>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</si>
  <si>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</si>
  <si>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</si>
  <si>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</si>
  <si>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</si>
  <si>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</si>
  <si>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</si>
  <si>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</si>
  <si>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</si>
  <si>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</si>
  <si>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</si>
  <si>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</si>
  <si>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</si>
  <si>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</si>
  <si>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</si>
  <si>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</si>
  <si>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</si>
  <si>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</si>
  <si>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</si>
  <si>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</si>
  <si>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</si>
  <si>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</si>
  <si>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</si>
  <si>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</si>
  <si>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</si>
  <si>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</si>
  <si>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</si>
  <si>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</si>
  <si>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</si>
  <si>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</si>
  <si>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</si>
  <si>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</si>
  <si>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</si>
  <si>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</si>
  <si>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</si>
  <si>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</si>
  <si>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</si>
  <si>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</si>
  <si>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</si>
  <si>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</si>
  <si>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</si>
  <si>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</si>
  <si>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</si>
  <si>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</si>
  <si>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</si>
  <si>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</si>
  <si>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</si>
  <si>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</si>
  <si>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</si>
  <si>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</si>
  <si>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</si>
  <si>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</si>
  <si>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</si>
  <si>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</si>
  <si>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</si>
  <si>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</si>
  <si>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</si>
  <si>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</si>
  <si>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</si>
  <si>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</si>
  <si>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</si>
  <si>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</si>
  <si>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</si>
  <si>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</si>
  <si>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</si>
  <si>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</si>
  <si>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</si>
  <si>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</si>
  <si>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</si>
  <si>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</si>
  <si>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</si>
  <si>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</si>
  <si>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</si>
  <si>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</si>
  <si>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</si>
  <si>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</si>
  <si>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</si>
  <si>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</si>
  <si>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</si>
  <si>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</si>
  <si>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</si>
  <si>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</si>
  <si>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</si>
  <si>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</si>
  <si>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</si>
  <si>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</si>
  <si>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</si>
  <si>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</si>
  <si>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</si>
  <si>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</si>
  <si>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</si>
  <si>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</si>
  <si>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</si>
  <si>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</si>
  <si>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</si>
  <si>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</si>
  <si>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</si>
  <si>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</si>
  <si>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</si>
  <si>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</si>
  <si>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</si>
  <si>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</si>
  <si>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</si>
  <si>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</si>
  <si>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</si>
  <si>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</si>
  <si>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</si>
  <si>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</si>
  <si>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</si>
  <si>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</si>
  <si>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</si>
  <si>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</si>
  <si>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</si>
  <si>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</si>
  <si>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</si>
  <si>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</si>
  <si>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</si>
  <si>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</si>
  <si>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</si>
  <si>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</si>
  <si>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</si>
  <si>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</si>
  <si>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</si>
  <si>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</si>
  <si>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</si>
  <si>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</si>
  <si>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</si>
  <si>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</si>
  <si>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</si>
  <si>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</si>
  <si>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</si>
  <si>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</si>
  <si>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</si>
  <si>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</si>
  <si>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</si>
  <si>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</si>
  <si>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</si>
  <si>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</si>
  <si>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</si>
  <si>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</si>
  <si>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</si>
  <si>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</si>
  <si>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</si>
  <si>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</si>
  <si>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</si>
  <si>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</si>
  <si>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</si>
  <si>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</si>
  <si>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</si>
  <si>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</si>
  <si>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</si>
  <si>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</si>
  <si>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</si>
  <si>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</si>
  <si>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</si>
  <si>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</si>
  <si>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</si>
  <si>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</si>
  <si>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</si>
  <si>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</si>
  <si>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</si>
  <si>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</si>
  <si>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</si>
  <si>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</si>
  <si>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</si>
  <si>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</si>
  <si>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</si>
  <si>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</si>
  <si>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</si>
  <si>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</si>
  <si>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</si>
  <si>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</si>
  <si>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</si>
  <si>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</si>
  <si>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</si>
  <si>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</si>
  <si>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</si>
  <si>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</si>
  <si>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</si>
  <si>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</si>
  <si>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</si>
  <si>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</si>
  <si>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</si>
  <si>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</si>
  <si>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</si>
  <si>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</si>
  <si>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</si>
  <si>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</si>
  <si>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</si>
  <si>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</si>
  <si>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</si>
  <si>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</si>
  <si>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</si>
  <si>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</si>
  <si>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</si>
  <si>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</si>
  <si>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</si>
  <si>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</si>
  <si>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</si>
  <si>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</si>
  <si>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</si>
  <si>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</si>
  <si>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</si>
  <si>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</si>
  <si>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</si>
  <si>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</si>
  <si>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</si>
  <si>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</si>
  <si>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</si>
  <si>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</si>
  <si>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</si>
  <si>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</si>
  <si>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</si>
  <si>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</si>
  <si>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</si>
  <si>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</si>
  <si>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</si>
  <si>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</si>
  <si>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</si>
  <si>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</si>
  <si>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</si>
  <si>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</si>
  <si>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</si>
  <si>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</si>
  <si>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</si>
  <si>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</si>
  <si>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</si>
  <si>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</si>
  <si>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</si>
  <si>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</si>
  <si>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</si>
  <si>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</si>
  <si>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</si>
  <si>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</si>
  <si>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</si>
  <si>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</si>
  <si>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</si>
  <si>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</si>
  <si>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</si>
  <si>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</si>
  <si>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</si>
  <si>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</si>
  <si>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</si>
  <si>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</si>
  <si>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</si>
  <si>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</si>
  <si>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</si>
  <si>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</si>
  <si>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</si>
  <si>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</si>
  <si>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</si>
  <si>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</si>
  <si>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</si>
  <si>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</si>
  <si>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</si>
  <si>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</si>
  <si>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</si>
  <si>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</si>
  <si>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</si>
  <si>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</si>
  <si>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</si>
  <si>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</si>
  <si>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</si>
  <si>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</si>
  <si>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</si>
  <si>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</si>
  <si>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</si>
  <si>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</si>
  <si>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</si>
  <si>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</si>
  <si>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</si>
  <si>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</si>
  <si>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</si>
  <si>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</si>
  <si>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</si>
  <si>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</si>
  <si>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</si>
  <si>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</si>
  <si>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</si>
  <si>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</si>
  <si>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</si>
  <si>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</si>
  <si>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</si>
  <si>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</si>
  <si>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</si>
  <si>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</si>
  <si>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</si>
  <si>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</si>
  <si>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</si>
  <si>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</si>
  <si>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</si>
  <si>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</si>
  <si>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</si>
  <si>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</si>
  <si>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</si>
  <si>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</si>
  <si>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</si>
  <si>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</si>
  <si>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</si>
  <si>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</si>
  <si>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</si>
  <si>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</si>
  <si>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</si>
  <si>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</si>
  <si>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</si>
  <si>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</si>
  <si>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</si>
  <si>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</si>
  <si>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</si>
  <si>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</si>
  <si>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</si>
  <si>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</si>
  <si>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</si>
  <si>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</si>
  <si>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</si>
  <si>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</si>
  <si>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</si>
  <si>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</si>
  <si>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</si>
  <si>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</si>
  <si>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</si>
  <si>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</si>
  <si>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</si>
  <si>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</si>
  <si>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</si>
  <si>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</si>
  <si>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</si>
  <si>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</si>
  <si>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</si>
  <si>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</si>
  <si>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</si>
  <si>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</si>
  <si>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</si>
  <si>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</si>
  <si>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</si>
  <si>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</si>
  <si>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</si>
  <si>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</si>
  <si>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</si>
  <si>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</si>
  <si>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</si>
  <si>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</si>
  <si>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</si>
  <si>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</si>
  <si>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</si>
  <si>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</si>
  <si>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</si>
  <si>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</si>
  <si>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</si>
  <si>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</si>
  <si>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</si>
  <si>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</si>
  <si>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</si>
  <si>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</si>
  <si>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</si>
  <si>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</si>
  <si>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</si>
  <si>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</si>
  <si>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</si>
  <si>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</si>
  <si>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</si>
  <si>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</si>
  <si>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</si>
  <si>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</si>
  <si>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</si>
  <si>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</si>
  <si>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</si>
  <si>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</si>
  <si>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</si>
  <si>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</si>
  <si>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</si>
  <si>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</si>
  <si>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</si>
  <si>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</si>
  <si>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</si>
  <si>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</si>
  <si>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</si>
  <si>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</si>
  <si>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</si>
  <si>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</si>
  <si>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</si>
  <si>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</si>
  <si>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</si>
  <si>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</si>
  <si>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</si>
  <si>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</si>
  <si>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</si>
  <si>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</si>
  <si>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</si>
  <si>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</si>
  <si>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</si>
  <si>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</si>
  <si>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</si>
  <si>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</si>
  <si>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</si>
  <si>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</si>
  <si>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</si>
  <si>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</si>
  <si>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</si>
  <si>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</si>
  <si>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</si>
  <si>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</si>
  <si>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</si>
  <si>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</si>
  <si>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</si>
  <si>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</si>
  <si>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</si>
  <si>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</si>
  <si>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</si>
  <si>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</si>
  <si>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</si>
  <si>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</si>
  <si>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</si>
  <si>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</si>
  <si>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</si>
  <si>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</si>
  <si>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</si>
  <si>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</si>
  <si>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</si>
  <si>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</si>
  <si>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</si>
  <si>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</si>
  <si>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</si>
  <si>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</si>
  <si>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</si>
  <si>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</si>
  <si>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</si>
  <si>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</si>
  <si>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</si>
  <si>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</si>
  <si>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</si>
  <si>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</si>
  <si>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</si>
  <si>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</si>
  <si>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</si>
  <si>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</si>
  <si>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</si>
  <si>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</si>
  <si>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</si>
  <si>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</si>
  <si>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</si>
  <si>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</si>
  <si>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</si>
  <si>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</si>
  <si>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</si>
  <si>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</si>
  <si>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</si>
  <si>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</si>
  <si>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</si>
  <si>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</si>
  <si>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</si>
  <si>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</si>
  <si>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</si>
  <si>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</si>
  <si>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</si>
  <si>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</si>
  <si>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</si>
  <si>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</si>
  <si>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</si>
  <si>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</si>
  <si>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</si>
  <si>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</si>
  <si>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</si>
  <si>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</si>
  <si>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</si>
  <si>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</si>
  <si>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</si>
  <si>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</si>
  <si>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</si>
  <si>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</si>
  <si>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</si>
  <si>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</si>
  <si>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</si>
  <si>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</si>
  <si>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</si>
  <si>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</si>
  <si>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</si>
  <si>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</si>
  <si>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</si>
  <si>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</si>
  <si>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</si>
  <si>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</si>
  <si>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</si>
  <si>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</si>
  <si>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</si>
  <si>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</si>
  <si>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</si>
  <si>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</si>
  <si>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</si>
  <si>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</si>
  <si>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</si>
  <si>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</si>
  <si>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</si>
  <si>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</si>
  <si>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</si>
  <si>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</si>
  <si>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</si>
  <si>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</si>
  <si>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</si>
  <si>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</si>
  <si>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</si>
  <si>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</si>
  <si>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</si>
  <si>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</si>
  <si>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</si>
  <si>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</si>
  <si>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</si>
  <si>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</si>
  <si>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</si>
  <si>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</si>
  <si>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</si>
  <si>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</si>
  <si>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</si>
  <si>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</si>
  <si>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</si>
  <si>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</si>
  <si>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</si>
  <si>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</si>
  <si>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</si>
  <si>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</si>
  <si>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</si>
  <si>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</si>
  <si>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</si>
  <si>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</si>
  <si>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</si>
  <si>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</si>
  <si>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</si>
  <si>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平成２３年度</t>
    <phoneticPr fontId="5"/>
  </si>
  <si>
    <t>終了予定なし</t>
    <phoneticPr fontId="5"/>
  </si>
  <si>
    <t>-</t>
    <phoneticPr fontId="5"/>
  </si>
  <si>
    <t>-</t>
    <phoneticPr fontId="5"/>
  </si>
  <si>
    <t>-</t>
    <phoneticPr fontId="5"/>
  </si>
  <si>
    <t>庁費</t>
    <phoneticPr fontId="5"/>
  </si>
  <si>
    <t>委員等旅費</t>
  </si>
  <si>
    <t>外国人招へい旅費</t>
  </si>
  <si>
    <t>職員旅費</t>
  </si>
  <si>
    <t>招へい外国人滞在費</t>
  </si>
  <si>
    <t>教育政策についての対話と情報交換を行うために開催する、我が国と国際機関の共催による大規模な会合において、多くのステークホルダーを対象として情報発信・収集を行うこと。</t>
    <phoneticPr fontId="5"/>
  </si>
  <si>
    <t xml:space="preserve">我が国と国際機関との共催で行った会議において、教育情報等の発信や収集を行った対象者数
</t>
    <phoneticPr fontId="5"/>
  </si>
  <si>
    <t>人</t>
    <phoneticPr fontId="5"/>
  </si>
  <si>
    <t>回</t>
    <phoneticPr fontId="5"/>
  </si>
  <si>
    <t>千円/人</t>
    <phoneticPr fontId="5"/>
  </si>
  <si>
    <t>千円/人</t>
    <phoneticPr fontId="5"/>
  </si>
  <si>
    <t>6,615/389</t>
    <phoneticPr fontId="5"/>
  </si>
  <si>
    <t>／　</t>
    <phoneticPr fontId="5"/>
  </si>
  <si>
    <t>　　/</t>
    <phoneticPr fontId="5"/>
  </si>
  <si>
    <t>／　　　　　　　　　　　　　　</t>
    <phoneticPr fontId="5"/>
  </si>
  <si>
    <t>本事業により、国際機関主催の会合への出席及び日本国内における国際機関との会議共催を通じて、国際機関が行う事業に関する意思決定への参画や、教育施策に関する各国の課題の収集、我が国の取組み等の発信が可能となる。このことにより、上位施策の達成目標「国際機関の活動等の推進を通じて、国際的な取組に日本が貢献するとともに、我が国の教育施策の充実のために有益な情報の収集等を行う」へ寄与する。</t>
    <phoneticPr fontId="5"/>
  </si>
  <si>
    <t>国民の関心の高いテーマについての国際機関主催の会合へ出席、セミナーを開催しており、国民のニーズに応えている。</t>
    <phoneticPr fontId="5"/>
  </si>
  <si>
    <t>国際機関との連携に基づき実施しており、国が実施することが適当である。</t>
    <phoneticPr fontId="5"/>
  </si>
  <si>
    <t>本事業は、国際機関と共催して国際会議を開催又は国際機関が開催する会議に参加するものであり、「国際機関を通じて国際的な取組に日本が貢献する」という施策（13-2 国際協力の推進）において、直接的な達成手段の一つであり、優先度の高い事業である。</t>
    <phoneticPr fontId="5"/>
  </si>
  <si>
    <t>我が国で開催する会議運営にあたっては、一部一般競争入札を行い、競争性を確保し、コストの削減に努めている。</t>
    <phoneticPr fontId="5"/>
  </si>
  <si>
    <t>国際会議へ出席する際は、日程を厳選し滞在経費の節約を行うなど、単位あたりコストの削減に努めている。また、セミナー開催の際は、内容・形態を経費削減の観点からも精査することにより、費目・使途を最低限必要なものに限定して執行しており、単位当たりコストの水準の妥当性を保っている。</t>
    <phoneticPr fontId="5"/>
  </si>
  <si>
    <t>国際会議へ出席する際は、参加が真に必要な日程に厳選している。また、セミナー開催の際は、内容・形態を経費削減の観点からも精査することにより、費目・使途を最低限必要なものに限定して執行している。</t>
    <phoneticPr fontId="5"/>
  </si>
  <si>
    <t>適切なテーマ設定の下、我が国の教育関係者に対して有意義な対話と情報交換が行われており、これまで目標に見合った実績となっている。</t>
    <phoneticPr fontId="5"/>
  </si>
  <si>
    <t>会議運営にあたっては、コストを削減するように努めている。</t>
    <phoneticPr fontId="5"/>
  </si>
  <si>
    <t>見込み（250人）を上回る参加者を得ており、有効性が認められる。</t>
    <phoneticPr fontId="5"/>
  </si>
  <si>
    <t>セミナー資料は、HP掲載等により、国内外の教育関係者・機関等に広く行きわたっている。</t>
    <phoneticPr fontId="5"/>
  </si>
  <si>
    <t>新23-0004</t>
    <phoneticPr fontId="5"/>
  </si>
  <si>
    <t>13</t>
    <phoneticPr fontId="5"/>
  </si>
  <si>
    <t>436</t>
    <phoneticPr fontId="5"/>
  </si>
  <si>
    <t>432</t>
    <phoneticPr fontId="5"/>
  </si>
  <si>
    <t>427</t>
    <phoneticPr fontId="5"/>
  </si>
  <si>
    <t>410</t>
    <phoneticPr fontId="5"/>
  </si>
  <si>
    <t>文部科学省</t>
    <phoneticPr fontId="5"/>
  </si>
  <si>
    <t>13　豊かな国際社会の構築に資する国際交流・協力の推進</t>
    <phoneticPr fontId="5"/>
  </si>
  <si>
    <t>13-2 国際協力の推進</t>
    <phoneticPr fontId="5"/>
  </si>
  <si>
    <t>国際機関における事業への参加</t>
    <phoneticPr fontId="5"/>
  </si>
  <si>
    <t>大臣官房国際課</t>
    <phoneticPr fontId="5"/>
  </si>
  <si>
    <t>国際協力企画室長
宮本　拓人</t>
    <rPh sb="9" eb="11">
      <t>ミヤモト</t>
    </rPh>
    <rPh sb="12" eb="14">
      <t>タクト</t>
    </rPh>
    <phoneticPr fontId="5"/>
  </si>
  <si>
    <t>‐</t>
  </si>
  <si>
    <t>無</t>
  </si>
  <si>
    <t>今後も、本事業の成果を更に高めるため、時宜にかなった適切なテーマ設定を行うべく関係者と調整を図っていくとともに、引き続き経費削減の観点から積算単価の見直し等により効率化を図っていく。</t>
    <rPh sb="19" eb="21">
      <t>ジギ</t>
    </rPh>
    <rPh sb="26" eb="28">
      <t>テキセツ</t>
    </rPh>
    <rPh sb="32" eb="34">
      <t>セッテイ</t>
    </rPh>
    <rPh sb="35" eb="36">
      <t>オコナ</t>
    </rPh>
    <rPh sb="39" eb="42">
      <t>カンケイシャ</t>
    </rPh>
    <rPh sb="43" eb="45">
      <t>チョウセイ</t>
    </rPh>
    <rPh sb="46" eb="47">
      <t>ハカ</t>
    </rPh>
    <rPh sb="56" eb="57">
      <t>ヒ</t>
    </rPh>
    <rPh sb="58" eb="59">
      <t>ツヅ</t>
    </rPh>
    <rPh sb="60" eb="62">
      <t>ケイヒ</t>
    </rPh>
    <rPh sb="62" eb="64">
      <t>サクゲン</t>
    </rPh>
    <rPh sb="65" eb="67">
      <t>カンテン</t>
    </rPh>
    <rPh sb="69" eb="71">
      <t>セキサン</t>
    </rPh>
    <rPh sb="71" eb="73">
      <t>タンカ</t>
    </rPh>
    <rPh sb="74" eb="76">
      <t>ミナオ</t>
    </rPh>
    <rPh sb="77" eb="78">
      <t>トウ</t>
    </rPh>
    <rPh sb="81" eb="84">
      <t>コウリツカ</t>
    </rPh>
    <rPh sb="85" eb="86">
      <t>ハカ</t>
    </rPh>
    <phoneticPr fontId="6"/>
  </si>
  <si>
    <t>6,069/276</t>
    <phoneticPr fontId="5"/>
  </si>
  <si>
    <t>6,106/300</t>
    <phoneticPr fontId="5"/>
  </si>
  <si>
    <t>個人A</t>
    <rPh sb="0" eb="2">
      <t>コジン</t>
    </rPh>
    <phoneticPr fontId="5"/>
  </si>
  <si>
    <t>個人B</t>
    <rPh sb="0" eb="2">
      <t>コジン</t>
    </rPh>
    <phoneticPr fontId="5"/>
  </si>
  <si>
    <t>教育関係専門家会合等への参加</t>
  </si>
  <si>
    <t>個人A</t>
    <rPh sb="0" eb="2">
      <t>コジン</t>
    </rPh>
    <phoneticPr fontId="5"/>
  </si>
  <si>
    <t>個人B</t>
    <rPh sb="0" eb="2">
      <t>コジン</t>
    </rPh>
    <phoneticPr fontId="5"/>
  </si>
  <si>
    <t>-</t>
    <phoneticPr fontId="5"/>
  </si>
  <si>
    <t>教育関係専門家会合等への参加</t>
    <phoneticPr fontId="5"/>
  </si>
  <si>
    <t>教育関係専門家会合等への参加</t>
    <phoneticPr fontId="5"/>
  </si>
  <si>
    <t>-</t>
    <phoneticPr fontId="5"/>
  </si>
  <si>
    <t>-</t>
    <phoneticPr fontId="5"/>
  </si>
  <si>
    <t>-</t>
    <phoneticPr fontId="5"/>
  </si>
  <si>
    <t>国際会議へ出席する際は、必要経費の削減に努めている。また、セミナー開催の際は、内容・形態の精査や積算単価の見直し等により、コスト削減に努めている。</t>
    <phoneticPr fontId="5"/>
  </si>
  <si>
    <t>平成30年度は、「OECDからみる日本の教育政策」をテーマにセミナーを開催。国内外の関係者へ会議開催を周知し、国内外から目標を上回る276名の参加を得るなど、現行の手段は適切。</t>
    <rPh sb="35" eb="37">
      <t>カイサイ</t>
    </rPh>
    <rPh sb="38" eb="41">
      <t>コクナイガイ</t>
    </rPh>
    <rPh sb="42" eb="45">
      <t>カンケイシャ</t>
    </rPh>
    <rPh sb="46" eb="48">
      <t>カイギ</t>
    </rPh>
    <rPh sb="48" eb="50">
      <t>カイサイ</t>
    </rPh>
    <rPh sb="51" eb="53">
      <t>シュウチ</t>
    </rPh>
    <rPh sb="55" eb="58">
      <t>コクナイガイ</t>
    </rPh>
    <rPh sb="69" eb="70">
      <t>メイ</t>
    </rPh>
    <phoneticPr fontId="6"/>
  </si>
  <si>
    <t>-</t>
    <phoneticPr fontId="5"/>
  </si>
  <si>
    <t>国際機関が実施する事業の意思決定への参画や、教育施策に関する各国の課題の収集、我が国の取り組みの発信等を通じて、我が国の教育施策にもメリットがある形での国際貢献を図る。</t>
    <rPh sb="5" eb="7">
      <t>ジッシ</t>
    </rPh>
    <rPh sb="9" eb="11">
      <t>ジギョウ</t>
    </rPh>
    <rPh sb="12" eb="14">
      <t>イシ</t>
    </rPh>
    <rPh sb="14" eb="16">
      <t>ケッテイ</t>
    </rPh>
    <rPh sb="18" eb="20">
      <t>サンカク</t>
    </rPh>
    <rPh sb="22" eb="24">
      <t>キョウイク</t>
    </rPh>
    <rPh sb="24" eb="26">
      <t>シサク</t>
    </rPh>
    <rPh sb="27" eb="28">
      <t>カン</t>
    </rPh>
    <rPh sb="30" eb="32">
      <t>カクコク</t>
    </rPh>
    <rPh sb="33" eb="35">
      <t>カダイ</t>
    </rPh>
    <rPh sb="36" eb="38">
      <t>シュウシュウ</t>
    </rPh>
    <rPh sb="39" eb="40">
      <t>ワ</t>
    </rPh>
    <rPh sb="41" eb="42">
      <t>コク</t>
    </rPh>
    <rPh sb="43" eb="44">
      <t>ト</t>
    </rPh>
    <rPh sb="45" eb="46">
      <t>ク</t>
    </rPh>
    <rPh sb="48" eb="50">
      <t>ハッシン</t>
    </rPh>
    <rPh sb="50" eb="51">
      <t>トウ</t>
    </rPh>
    <rPh sb="52" eb="53">
      <t>ツウ</t>
    </rPh>
    <rPh sb="56" eb="57">
      <t>ワ</t>
    </rPh>
    <rPh sb="58" eb="59">
      <t>コク</t>
    </rPh>
    <rPh sb="60" eb="62">
      <t>キョウイク</t>
    </rPh>
    <rPh sb="62" eb="64">
      <t>シサク</t>
    </rPh>
    <rPh sb="73" eb="74">
      <t>カタチ</t>
    </rPh>
    <rPh sb="76" eb="78">
      <t>コクサイ</t>
    </rPh>
    <rPh sb="78" eb="80">
      <t>コウケン</t>
    </rPh>
    <rPh sb="81" eb="82">
      <t>ハカ</t>
    </rPh>
    <phoneticPr fontId="5"/>
  </si>
  <si>
    <t>国際機関が開催する会合（OECD教育政策委員会等）に専門家の協力を得て出席し、我が国の教育情報の発信及び意見表明を行うと共に、教育政策上の課題などについて情報収集を行う。また、多くのステークホルダーを対象として日本で関連テーマの国際会議を国際機関と共同で開催する。　　</t>
    <rPh sb="88" eb="89">
      <t>オオ</t>
    </rPh>
    <rPh sb="100" eb="102">
      <t>タイショウ</t>
    </rPh>
    <phoneticPr fontId="5"/>
  </si>
  <si>
    <t>国際機関が主催する会合への出席数</t>
    <rPh sb="15" eb="16">
      <t>スウ</t>
    </rPh>
    <phoneticPr fontId="5"/>
  </si>
  <si>
    <t>国際機関と共催で開催したセミナー数</t>
    <phoneticPr fontId="5"/>
  </si>
  <si>
    <t>-</t>
    <phoneticPr fontId="5"/>
  </si>
  <si>
    <t>文科省調べ
※28年度は、OECD／Japanセミナーに代わる国際会議（G7教育大臣会合、スポーツ・文化・ワールドフォーラム）が開催されたため、セミナーは次年度に開催することとした。</t>
    <phoneticPr fontId="5"/>
  </si>
  <si>
    <t>　各年度のセミナー開催経費の執行額／各年度のセミナー参加者数（28年度は、OECD／Japanセミナーに代わる国際会議（G7教育大臣会合、スポーツ・文化・ワールドフォーラム）が開催されたため、セミナーは次年度に開催することとした。31年度は、G20教育関連イベントを開催する予定。）　　　　</t>
    <rPh sb="117" eb="119">
      <t>ネンド</t>
    </rPh>
    <rPh sb="124" eb="126">
      <t>キョウイク</t>
    </rPh>
    <rPh sb="126" eb="128">
      <t>カンレン</t>
    </rPh>
    <rPh sb="133" eb="135">
      <t>カイサイ</t>
    </rPh>
    <rPh sb="137" eb="139">
      <t>ヨテイ</t>
    </rPh>
    <phoneticPr fontId="5"/>
  </si>
  <si>
    <t>OECD／Japanセミナーの開催（参加者数）
（28年度は、OECD／Japanセミナーに代わる国際会議（G7教育大臣会合、スポーツ・文化・ワールドフォーラム）が開催されため、セミナーは次年度に開催することとした。）</t>
    <phoneticPr fontId="5"/>
  </si>
  <si>
    <t>個人A</t>
    <rPh sb="0" eb="2">
      <t>コジン</t>
    </rPh>
    <phoneticPr fontId="5"/>
  </si>
  <si>
    <t>個人B</t>
    <rPh sb="0" eb="2">
      <t>コジン</t>
    </rPh>
    <phoneticPr fontId="5"/>
  </si>
  <si>
    <t>個人C</t>
    <rPh sb="0" eb="2">
      <t>コジン</t>
    </rPh>
    <phoneticPr fontId="5"/>
  </si>
  <si>
    <t>A.委員</t>
    <rPh sb="2" eb="4">
      <t>イイン</t>
    </rPh>
    <phoneticPr fontId="5"/>
  </si>
  <si>
    <t>B.招へい者</t>
    <rPh sb="2" eb="3">
      <t>ショウ</t>
    </rPh>
    <rPh sb="5" eb="6">
      <t>シャ</t>
    </rPh>
    <phoneticPr fontId="5"/>
  </si>
  <si>
    <t>C.オーエムシー</t>
    <phoneticPr fontId="5"/>
  </si>
  <si>
    <t>オーエムシー</t>
    <phoneticPr fontId="5"/>
  </si>
  <si>
    <t>第20回OECD/Japanセミナー運営等業務</t>
    <rPh sb="0" eb="1">
      <t>ダイ</t>
    </rPh>
    <rPh sb="3" eb="4">
      <t>カイ</t>
    </rPh>
    <rPh sb="20" eb="21">
      <t>トウ</t>
    </rPh>
    <phoneticPr fontId="5"/>
  </si>
  <si>
    <t>第20回OECD/Japanセミナー運営等業務</t>
    <phoneticPr fontId="5"/>
  </si>
  <si>
    <t>第20回OECD/Japanセミナーの講演者招へい</t>
    <rPh sb="0" eb="1">
      <t>ダイ</t>
    </rPh>
    <rPh sb="3" eb="4">
      <t>カイ</t>
    </rPh>
    <phoneticPr fontId="5"/>
  </si>
  <si>
    <t>第20回OECD/Japanセミナーの講演者招へい</t>
    <rPh sb="0" eb="1">
      <t>ダイ</t>
    </rPh>
    <rPh sb="3" eb="4">
      <t>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</si>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</sst>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742</xdr:row>
      <xdr:rowOff>0</xdr:rowOff>
    </xdr:from>
    <xdr:to>
      <xdr:col>32</xdr:col>
      <xdr:colOff>38553</xdr:colOff>
      <xdr:row>744</xdr:row>
      <xdr:rowOff>89167</xdr:rowOff>
    </xdr:to>
    <xdr:sp macro="" textlink="">
      <xdr:nvSpPr>
        <xdr:cNvPr id="3" name="AutoShape 15">
          <a:extLst>
            <a:ext uri="{FF2B5EF4-FFF2-40B4-BE49-F238E27FC236}">
              <a16:creationId xmlns:a16="http://schemas.microsoft.com/office/drawing/2014/main" id="{D7175862-02B4-40EE-8070-0DD730824A40}"/>
            </a:ext>
          </a:extLst>
        </xdr:cNvPr>
        <xdr:cNvSpPr>
          <a:spLocks noChangeArrowheads="1"/>
        </xdr:cNvSpPr>
      </xdr:nvSpPr>
      <xdr:spPr bwMode="auto">
        <a:xfrm>
          <a:off x="3265714" y="61504286"/>
          <a:ext cx="3304268" cy="79673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ctr"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８</a:t>
          </a:r>
          <a:r>
            <a:rPr lang="ja-JP" altLang="en-US" sz="2000" b="1" i="0" u="none" strike="noStrike" baseline="0">
              <a:solidFill>
                <a:sysClr val="windowText" lastClr="000000"/>
              </a:solidFill>
              <a:latin typeface="ＭＳ Ｐゴシック"/>
              <a:ea typeface="ＭＳ Ｐゴシック"/>
            </a:rPr>
            <a:t>．９</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66194</xdr:colOff>
      <xdr:row>742</xdr:row>
      <xdr:rowOff>224304</xdr:rowOff>
    </xdr:from>
    <xdr:to>
      <xdr:col>47</xdr:col>
      <xdr:colOff>96449</xdr:colOff>
      <xdr:row>745</xdr:row>
      <xdr:rowOff>56429</xdr:rowOff>
    </xdr:to>
    <xdr:sp macro="" textlink="">
      <xdr:nvSpPr>
        <xdr:cNvPr id="4" name="AutoShape 5">
          <a:extLst>
            <a:ext uri="{FF2B5EF4-FFF2-40B4-BE49-F238E27FC236}">
              <a16:creationId xmlns:a16="http://schemas.microsoft.com/office/drawing/2014/main" id="{A274F4A5-CDC6-4FCE-8F78-573B68CB62F3}"/>
            </a:ext>
          </a:extLst>
        </xdr:cNvPr>
        <xdr:cNvSpPr>
          <a:spLocks noChangeArrowheads="1"/>
        </xdr:cNvSpPr>
      </xdr:nvSpPr>
      <xdr:spPr bwMode="auto">
        <a:xfrm>
          <a:off x="6801730" y="61728590"/>
          <a:ext cx="2887755" cy="8934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①職員旅費　　  １．３百万円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②庁費（第</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OECD/Japan</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セミナー運営等業務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に係る経費を除く）　　２．１百万円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③招へい外国人滞在費　０．１百万円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7361</xdr:colOff>
      <xdr:row>742</xdr:row>
      <xdr:rowOff>42012</xdr:rowOff>
    </xdr:from>
    <xdr:to>
      <xdr:col>47</xdr:col>
      <xdr:colOff>130067</xdr:colOff>
      <xdr:row>745</xdr:row>
      <xdr:rowOff>126653</xdr:rowOff>
    </xdr:to>
    <xdr:sp macro="" textlink="">
      <xdr:nvSpPr>
        <xdr:cNvPr id="5" name="AutoShape 20">
          <a:extLst>
            <a:ext uri="{FF2B5EF4-FFF2-40B4-BE49-F238E27FC236}">
              <a16:creationId xmlns:a16="http://schemas.microsoft.com/office/drawing/2014/main" id="{ADBA8878-7A18-427B-A266-3EDD5355F59D}"/>
            </a:ext>
          </a:extLst>
        </xdr:cNvPr>
        <xdr:cNvSpPr>
          <a:spLocks noChangeArrowheads="1"/>
        </xdr:cNvSpPr>
      </xdr:nvSpPr>
      <xdr:spPr bwMode="auto">
        <a:xfrm>
          <a:off x="6742897" y="61546298"/>
          <a:ext cx="2980206" cy="1145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95249</xdr:colOff>
      <xdr:row>744</xdr:row>
      <xdr:rowOff>162085</xdr:rowOff>
    </xdr:from>
    <xdr:to>
      <xdr:col>23</xdr:col>
      <xdr:colOff>105357</xdr:colOff>
      <xdr:row>747</xdr:row>
      <xdr:rowOff>108857</xdr:rowOff>
    </xdr:to>
    <xdr:sp macro="" textlink="">
      <xdr:nvSpPr>
        <xdr:cNvPr id="6" name="Line 19">
          <a:extLst>
            <a:ext uri="{FF2B5EF4-FFF2-40B4-BE49-F238E27FC236}">
              <a16:creationId xmlns:a16="http://schemas.microsoft.com/office/drawing/2014/main" id="{1D1738CF-8E98-43E1-8A32-168239A561CF}"/>
            </a:ext>
          </a:extLst>
        </xdr:cNvPr>
        <xdr:cNvSpPr>
          <a:spLocks noChangeShapeType="1"/>
        </xdr:cNvSpPr>
      </xdr:nvSpPr>
      <xdr:spPr bwMode="auto">
        <a:xfrm flipH="1">
          <a:off x="2748642" y="46712121"/>
          <a:ext cx="2051179" cy="100812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167209</xdr:colOff>
      <xdr:row>747</xdr:row>
      <xdr:rowOff>127186</xdr:rowOff>
    </xdr:from>
    <xdr:to>
      <xdr:col>16</xdr:col>
      <xdr:colOff>103176</xdr:colOff>
      <xdr:row>748</xdr:row>
      <xdr:rowOff>170274</xdr:rowOff>
    </xdr:to>
    <xdr:sp macro="" textlink="">
      <xdr:nvSpPr>
        <xdr:cNvPr id="7" name="AutoShape 18">
          <a:extLst>
            <a:ext uri="{FF2B5EF4-FFF2-40B4-BE49-F238E27FC236}">
              <a16:creationId xmlns:a16="http://schemas.microsoft.com/office/drawing/2014/main" id="{25C4E815-AA7C-4A73-92E3-77F1D687C052}"/>
            </a:ext>
          </a:extLst>
        </xdr:cNvPr>
        <xdr:cNvSpPr>
          <a:spLocks noChangeArrowheads="1"/>
        </xdr:cNvSpPr>
      </xdr:nvSpPr>
      <xdr:spPr bwMode="auto">
        <a:xfrm>
          <a:off x="1800066" y="47738579"/>
          <a:ext cx="1568824"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7</xdr:col>
      <xdr:colOff>124785</xdr:colOff>
      <xdr:row>748</xdr:row>
      <xdr:rowOff>154407</xdr:rowOff>
    </xdr:from>
    <xdr:to>
      <xdr:col>17</xdr:col>
      <xdr:colOff>156805</xdr:colOff>
      <xdr:row>750</xdr:row>
      <xdr:rowOff>245437</xdr:rowOff>
    </xdr:to>
    <xdr:sp macro="" textlink="">
      <xdr:nvSpPr>
        <xdr:cNvPr id="8" name="AutoShape 17">
          <a:extLst>
            <a:ext uri="{FF2B5EF4-FFF2-40B4-BE49-F238E27FC236}">
              <a16:creationId xmlns:a16="http://schemas.microsoft.com/office/drawing/2014/main" id="{FE96847D-3F5C-490A-A4A9-F97C2DA29130}"/>
            </a:ext>
          </a:extLst>
        </xdr:cNvPr>
        <xdr:cNvSpPr>
          <a:spLocks noChangeArrowheads="1"/>
        </xdr:cNvSpPr>
      </xdr:nvSpPr>
      <xdr:spPr bwMode="auto">
        <a:xfrm>
          <a:off x="1553535" y="48119586"/>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Ａ：委員</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２．２百万円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8</xdr:col>
      <xdr:colOff>10880</xdr:colOff>
      <xdr:row>751</xdr:row>
      <xdr:rowOff>48906</xdr:rowOff>
    </xdr:from>
    <xdr:to>
      <xdr:col>18</xdr:col>
      <xdr:colOff>199217</xdr:colOff>
      <xdr:row>752</xdr:row>
      <xdr:rowOff>300986</xdr:rowOff>
    </xdr:to>
    <xdr:sp macro="" textlink="">
      <xdr:nvSpPr>
        <xdr:cNvPr id="9" name="AutoShape 21">
          <a:extLst>
            <a:ext uri="{FF2B5EF4-FFF2-40B4-BE49-F238E27FC236}">
              <a16:creationId xmlns:a16="http://schemas.microsoft.com/office/drawing/2014/main" id="{08E5374A-575E-478A-B9EE-EE710DBC8E42}"/>
            </a:ext>
          </a:extLst>
        </xdr:cNvPr>
        <xdr:cNvSpPr>
          <a:spLocks noChangeArrowheads="1"/>
        </xdr:cNvSpPr>
      </xdr:nvSpPr>
      <xdr:spPr bwMode="auto">
        <a:xfrm>
          <a:off x="1643737" y="49075442"/>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国際機関への参加の一環として、教育関係専門家会合等への参加を行う。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7</xdr:col>
      <xdr:colOff>93402</xdr:colOff>
      <xdr:row>751</xdr:row>
      <xdr:rowOff>17519</xdr:rowOff>
    </xdr:from>
    <xdr:to>
      <xdr:col>18</xdr:col>
      <xdr:colOff>154395</xdr:colOff>
      <xdr:row>752</xdr:row>
      <xdr:rowOff>248314</xdr:rowOff>
    </xdr:to>
    <xdr:sp macro="" textlink="">
      <xdr:nvSpPr>
        <xdr:cNvPr id="10" name="AutoShape 20">
          <a:extLst>
            <a:ext uri="{FF2B5EF4-FFF2-40B4-BE49-F238E27FC236}">
              <a16:creationId xmlns:a16="http://schemas.microsoft.com/office/drawing/2014/main" id="{38DD9A60-65AC-48DF-B195-3A68ED463CD7}"/>
            </a:ext>
          </a:extLst>
        </xdr:cNvPr>
        <xdr:cNvSpPr>
          <a:spLocks noChangeArrowheads="1"/>
        </xdr:cNvSpPr>
      </xdr:nvSpPr>
      <xdr:spPr bwMode="auto">
        <a:xfrm>
          <a:off x="1522152" y="49044055"/>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747</xdr:row>
      <xdr:rowOff>157122</xdr:rowOff>
    </xdr:from>
    <xdr:to>
      <xdr:col>30</xdr:col>
      <xdr:colOff>149679</xdr:colOff>
      <xdr:row>748</xdr:row>
      <xdr:rowOff>200210</xdr:rowOff>
    </xdr:to>
    <xdr:sp macro="" textlink="">
      <xdr:nvSpPr>
        <xdr:cNvPr id="11" name="AutoShape 18">
          <a:extLst>
            <a:ext uri="{FF2B5EF4-FFF2-40B4-BE49-F238E27FC236}">
              <a16:creationId xmlns:a16="http://schemas.microsoft.com/office/drawing/2014/main" id="{89B6443A-383B-4FE9-8831-AFB5DA82C4AB}"/>
            </a:ext>
          </a:extLst>
        </xdr:cNvPr>
        <xdr:cNvSpPr>
          <a:spLocks noChangeArrowheads="1"/>
        </xdr:cNvSpPr>
      </xdr:nvSpPr>
      <xdr:spPr bwMode="auto">
        <a:xfrm>
          <a:off x="4177393" y="47768515"/>
          <a:ext cx="2095500"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【外国人招へい旅費】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86685</xdr:colOff>
      <xdr:row>748</xdr:row>
      <xdr:rowOff>184343</xdr:rowOff>
    </xdr:from>
    <xdr:to>
      <xdr:col>30</xdr:col>
      <xdr:colOff>118705</xdr:colOff>
      <xdr:row>750</xdr:row>
      <xdr:rowOff>275373</xdr:rowOff>
    </xdr:to>
    <xdr:sp macro="" textlink="">
      <xdr:nvSpPr>
        <xdr:cNvPr id="12" name="AutoShape 17">
          <a:extLst>
            <a:ext uri="{FF2B5EF4-FFF2-40B4-BE49-F238E27FC236}">
              <a16:creationId xmlns:a16="http://schemas.microsoft.com/office/drawing/2014/main" id="{813D5324-6365-4AAB-9354-1B712606A732}"/>
            </a:ext>
          </a:extLst>
        </xdr:cNvPr>
        <xdr:cNvSpPr>
          <a:spLocks noChangeArrowheads="1"/>
        </xdr:cNvSpPr>
      </xdr:nvSpPr>
      <xdr:spPr bwMode="auto">
        <a:xfrm>
          <a:off x="4168828" y="48149522"/>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：招へい者</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１．３百万円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122459</xdr:colOff>
      <xdr:row>751</xdr:row>
      <xdr:rowOff>78842</xdr:rowOff>
    </xdr:from>
    <xdr:to>
      <xdr:col>31</xdr:col>
      <xdr:colOff>106690</xdr:colOff>
      <xdr:row>752</xdr:row>
      <xdr:rowOff>330922</xdr:rowOff>
    </xdr:to>
    <xdr:sp macro="" textlink="">
      <xdr:nvSpPr>
        <xdr:cNvPr id="13" name="AutoShape 21">
          <a:extLst>
            <a:ext uri="{FF2B5EF4-FFF2-40B4-BE49-F238E27FC236}">
              <a16:creationId xmlns:a16="http://schemas.microsoft.com/office/drawing/2014/main" id="{ACCA416C-4815-4D24-B043-538A3AEC702C}"/>
            </a:ext>
          </a:extLst>
        </xdr:cNvPr>
        <xdr:cNvSpPr>
          <a:spLocks noChangeArrowheads="1"/>
        </xdr:cNvSpPr>
      </xdr:nvSpPr>
      <xdr:spPr bwMode="auto">
        <a:xfrm>
          <a:off x="4204602" y="49105378"/>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OECD/Japan</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セミナーの講演者を招へいする。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55302</xdr:colOff>
      <xdr:row>751</xdr:row>
      <xdr:rowOff>47455</xdr:rowOff>
    </xdr:from>
    <xdr:to>
      <xdr:col>31</xdr:col>
      <xdr:colOff>116296</xdr:colOff>
      <xdr:row>752</xdr:row>
      <xdr:rowOff>278250</xdr:rowOff>
    </xdr:to>
    <xdr:sp macro="" textlink="">
      <xdr:nvSpPr>
        <xdr:cNvPr id="14" name="AutoShape 20">
          <a:extLst>
            <a:ext uri="{FF2B5EF4-FFF2-40B4-BE49-F238E27FC236}">
              <a16:creationId xmlns:a16="http://schemas.microsoft.com/office/drawing/2014/main" id="{C1F74D93-8434-4F38-AC4C-02F6B2D65DCE}"/>
            </a:ext>
          </a:extLst>
        </xdr:cNvPr>
        <xdr:cNvSpPr>
          <a:spLocks noChangeArrowheads="1"/>
        </xdr:cNvSpPr>
      </xdr:nvSpPr>
      <xdr:spPr bwMode="auto">
        <a:xfrm>
          <a:off x="4137445" y="49073991"/>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176893</xdr:colOff>
      <xdr:row>747</xdr:row>
      <xdr:rowOff>173451</xdr:rowOff>
    </xdr:from>
    <xdr:to>
      <xdr:col>45</xdr:col>
      <xdr:colOff>81643</xdr:colOff>
      <xdr:row>748</xdr:row>
      <xdr:rowOff>216539</xdr:rowOff>
    </xdr:to>
    <xdr:sp macro="" textlink="">
      <xdr:nvSpPr>
        <xdr:cNvPr id="15" name="AutoShape 18">
          <a:extLst>
            <a:ext uri="{FF2B5EF4-FFF2-40B4-BE49-F238E27FC236}">
              <a16:creationId xmlns:a16="http://schemas.microsoft.com/office/drawing/2014/main" id="{5E8FBA4A-8DE3-4A1D-94A2-A733C58AF5DB}"/>
            </a:ext>
          </a:extLst>
        </xdr:cNvPr>
        <xdr:cNvSpPr>
          <a:spLocks noChangeArrowheads="1"/>
        </xdr:cNvSpPr>
      </xdr:nvSpPr>
      <xdr:spPr bwMode="auto">
        <a:xfrm>
          <a:off x="6504214" y="47784844"/>
          <a:ext cx="2762250"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62192</xdr:colOff>
      <xdr:row>748</xdr:row>
      <xdr:rowOff>200672</xdr:rowOff>
    </xdr:from>
    <xdr:to>
      <xdr:col>43</xdr:col>
      <xdr:colOff>94212</xdr:colOff>
      <xdr:row>750</xdr:row>
      <xdr:rowOff>291702</xdr:rowOff>
    </xdr:to>
    <xdr:sp macro="" textlink="">
      <xdr:nvSpPr>
        <xdr:cNvPr id="16" name="AutoShape 17">
          <a:extLst>
            <a:ext uri="{FF2B5EF4-FFF2-40B4-BE49-F238E27FC236}">
              <a16:creationId xmlns:a16="http://schemas.microsoft.com/office/drawing/2014/main" id="{9DD24F1A-55EA-4DB8-908B-3582DD1B3CAA}"/>
            </a:ext>
          </a:extLst>
        </xdr:cNvPr>
        <xdr:cNvSpPr>
          <a:spLocks noChangeArrowheads="1"/>
        </xdr:cNvSpPr>
      </xdr:nvSpPr>
      <xdr:spPr bwMode="auto">
        <a:xfrm>
          <a:off x="6797728" y="48165851"/>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：オーエムシー</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１．８百万円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152394</xdr:colOff>
      <xdr:row>751</xdr:row>
      <xdr:rowOff>95171</xdr:rowOff>
    </xdr:from>
    <xdr:to>
      <xdr:col>44</xdr:col>
      <xdr:colOff>136625</xdr:colOff>
      <xdr:row>752</xdr:row>
      <xdr:rowOff>347251</xdr:rowOff>
    </xdr:to>
    <xdr:sp macro="" textlink="">
      <xdr:nvSpPr>
        <xdr:cNvPr id="17" name="AutoShape 21">
          <a:extLst>
            <a:ext uri="{FF2B5EF4-FFF2-40B4-BE49-F238E27FC236}">
              <a16:creationId xmlns:a16="http://schemas.microsoft.com/office/drawing/2014/main" id="{AE6221F6-09E9-4C14-990B-3F84B1C79E31}"/>
            </a:ext>
          </a:extLst>
        </xdr:cNvPr>
        <xdr:cNvSpPr>
          <a:spLocks noChangeArrowheads="1"/>
        </xdr:cNvSpPr>
      </xdr:nvSpPr>
      <xdr:spPr bwMode="auto">
        <a:xfrm>
          <a:off x="6887930" y="49121707"/>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a:effectLst/>
              <a:latin typeface="+mn-lt"/>
              <a:ea typeface="+mn-ea"/>
              <a:cs typeface="+mn-cs"/>
            </a:rPr>
            <a:t>第</a:t>
          </a:r>
          <a:r>
            <a:rPr lang="en-US" altLang="ja-JP" sz="1000" b="0" i="0" u="none" strike="noStrike">
              <a:effectLst/>
              <a:latin typeface="+mn-lt"/>
              <a:ea typeface="+mn-ea"/>
              <a:cs typeface="+mn-cs"/>
            </a:rPr>
            <a:t>20</a:t>
          </a:r>
          <a:r>
            <a:rPr lang="ja-JP" altLang="en-US" sz="1000" b="0" i="0" u="none" strike="noStrike">
              <a:effectLst/>
              <a:latin typeface="+mn-lt"/>
              <a:ea typeface="+mn-ea"/>
              <a:cs typeface="+mn-cs"/>
            </a:rPr>
            <a:t>回</a:t>
          </a:r>
          <a:r>
            <a:rPr lang="en-US" altLang="ja-JP" sz="1000" b="0" i="0" u="none" strike="noStrike">
              <a:effectLst/>
              <a:latin typeface="+mn-lt"/>
              <a:ea typeface="+mn-ea"/>
              <a:cs typeface="+mn-cs"/>
            </a:rPr>
            <a:t>OECD/Japan</a:t>
          </a:r>
          <a:r>
            <a:rPr lang="ja-JP" altLang="en-US" sz="1000" b="0" i="0" u="none" strike="noStrike">
              <a:effectLst/>
              <a:latin typeface="+mn-lt"/>
              <a:ea typeface="+mn-ea"/>
              <a:cs typeface="+mn-cs"/>
            </a:rPr>
            <a:t>セミナー運営等業務</a:t>
          </a:r>
          <a:r>
            <a:rPr lang="ja-JP" altLang="en-US"/>
            <a:t>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30809</xdr:colOff>
      <xdr:row>751</xdr:row>
      <xdr:rowOff>63784</xdr:rowOff>
    </xdr:from>
    <xdr:to>
      <xdr:col>44</xdr:col>
      <xdr:colOff>91803</xdr:colOff>
      <xdr:row>752</xdr:row>
      <xdr:rowOff>294579</xdr:rowOff>
    </xdr:to>
    <xdr:sp macro="" textlink="">
      <xdr:nvSpPr>
        <xdr:cNvPr id="18" name="AutoShape 20">
          <a:extLst>
            <a:ext uri="{FF2B5EF4-FFF2-40B4-BE49-F238E27FC236}">
              <a16:creationId xmlns:a16="http://schemas.microsoft.com/office/drawing/2014/main" id="{A9934B74-E008-41AB-8625-8F1FED088673}"/>
            </a:ext>
          </a:extLst>
        </xdr:cNvPr>
        <xdr:cNvSpPr>
          <a:spLocks noChangeArrowheads="1"/>
        </xdr:cNvSpPr>
      </xdr:nvSpPr>
      <xdr:spPr bwMode="auto">
        <a:xfrm>
          <a:off x="6766345" y="49090320"/>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53648</xdr:colOff>
      <xdr:row>744</xdr:row>
      <xdr:rowOff>151199</xdr:rowOff>
    </xdr:from>
    <xdr:to>
      <xdr:col>25</xdr:col>
      <xdr:colOff>54427</xdr:colOff>
      <xdr:row>747</xdr:row>
      <xdr:rowOff>176893</xdr:rowOff>
    </xdr:to>
    <xdr:sp macro="" textlink="">
      <xdr:nvSpPr>
        <xdr:cNvPr id="19" name="Line 19">
          <a:extLst>
            <a:ext uri="{FF2B5EF4-FFF2-40B4-BE49-F238E27FC236}">
              <a16:creationId xmlns:a16="http://schemas.microsoft.com/office/drawing/2014/main" id="{6951DB42-466A-4C7E-B208-218ED428332C}"/>
            </a:ext>
          </a:extLst>
        </xdr:cNvPr>
        <xdr:cNvSpPr>
          <a:spLocks noChangeShapeType="1"/>
        </xdr:cNvSpPr>
      </xdr:nvSpPr>
      <xdr:spPr bwMode="auto">
        <a:xfrm>
          <a:off x="5156327" y="46701235"/>
          <a:ext cx="779" cy="108705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1941</xdr:colOff>
      <xdr:row>744</xdr:row>
      <xdr:rowOff>140313</xdr:rowOff>
    </xdr:from>
    <xdr:to>
      <xdr:col>37</xdr:col>
      <xdr:colOff>122464</xdr:colOff>
      <xdr:row>747</xdr:row>
      <xdr:rowOff>136071</xdr:rowOff>
    </xdr:to>
    <xdr:sp macro="" textlink="">
      <xdr:nvSpPr>
        <xdr:cNvPr id="20" name="Line 19">
          <a:extLst>
            <a:ext uri="{FF2B5EF4-FFF2-40B4-BE49-F238E27FC236}">
              <a16:creationId xmlns:a16="http://schemas.microsoft.com/office/drawing/2014/main" id="{FA750C7B-BC6A-434C-84DA-26E0E13609E8}"/>
            </a:ext>
          </a:extLst>
        </xdr:cNvPr>
        <xdr:cNvSpPr>
          <a:spLocks noChangeShapeType="1"/>
        </xdr:cNvSpPr>
      </xdr:nvSpPr>
      <xdr:spPr bwMode="auto">
        <a:xfrm>
          <a:off x="5512834" y="46690349"/>
          <a:ext cx="2161594" cy="105711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414</v>
      </c>
      <c r="AT2" s="220"/>
      <c r="AU2" s="220"/>
      <c r="AV2" s="52" t="str">
        <f>IF(AW2="", "", "-")</f>
        <v/>
      </c>
      <c r="AW2" s="400"/>
      <c r="AX2" s="400"/>
    </row>
    <row r="3" spans="1:50" ht="21" customHeight="1" thickBot="1" x14ac:dyDescent="0.2">
      <c r="A3" s="537" t="s">
        <v>538</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574</v>
      </c>
      <c r="AK3" s="539"/>
      <c r="AL3" s="539"/>
      <c r="AM3" s="539"/>
      <c r="AN3" s="539"/>
      <c r="AO3" s="539"/>
      <c r="AP3" s="539"/>
      <c r="AQ3" s="539"/>
      <c r="AR3" s="539"/>
      <c r="AS3" s="539"/>
      <c r="AT3" s="539"/>
      <c r="AU3" s="539"/>
      <c r="AV3" s="539"/>
      <c r="AW3" s="539"/>
      <c r="AX3" s="24" t="s">
        <v>65</v>
      </c>
    </row>
    <row r="4" spans="1:50" ht="24.75" customHeight="1" x14ac:dyDescent="0.15">
      <c r="A4" s="738" t="s">
        <v>25</v>
      </c>
      <c r="B4" s="739"/>
      <c r="C4" s="739"/>
      <c r="D4" s="739"/>
      <c r="E4" s="739"/>
      <c r="F4" s="739"/>
      <c r="G4" s="714" t="s">
        <v>615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616</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2" t="s">
        <v>575</v>
      </c>
      <c r="H5" s="573"/>
      <c r="I5" s="573"/>
      <c r="J5" s="573"/>
      <c r="K5" s="573"/>
      <c r="L5" s="573"/>
      <c r="M5" s="574" t="s">
        <v>66</v>
      </c>
      <c r="N5" s="575"/>
      <c r="O5" s="575"/>
      <c r="P5" s="575"/>
      <c r="Q5" s="575"/>
      <c r="R5" s="576"/>
      <c r="S5" s="577" t="s">
        <v>576</v>
      </c>
      <c r="T5" s="573"/>
      <c r="U5" s="573"/>
      <c r="V5" s="573"/>
      <c r="W5" s="573"/>
      <c r="X5" s="578"/>
      <c r="Y5" s="730" t="s">
        <v>3</v>
      </c>
      <c r="Z5" s="731"/>
      <c r="AA5" s="731"/>
      <c r="AB5" s="731"/>
      <c r="AC5" s="731"/>
      <c r="AD5" s="732"/>
      <c r="AE5" s="733" t="s">
        <v>616</v>
      </c>
      <c r="AF5" s="733"/>
      <c r="AG5" s="733"/>
      <c r="AH5" s="733"/>
      <c r="AI5" s="733"/>
      <c r="AJ5" s="733"/>
      <c r="AK5" s="733"/>
      <c r="AL5" s="733"/>
      <c r="AM5" s="733"/>
      <c r="AN5" s="733"/>
      <c r="AO5" s="733"/>
      <c r="AP5" s="734"/>
      <c r="AQ5" s="735" t="s">
        <v>617</v>
      </c>
      <c r="AR5" s="736"/>
      <c r="AS5" s="736"/>
      <c r="AT5" s="736"/>
      <c r="AU5" s="736"/>
      <c r="AV5" s="736"/>
      <c r="AW5" s="736"/>
      <c r="AX5" s="737"/>
    </row>
    <row r="6" spans="1:50" ht="39" customHeight="1" x14ac:dyDescent="0.15">
      <c r="A6" s="740" t="s">
        <v>4</v>
      </c>
      <c r="B6" s="741"/>
      <c r="C6" s="741"/>
      <c r="D6" s="741"/>
      <c r="E6" s="741"/>
      <c r="F6" s="741"/>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572</v>
      </c>
      <c r="H7" s="846"/>
      <c r="I7" s="846"/>
      <c r="J7" s="846"/>
      <c r="K7" s="846"/>
      <c r="L7" s="846"/>
      <c r="M7" s="846"/>
      <c r="N7" s="846"/>
      <c r="O7" s="846"/>
      <c r="P7" s="846"/>
      <c r="Q7" s="846"/>
      <c r="R7" s="846"/>
      <c r="S7" s="846"/>
      <c r="T7" s="846"/>
      <c r="U7" s="846"/>
      <c r="V7" s="846"/>
      <c r="W7" s="846"/>
      <c r="X7" s="847"/>
      <c r="Y7" s="398" t="s">
        <v>510</v>
      </c>
      <c r="Z7" s="296"/>
      <c r="AA7" s="296"/>
      <c r="AB7" s="296"/>
      <c r="AC7" s="296"/>
      <c r="AD7" s="399"/>
      <c r="AE7" s="386" t="s">
        <v>572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2" t="s">
        <v>378</v>
      </c>
      <c r="B8" s="843"/>
      <c r="C8" s="843"/>
      <c r="D8" s="843"/>
      <c r="E8" s="843"/>
      <c r="F8" s="844"/>
      <c r="G8" s="223" t="str">
        <f>入力規則等!A28</f>
        <v>-</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4"/>
    </row>
    <row r="9" spans="1:50" ht="58.5" customHeight="1" x14ac:dyDescent="0.15">
      <c r="A9" s="145" t="s">
        <v>23</v>
      </c>
      <c r="B9" s="146"/>
      <c r="C9" s="146"/>
      <c r="D9" s="146"/>
      <c r="E9" s="146"/>
      <c r="F9" s="146"/>
      <c r="G9" s="586" t="s">
        <v>637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5" t="s">
        <v>30</v>
      </c>
      <c r="B10" s="756"/>
      <c r="C10" s="756"/>
      <c r="D10" s="756"/>
      <c r="E10" s="756"/>
      <c r="F10" s="756"/>
      <c r="G10" s="688" t="s">
        <v>638</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9" t="s">
        <v>24</v>
      </c>
      <c r="B12" s="140"/>
      <c r="C12" s="140"/>
      <c r="D12" s="140"/>
      <c r="E12" s="140"/>
      <c r="F12" s="141"/>
      <c r="G12" s="694"/>
      <c r="H12" s="695"/>
      <c r="I12" s="695"/>
      <c r="J12" s="695"/>
      <c r="K12" s="695"/>
      <c r="L12" s="695"/>
      <c r="M12" s="695"/>
      <c r="N12" s="695"/>
      <c r="O12" s="695"/>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7"/>
    </row>
    <row r="13" spans="1:50" ht="21" customHeight="1" x14ac:dyDescent="0.15">
      <c r="A13" s="142"/>
      <c r="B13" s="143"/>
      <c r="C13" s="143"/>
      <c r="D13" s="143"/>
      <c r="E13" s="143"/>
      <c r="F13" s="144"/>
      <c r="G13" s="758" t="s">
        <v>6</v>
      </c>
      <c r="H13" s="759"/>
      <c r="I13" s="651" t="s">
        <v>7</v>
      </c>
      <c r="J13" s="652"/>
      <c r="K13" s="652"/>
      <c r="L13" s="652"/>
      <c r="M13" s="652"/>
      <c r="N13" s="652"/>
      <c r="O13" s="653"/>
      <c r="P13" s="108">
        <v>11</v>
      </c>
      <c r="Q13" s="109"/>
      <c r="R13" s="109"/>
      <c r="S13" s="109"/>
      <c r="T13" s="109"/>
      <c r="U13" s="109"/>
      <c r="V13" s="110"/>
      <c r="W13" s="108">
        <v>10</v>
      </c>
      <c r="X13" s="109"/>
      <c r="Y13" s="109"/>
      <c r="Z13" s="109"/>
      <c r="AA13" s="109"/>
      <c r="AB13" s="109"/>
      <c r="AC13" s="110"/>
      <c r="AD13" s="108">
        <v>9.7999999999999989</v>
      </c>
      <c r="AE13" s="109"/>
      <c r="AF13" s="109"/>
      <c r="AG13" s="109"/>
      <c r="AH13" s="109"/>
      <c r="AI13" s="109"/>
      <c r="AJ13" s="110"/>
      <c r="AK13" s="108">
        <v>8.3000000000000007</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60"/>
      <c r="H14" s="761"/>
      <c r="I14" s="589" t="s">
        <v>8</v>
      </c>
      <c r="J14" s="645"/>
      <c r="K14" s="645"/>
      <c r="L14" s="645"/>
      <c r="M14" s="645"/>
      <c r="N14" s="645"/>
      <c r="O14" s="646"/>
      <c r="P14" s="108" t="s">
        <v>577</v>
      </c>
      <c r="Q14" s="109"/>
      <c r="R14" s="109"/>
      <c r="S14" s="109"/>
      <c r="T14" s="109"/>
      <c r="U14" s="109"/>
      <c r="V14" s="110"/>
      <c r="W14" s="108" t="s">
        <v>577</v>
      </c>
      <c r="X14" s="109"/>
      <c r="Y14" s="109"/>
      <c r="Z14" s="109"/>
      <c r="AA14" s="109"/>
      <c r="AB14" s="109"/>
      <c r="AC14" s="110"/>
      <c r="AD14" s="108" t="s">
        <v>566</v>
      </c>
      <c r="AE14" s="109"/>
      <c r="AF14" s="109"/>
      <c r="AG14" s="109"/>
      <c r="AH14" s="109"/>
      <c r="AI14" s="109"/>
      <c r="AJ14" s="110"/>
      <c r="AK14" s="108"/>
      <c r="AL14" s="109"/>
      <c r="AM14" s="109"/>
      <c r="AN14" s="109"/>
      <c r="AO14" s="109"/>
      <c r="AP14" s="109"/>
      <c r="AQ14" s="110"/>
      <c r="AR14" s="678"/>
      <c r="AS14" s="678"/>
      <c r="AT14" s="678"/>
      <c r="AU14" s="678"/>
      <c r="AV14" s="678"/>
      <c r="AW14" s="678"/>
      <c r="AX14" s="679"/>
    </row>
    <row r="15" spans="1:50" ht="21" customHeight="1" x14ac:dyDescent="0.15">
      <c r="A15" s="142"/>
      <c r="B15" s="143"/>
      <c r="C15" s="143"/>
      <c r="D15" s="143"/>
      <c r="E15" s="143"/>
      <c r="F15" s="144"/>
      <c r="G15" s="760"/>
      <c r="H15" s="761"/>
      <c r="I15" s="589" t="s">
        <v>51</v>
      </c>
      <c r="J15" s="590"/>
      <c r="K15" s="590"/>
      <c r="L15" s="590"/>
      <c r="M15" s="590"/>
      <c r="N15" s="590"/>
      <c r="O15" s="591"/>
      <c r="P15" s="108" t="s">
        <v>578</v>
      </c>
      <c r="Q15" s="109"/>
      <c r="R15" s="109"/>
      <c r="S15" s="109"/>
      <c r="T15" s="109"/>
      <c r="U15" s="109"/>
      <c r="V15" s="110"/>
      <c r="W15" s="108" t="s">
        <v>572</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44"/>
    </row>
    <row r="16" spans="1:50" ht="21" customHeight="1" x14ac:dyDescent="0.15">
      <c r="A16" s="142"/>
      <c r="B16" s="143"/>
      <c r="C16" s="143"/>
      <c r="D16" s="143"/>
      <c r="E16" s="143"/>
      <c r="F16" s="144"/>
      <c r="G16" s="760"/>
      <c r="H16" s="761"/>
      <c r="I16" s="589" t="s">
        <v>52</v>
      </c>
      <c r="J16" s="590"/>
      <c r="K16" s="590"/>
      <c r="L16" s="590"/>
      <c r="M16" s="590"/>
      <c r="N16" s="590"/>
      <c r="O16" s="591"/>
      <c r="P16" s="108" t="s">
        <v>572</v>
      </c>
      <c r="Q16" s="109"/>
      <c r="R16" s="109"/>
      <c r="S16" s="109"/>
      <c r="T16" s="109"/>
      <c r="U16" s="109"/>
      <c r="V16" s="110"/>
      <c r="W16" s="108" t="s">
        <v>572</v>
      </c>
      <c r="X16" s="109"/>
      <c r="Y16" s="109"/>
      <c r="Z16" s="109"/>
      <c r="AA16" s="109"/>
      <c r="AB16" s="109"/>
      <c r="AC16" s="110"/>
      <c r="AD16" s="108"/>
      <c r="AE16" s="109"/>
      <c r="AF16" s="109"/>
      <c r="AG16" s="109"/>
      <c r="AH16" s="109"/>
      <c r="AI16" s="109"/>
      <c r="AJ16" s="110"/>
      <c r="AK16" s="108"/>
      <c r="AL16" s="109"/>
      <c r="AM16" s="109"/>
      <c r="AN16" s="109"/>
      <c r="AO16" s="109"/>
      <c r="AP16" s="109"/>
      <c r="AQ16" s="110"/>
      <c r="AR16" s="691"/>
      <c r="AS16" s="692"/>
      <c r="AT16" s="692"/>
      <c r="AU16" s="692"/>
      <c r="AV16" s="692"/>
      <c r="AW16" s="692"/>
      <c r="AX16" s="693"/>
    </row>
    <row r="17" spans="1:50" ht="24.75" customHeight="1" x14ac:dyDescent="0.15">
      <c r="A17" s="142"/>
      <c r="B17" s="143"/>
      <c r="C17" s="143"/>
      <c r="D17" s="143"/>
      <c r="E17" s="143"/>
      <c r="F17" s="144"/>
      <c r="G17" s="760"/>
      <c r="H17" s="761"/>
      <c r="I17" s="589" t="s">
        <v>50</v>
      </c>
      <c r="J17" s="645"/>
      <c r="K17" s="645"/>
      <c r="L17" s="645"/>
      <c r="M17" s="645"/>
      <c r="N17" s="645"/>
      <c r="O17" s="646"/>
      <c r="P17" s="108" t="s">
        <v>578</v>
      </c>
      <c r="Q17" s="109"/>
      <c r="R17" s="109"/>
      <c r="S17" s="109"/>
      <c r="T17" s="109"/>
      <c r="U17" s="109"/>
      <c r="V17" s="110"/>
      <c r="W17" s="108" t="s">
        <v>572</v>
      </c>
      <c r="X17" s="109"/>
      <c r="Y17" s="109"/>
      <c r="Z17" s="109"/>
      <c r="AA17" s="109"/>
      <c r="AB17" s="109"/>
      <c r="AC17" s="110"/>
      <c r="AD17" s="108"/>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62"/>
      <c r="H18" s="763"/>
      <c r="I18" s="750" t="s">
        <v>20</v>
      </c>
      <c r="J18" s="751"/>
      <c r="K18" s="751"/>
      <c r="L18" s="751"/>
      <c r="M18" s="751"/>
      <c r="N18" s="751"/>
      <c r="O18" s="752"/>
      <c r="P18" s="114">
        <f>SUM(P13:V17)</f>
        <v>11</v>
      </c>
      <c r="Q18" s="115"/>
      <c r="R18" s="115"/>
      <c r="S18" s="115"/>
      <c r="T18" s="115"/>
      <c r="U18" s="115"/>
      <c r="V18" s="116"/>
      <c r="W18" s="114">
        <f>SUM(W13:AC17)</f>
        <v>10</v>
      </c>
      <c r="X18" s="115"/>
      <c r="Y18" s="115"/>
      <c r="Z18" s="115"/>
      <c r="AA18" s="115"/>
      <c r="AB18" s="115"/>
      <c r="AC18" s="116"/>
      <c r="AD18" s="114">
        <f>SUM(AD13:AJ17)</f>
        <v>9.7999999999999989</v>
      </c>
      <c r="AE18" s="115"/>
      <c r="AF18" s="115"/>
      <c r="AG18" s="115"/>
      <c r="AH18" s="115"/>
      <c r="AI18" s="115"/>
      <c r="AJ18" s="116"/>
      <c r="AK18" s="114">
        <f>SUM(AK13:AQ17)</f>
        <v>8.3000000000000007</v>
      </c>
      <c r="AL18" s="115"/>
      <c r="AM18" s="115"/>
      <c r="AN18" s="115"/>
      <c r="AO18" s="115"/>
      <c r="AP18" s="115"/>
      <c r="AQ18" s="116"/>
      <c r="AR18" s="114">
        <f>SUM(AR13:AX17)</f>
        <v>0</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6</v>
      </c>
      <c r="Q19" s="109"/>
      <c r="R19" s="109"/>
      <c r="S19" s="109"/>
      <c r="T19" s="109"/>
      <c r="U19" s="109"/>
      <c r="V19" s="110"/>
      <c r="W19" s="108">
        <v>9.6</v>
      </c>
      <c r="X19" s="109"/>
      <c r="Y19" s="109"/>
      <c r="Z19" s="109"/>
      <c r="AA19" s="109"/>
      <c r="AB19" s="109"/>
      <c r="AC19" s="110"/>
      <c r="AD19" s="108">
        <v>8.9</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0.54545454545454541</v>
      </c>
      <c r="Q20" s="553"/>
      <c r="R20" s="553"/>
      <c r="S20" s="553"/>
      <c r="T20" s="553"/>
      <c r="U20" s="553"/>
      <c r="V20" s="553"/>
      <c r="W20" s="553">
        <f t="shared" ref="W20" si="0">IF(W18=0, "-", SUM(W19)/W18)</f>
        <v>0.96</v>
      </c>
      <c r="X20" s="553"/>
      <c r="Y20" s="553"/>
      <c r="Z20" s="553"/>
      <c r="AA20" s="553"/>
      <c r="AB20" s="553"/>
      <c r="AC20" s="553"/>
      <c r="AD20" s="553">
        <f t="shared" ref="AD20" si="1">IF(AD18=0, "-", SUM(AD19)/AD18)</f>
        <v>0.90816326530612257</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5"/>
      <c r="B21" s="146"/>
      <c r="C21" s="146"/>
      <c r="D21" s="146"/>
      <c r="E21" s="146"/>
      <c r="F21" s="147"/>
      <c r="G21" s="942" t="s">
        <v>477</v>
      </c>
      <c r="H21" s="943"/>
      <c r="I21" s="943"/>
      <c r="J21" s="943"/>
      <c r="K21" s="943"/>
      <c r="L21" s="943"/>
      <c r="M21" s="943"/>
      <c r="N21" s="943"/>
      <c r="O21" s="943"/>
      <c r="P21" s="553">
        <f>IF(P19=0, "-", SUM(P19)/SUM(P13,P14))</f>
        <v>0.54545454545454541</v>
      </c>
      <c r="Q21" s="553"/>
      <c r="R21" s="553"/>
      <c r="S21" s="553"/>
      <c r="T21" s="553"/>
      <c r="U21" s="553"/>
      <c r="V21" s="553"/>
      <c r="W21" s="553">
        <f t="shared" ref="W21" si="2">IF(W19=0, "-", SUM(W19)/SUM(W13,W14))</f>
        <v>0.96</v>
      </c>
      <c r="X21" s="553"/>
      <c r="Y21" s="553"/>
      <c r="Z21" s="553"/>
      <c r="AA21" s="553"/>
      <c r="AB21" s="553"/>
      <c r="AC21" s="553"/>
      <c r="AD21" s="553">
        <f t="shared" ref="AD21" si="3">IF(AD19=0, "-", SUM(AD19)/SUM(AD13,AD14))</f>
        <v>0.90816326530612257</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4.5</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0.2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-0.19999999999999929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8.3000000000000007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472</v>
      </c>
      <c r="B30" s="524"/>
      <c r="C30" s="524"/>
      <c r="D30" s="524"/>
      <c r="E30" s="524"/>
      <c r="F30" s="525"/>
      <c r="G30" s="663" t="s">
        <v>265</v>
      </c>
      <c r="H30" s="393"/>
      <c r="I30" s="393"/>
      <c r="J30" s="393"/>
      <c r="K30" s="393"/>
      <c r="L30" s="393"/>
      <c r="M30" s="393"/>
      <c r="N30" s="393"/>
      <c r="O30" s="593"/>
      <c r="P30" s="592" t="s">
        <v>59</v>
      </c>
      <c r="Q30" s="393"/>
      <c r="R30" s="393"/>
      <c r="S30" s="393"/>
      <c r="T30" s="393"/>
      <c r="U30" s="393"/>
      <c r="V30" s="393"/>
      <c r="W30" s="393"/>
      <c r="X30" s="593"/>
      <c r="Y30" s="479"/>
      <c r="Z30" s="480"/>
      <c r="AA30" s="481"/>
      <c r="AB30" s="389" t="s">
        <v>11</v>
      </c>
      <c r="AC30" s="390"/>
      <c r="AD30" s="391"/>
      <c r="AE30" s="389" t="s">
        <v>530</v>
      </c>
      <c r="AF30" s="390"/>
      <c r="AG30" s="390"/>
      <c r="AH30" s="391"/>
      <c r="AI30" s="389" t="s">
        <v>527</v>
      </c>
      <c r="AJ30" s="390"/>
      <c r="AK30" s="390"/>
      <c r="AL30" s="391"/>
      <c r="AM30" s="392" t="s">
        <v>522</v>
      </c>
      <c r="AN30" s="392"/>
      <c r="AO30" s="392"/>
      <c r="AP30" s="389"/>
      <c r="AQ30" s="654" t="s">
        <v>354</v>
      </c>
      <c r="AR30" s="655"/>
      <c r="AS30" s="655"/>
      <c r="AT30" s="656"/>
      <c r="AU30" s="393" t="s">
        <v>253</v>
      </c>
      <c r="AV30" s="393"/>
      <c r="AW30" s="393"/>
      <c r="AX30" s="394"/>
    </row>
    <row r="31" spans="1:50" ht="18.75" customHeight="1" x14ac:dyDescent="0.15">
      <c r="A31" s="526"/>
      <c r="B31" s="527"/>
      <c r="C31" s="527"/>
      <c r="D31" s="527"/>
      <c r="E31" s="527"/>
      <c r="F31" s="528"/>
      <c r="G31" s="581"/>
      <c r="H31" s="382"/>
      <c r="I31" s="382"/>
      <c r="J31" s="382"/>
      <c r="K31" s="382"/>
      <c r="L31" s="382"/>
      <c r="M31" s="382"/>
      <c r="N31" s="382"/>
      <c r="O31" s="582"/>
      <c r="P31" s="594"/>
      <c r="Q31" s="382"/>
      <c r="R31" s="382"/>
      <c r="S31" s="382"/>
      <c r="T31" s="382"/>
      <c r="U31" s="382"/>
      <c r="V31" s="382"/>
      <c r="W31" s="382"/>
      <c r="X31" s="582"/>
      <c r="Y31" s="482"/>
      <c r="Z31" s="483"/>
      <c r="AA31" s="484"/>
      <c r="AB31" s="335"/>
      <c r="AC31" s="336"/>
      <c r="AD31" s="337"/>
      <c r="AE31" s="335"/>
      <c r="AF31" s="336"/>
      <c r="AG31" s="336"/>
      <c r="AH31" s="337"/>
      <c r="AI31" s="335"/>
      <c r="AJ31" s="336"/>
      <c r="AK31" s="336"/>
      <c r="AL31" s="337"/>
      <c r="AM31" s="379"/>
      <c r="AN31" s="379"/>
      <c r="AO31" s="379"/>
      <c r="AP31" s="335"/>
      <c r="AQ31" s="217">
        <v>31</v>
      </c>
      <c r="AR31" s="136"/>
      <c r="AS31" s="137" t="s">
        <v>355</v>
      </c>
      <c r="AT31" s="172"/>
      <c r="AU31" s="271" t="s">
        <v>572</v>
      </c>
      <c r="AV31" s="271"/>
      <c r="AW31" s="382" t="s">
        <v>300</v>
      </c>
      <c r="AX31" s="383"/>
    </row>
    <row r="32" spans="1:50" ht="36" customHeight="1" x14ac:dyDescent="0.15">
      <c r="A32" s="529"/>
      <c r="B32" s="527"/>
      <c r="C32" s="527"/>
      <c r="D32" s="527"/>
      <c r="E32" s="527"/>
      <c r="F32" s="528"/>
      <c r="G32" s="554" t="s">
        <v>585</v>
      </c>
      <c r="H32" s="555"/>
      <c r="I32" s="555"/>
      <c r="J32" s="555"/>
      <c r="K32" s="555"/>
      <c r="L32" s="555"/>
      <c r="M32" s="555"/>
      <c r="N32" s="555"/>
      <c r="O32" s="556"/>
      <c r="P32" s="161" t="s">
        <v>586</v>
      </c>
      <c r="Q32" s="161"/>
      <c r="R32" s="161"/>
      <c r="S32" s="161"/>
      <c r="T32" s="161"/>
      <c r="U32" s="161"/>
      <c r="V32" s="161"/>
      <c r="W32" s="161"/>
      <c r="X32" s="231"/>
      <c r="Y32" s="341" t="s">
        <v>12</v>
      </c>
      <c r="Z32" s="563"/>
      <c r="AA32" s="564"/>
      <c r="AB32" s="565" t="s">
        <v>587</v>
      </c>
      <c r="AC32" s="565"/>
      <c r="AD32" s="565"/>
      <c r="AE32" s="367" t="s">
        <v>566</v>
      </c>
      <c r="AF32" s="368"/>
      <c r="AG32" s="368"/>
      <c r="AH32" s="368"/>
      <c r="AI32" s="367">
        <v>389</v>
      </c>
      <c r="AJ32" s="368"/>
      <c r="AK32" s="368"/>
      <c r="AL32" s="368"/>
      <c r="AM32" s="367">
        <v>276</v>
      </c>
      <c r="AN32" s="368"/>
      <c r="AO32" s="368"/>
      <c r="AP32" s="368"/>
      <c r="AQ32" s="111" t="s">
        <v>572</v>
      </c>
      <c r="AR32" s="112"/>
      <c r="AS32" s="112"/>
      <c r="AT32" s="113"/>
      <c r="AU32" s="368" t="s">
        <v>572</v>
      </c>
      <c r="AV32" s="368"/>
      <c r="AW32" s="368"/>
      <c r="AX32" s="370"/>
    </row>
    <row r="33" spans="1:50" ht="36"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587</v>
      </c>
      <c r="AC33" s="536"/>
      <c r="AD33" s="536"/>
      <c r="AE33" s="367" t="s">
        <v>566</v>
      </c>
      <c r="AF33" s="368"/>
      <c r="AG33" s="368"/>
      <c r="AH33" s="368"/>
      <c r="AI33" s="367">
        <v>250</v>
      </c>
      <c r="AJ33" s="368"/>
      <c r="AK33" s="368"/>
      <c r="AL33" s="368"/>
      <c r="AM33" s="367">
        <v>250</v>
      </c>
      <c r="AN33" s="368"/>
      <c r="AO33" s="368"/>
      <c r="AP33" s="368"/>
      <c r="AQ33" s="111">
        <v>300</v>
      </c>
      <c r="AR33" s="112"/>
      <c r="AS33" s="112"/>
      <c r="AT33" s="113"/>
      <c r="AU33" s="368" t="s">
        <v>577</v>
      </c>
      <c r="AV33" s="368"/>
      <c r="AW33" s="368"/>
      <c r="AX33" s="370"/>
    </row>
    <row r="34" spans="1:50" ht="36"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11" t="s">
        <v>301</v>
      </c>
      <c r="AC34" s="511"/>
      <c r="AD34" s="511"/>
      <c r="AE34" s="367" t="s">
        <v>566</v>
      </c>
      <c r="AF34" s="368"/>
      <c r="AG34" s="368"/>
      <c r="AH34" s="368"/>
      <c r="AI34" s="367">
        <v>156</v>
      </c>
      <c r="AJ34" s="368"/>
      <c r="AK34" s="368"/>
      <c r="AL34" s="368"/>
      <c r="AM34" s="367">
        <v>110</v>
      </c>
      <c r="AN34" s="368"/>
      <c r="AO34" s="368"/>
      <c r="AP34" s="368"/>
      <c r="AQ34" s="111" t="s">
        <v>572</v>
      </c>
      <c r="AR34" s="112"/>
      <c r="AS34" s="112"/>
      <c r="AT34" s="113"/>
      <c r="AU34" s="368" t="s">
        <v>572</v>
      </c>
      <c r="AV34" s="368"/>
      <c r="AW34" s="368"/>
      <c r="AX34" s="370"/>
    </row>
    <row r="35" spans="1:50" ht="30" customHeight="1" x14ac:dyDescent="0.15">
      <c r="A35" s="913" t="s">
        <v>500</v>
      </c>
      <c r="B35" s="914"/>
      <c r="C35" s="914"/>
      <c r="D35" s="914"/>
      <c r="E35" s="914"/>
      <c r="F35" s="915"/>
      <c r="G35" s="919" t="s">
        <v>642</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30"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7" t="s">
        <v>472</v>
      </c>
      <c r="B37" s="658"/>
      <c r="C37" s="658"/>
      <c r="D37" s="658"/>
      <c r="E37" s="658"/>
      <c r="F37" s="659"/>
      <c r="G37" s="579" t="s">
        <v>265</v>
      </c>
      <c r="H37" s="384"/>
      <c r="I37" s="384"/>
      <c r="J37" s="384"/>
      <c r="K37" s="384"/>
      <c r="L37" s="384"/>
      <c r="M37" s="384"/>
      <c r="N37" s="384"/>
      <c r="O37" s="580"/>
      <c r="P37" s="647" t="s">
        <v>59</v>
      </c>
      <c r="Q37" s="384"/>
      <c r="R37" s="384"/>
      <c r="S37" s="384"/>
      <c r="T37" s="384"/>
      <c r="U37" s="384"/>
      <c r="V37" s="384"/>
      <c r="W37" s="384"/>
      <c r="X37" s="580"/>
      <c r="Y37" s="648"/>
      <c r="Z37" s="649"/>
      <c r="AA37" s="650"/>
      <c r="AB37" s="371" t="s">
        <v>11</v>
      </c>
      <c r="AC37" s="372"/>
      <c r="AD37" s="373"/>
      <c r="AE37" s="371" t="s">
        <v>530</v>
      </c>
      <c r="AF37" s="372"/>
      <c r="AG37" s="372"/>
      <c r="AH37" s="373"/>
      <c r="AI37" s="371" t="s">
        <v>527</v>
      </c>
      <c r="AJ37" s="372"/>
      <c r="AK37" s="372"/>
      <c r="AL37" s="373"/>
      <c r="AM37" s="378" t="s">
        <v>522</v>
      </c>
      <c r="AN37" s="378"/>
      <c r="AO37" s="378"/>
      <c r="AP37" s="371"/>
      <c r="AQ37" s="267" t="s">
        <v>354</v>
      </c>
      <c r="AR37" s="268"/>
      <c r="AS37" s="268"/>
      <c r="AT37" s="269"/>
      <c r="AU37" s="384" t="s">
        <v>253</v>
      </c>
      <c r="AV37" s="384"/>
      <c r="AW37" s="384"/>
      <c r="AX37" s="385"/>
    </row>
    <row r="38" spans="1:50" ht="18.75" hidden="1" customHeight="1" x14ac:dyDescent="0.15">
      <c r="A38" s="526"/>
      <c r="B38" s="527"/>
      <c r="C38" s="527"/>
      <c r="D38" s="527"/>
      <c r="E38" s="527"/>
      <c r="F38" s="528"/>
      <c r="G38" s="581"/>
      <c r="H38" s="382"/>
      <c r="I38" s="382"/>
      <c r="J38" s="382"/>
      <c r="K38" s="382"/>
      <c r="L38" s="382"/>
      <c r="M38" s="382"/>
      <c r="N38" s="382"/>
      <c r="O38" s="582"/>
      <c r="P38" s="594"/>
      <c r="Q38" s="382"/>
      <c r="R38" s="382"/>
      <c r="S38" s="382"/>
      <c r="T38" s="382"/>
      <c r="U38" s="382"/>
      <c r="V38" s="382"/>
      <c r="W38" s="382"/>
      <c r="X38" s="582"/>
      <c r="Y38" s="482"/>
      <c r="Z38" s="483"/>
      <c r="AA38" s="484"/>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29"/>
      <c r="B39" s="527"/>
      <c r="C39" s="527"/>
      <c r="D39" s="527"/>
      <c r="E39" s="527"/>
      <c r="F39" s="528"/>
      <c r="G39" s="554"/>
      <c r="H39" s="555"/>
      <c r="I39" s="555"/>
      <c r="J39" s="555"/>
      <c r="K39" s="555"/>
      <c r="L39" s="555"/>
      <c r="M39" s="555"/>
      <c r="N39" s="555"/>
      <c r="O39" s="556"/>
      <c r="P39" s="161"/>
      <c r="Q39" s="161"/>
      <c r="R39" s="161"/>
      <c r="S39" s="161"/>
      <c r="T39" s="161"/>
      <c r="U39" s="161"/>
      <c r="V39" s="161"/>
      <c r="W39" s="161"/>
      <c r="X39" s="231"/>
      <c r="Y39" s="341" t="s">
        <v>12</v>
      </c>
      <c r="Z39" s="563"/>
      <c r="AA39" s="564"/>
      <c r="AB39" s="565"/>
      <c r="AC39" s="565"/>
      <c r="AD39" s="565"/>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c r="AC40" s="536"/>
      <c r="AD40" s="536"/>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60"/>
      <c r="B41" s="661"/>
      <c r="C41" s="661"/>
      <c r="D41" s="661"/>
      <c r="E41" s="661"/>
      <c r="F41" s="662"/>
      <c r="G41" s="560"/>
      <c r="H41" s="561"/>
      <c r="I41" s="561"/>
      <c r="J41" s="561"/>
      <c r="K41" s="561"/>
      <c r="L41" s="561"/>
      <c r="M41" s="561"/>
      <c r="N41" s="561"/>
      <c r="O41" s="562"/>
      <c r="P41" s="164"/>
      <c r="Q41" s="164"/>
      <c r="R41" s="164"/>
      <c r="S41" s="164"/>
      <c r="T41" s="164"/>
      <c r="U41" s="164"/>
      <c r="V41" s="164"/>
      <c r="W41" s="164"/>
      <c r="X41" s="236"/>
      <c r="Y41" s="303" t="s">
        <v>13</v>
      </c>
      <c r="Z41" s="298"/>
      <c r="AA41" s="299"/>
      <c r="AB41" s="511" t="s">
        <v>301</v>
      </c>
      <c r="AC41" s="511"/>
      <c r="AD41" s="51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13" t="s">
        <v>500</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7" t="s">
        <v>472</v>
      </c>
      <c r="B44" s="658"/>
      <c r="C44" s="658"/>
      <c r="D44" s="658"/>
      <c r="E44" s="658"/>
      <c r="F44" s="659"/>
      <c r="G44" s="579" t="s">
        <v>265</v>
      </c>
      <c r="H44" s="384"/>
      <c r="I44" s="384"/>
      <c r="J44" s="384"/>
      <c r="K44" s="384"/>
      <c r="L44" s="384"/>
      <c r="M44" s="384"/>
      <c r="N44" s="384"/>
      <c r="O44" s="580"/>
      <c r="P44" s="647" t="s">
        <v>59</v>
      </c>
      <c r="Q44" s="384"/>
      <c r="R44" s="384"/>
      <c r="S44" s="384"/>
      <c r="T44" s="384"/>
      <c r="U44" s="384"/>
      <c r="V44" s="384"/>
      <c r="W44" s="384"/>
      <c r="X44" s="580"/>
      <c r="Y44" s="648"/>
      <c r="Z44" s="649"/>
      <c r="AA44" s="650"/>
      <c r="AB44" s="371" t="s">
        <v>11</v>
      </c>
      <c r="AC44" s="372"/>
      <c r="AD44" s="373"/>
      <c r="AE44" s="371" t="s">
        <v>530</v>
      </c>
      <c r="AF44" s="372"/>
      <c r="AG44" s="372"/>
      <c r="AH44" s="373"/>
      <c r="AI44" s="371" t="s">
        <v>527</v>
      </c>
      <c r="AJ44" s="372"/>
      <c r="AK44" s="372"/>
      <c r="AL44" s="373"/>
      <c r="AM44" s="378" t="s">
        <v>522</v>
      </c>
      <c r="AN44" s="378"/>
      <c r="AO44" s="378"/>
      <c r="AP44" s="371"/>
      <c r="AQ44" s="267" t="s">
        <v>354</v>
      </c>
      <c r="AR44" s="268"/>
      <c r="AS44" s="268"/>
      <c r="AT44" s="269"/>
      <c r="AU44" s="384" t="s">
        <v>253</v>
      </c>
      <c r="AV44" s="384"/>
      <c r="AW44" s="384"/>
      <c r="AX44" s="385"/>
    </row>
    <row r="45" spans="1:50" ht="18.75" hidden="1" customHeight="1" x14ac:dyDescent="0.15">
      <c r="A45" s="526"/>
      <c r="B45" s="527"/>
      <c r="C45" s="527"/>
      <c r="D45" s="527"/>
      <c r="E45" s="527"/>
      <c r="F45" s="528"/>
      <c r="G45" s="581"/>
      <c r="H45" s="382"/>
      <c r="I45" s="382"/>
      <c r="J45" s="382"/>
      <c r="K45" s="382"/>
      <c r="L45" s="382"/>
      <c r="M45" s="382"/>
      <c r="N45" s="382"/>
      <c r="O45" s="582"/>
      <c r="P45" s="594"/>
      <c r="Q45" s="382"/>
      <c r="R45" s="382"/>
      <c r="S45" s="382"/>
      <c r="T45" s="382"/>
      <c r="U45" s="382"/>
      <c r="V45" s="382"/>
      <c r="W45" s="382"/>
      <c r="X45" s="582"/>
      <c r="Y45" s="482"/>
      <c r="Z45" s="483"/>
      <c r="AA45" s="484"/>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41" t="s">
        <v>12</v>
      </c>
      <c r="Z46" s="563"/>
      <c r="AA46" s="564"/>
      <c r="AB46" s="565"/>
      <c r="AC46" s="565"/>
      <c r="AD46" s="565"/>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60"/>
      <c r="B48" s="661"/>
      <c r="C48" s="661"/>
      <c r="D48" s="661"/>
      <c r="E48" s="661"/>
      <c r="F48" s="662"/>
      <c r="G48" s="560"/>
      <c r="H48" s="561"/>
      <c r="I48" s="561"/>
      <c r="J48" s="561"/>
      <c r="K48" s="561"/>
      <c r="L48" s="561"/>
      <c r="M48" s="561"/>
      <c r="N48" s="561"/>
      <c r="O48" s="562"/>
      <c r="P48" s="164"/>
      <c r="Q48" s="164"/>
      <c r="R48" s="164"/>
      <c r="S48" s="164"/>
      <c r="T48" s="164"/>
      <c r="U48" s="164"/>
      <c r="V48" s="164"/>
      <c r="W48" s="164"/>
      <c r="X48" s="236"/>
      <c r="Y48" s="303" t="s">
        <v>13</v>
      </c>
      <c r="Z48" s="298"/>
      <c r="AA48" s="299"/>
      <c r="AB48" s="511" t="s">
        <v>301</v>
      </c>
      <c r="AC48" s="511"/>
      <c r="AD48" s="51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13" t="s">
        <v>500</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6" t="s">
        <v>472</v>
      </c>
      <c r="B51" s="527"/>
      <c r="C51" s="527"/>
      <c r="D51" s="527"/>
      <c r="E51" s="527"/>
      <c r="F51" s="528"/>
      <c r="G51" s="579" t="s">
        <v>265</v>
      </c>
      <c r="H51" s="384"/>
      <c r="I51" s="384"/>
      <c r="J51" s="384"/>
      <c r="K51" s="384"/>
      <c r="L51" s="384"/>
      <c r="M51" s="384"/>
      <c r="N51" s="384"/>
      <c r="O51" s="580"/>
      <c r="P51" s="647" t="s">
        <v>59</v>
      </c>
      <c r="Q51" s="384"/>
      <c r="R51" s="384"/>
      <c r="S51" s="384"/>
      <c r="T51" s="384"/>
      <c r="U51" s="384"/>
      <c r="V51" s="384"/>
      <c r="W51" s="384"/>
      <c r="X51" s="580"/>
      <c r="Y51" s="648"/>
      <c r="Z51" s="649"/>
      <c r="AA51" s="650"/>
      <c r="AB51" s="371" t="s">
        <v>11</v>
      </c>
      <c r="AC51" s="372"/>
      <c r="AD51" s="373"/>
      <c r="AE51" s="371" t="s">
        <v>530</v>
      </c>
      <c r="AF51" s="372"/>
      <c r="AG51" s="372"/>
      <c r="AH51" s="373"/>
      <c r="AI51" s="371" t="s">
        <v>527</v>
      </c>
      <c r="AJ51" s="372"/>
      <c r="AK51" s="372"/>
      <c r="AL51" s="373"/>
      <c r="AM51" s="378" t="s">
        <v>523</v>
      </c>
      <c r="AN51" s="378"/>
      <c r="AO51" s="378"/>
      <c r="AP51" s="371"/>
      <c r="AQ51" s="267" t="s">
        <v>354</v>
      </c>
      <c r="AR51" s="268"/>
      <c r="AS51" s="268"/>
      <c r="AT51" s="269"/>
      <c r="AU51" s="380" t="s">
        <v>253</v>
      </c>
      <c r="AV51" s="380"/>
      <c r="AW51" s="380"/>
      <c r="AX51" s="381"/>
    </row>
    <row r="52" spans="1:50" ht="18.75" hidden="1" customHeight="1" x14ac:dyDescent="0.15">
      <c r="A52" s="526"/>
      <c r="B52" s="527"/>
      <c r="C52" s="527"/>
      <c r="D52" s="527"/>
      <c r="E52" s="527"/>
      <c r="F52" s="528"/>
      <c r="G52" s="581"/>
      <c r="H52" s="382"/>
      <c r="I52" s="382"/>
      <c r="J52" s="382"/>
      <c r="K52" s="382"/>
      <c r="L52" s="382"/>
      <c r="M52" s="382"/>
      <c r="N52" s="382"/>
      <c r="O52" s="582"/>
      <c r="P52" s="594"/>
      <c r="Q52" s="382"/>
      <c r="R52" s="382"/>
      <c r="S52" s="382"/>
      <c r="T52" s="382"/>
      <c r="U52" s="382"/>
      <c r="V52" s="382"/>
      <c r="W52" s="382"/>
      <c r="X52" s="582"/>
      <c r="Y52" s="482"/>
      <c r="Z52" s="483"/>
      <c r="AA52" s="484"/>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41" t="s">
        <v>12</v>
      </c>
      <c r="Z53" s="563"/>
      <c r="AA53" s="564"/>
      <c r="AB53" s="565"/>
      <c r="AC53" s="565"/>
      <c r="AD53" s="56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60"/>
      <c r="B55" s="661"/>
      <c r="C55" s="661"/>
      <c r="D55" s="661"/>
      <c r="E55" s="661"/>
      <c r="F55" s="662"/>
      <c r="G55" s="560"/>
      <c r="H55" s="561"/>
      <c r="I55" s="561"/>
      <c r="J55" s="561"/>
      <c r="K55" s="561"/>
      <c r="L55" s="561"/>
      <c r="M55" s="561"/>
      <c r="N55" s="561"/>
      <c r="O55" s="562"/>
      <c r="P55" s="164"/>
      <c r="Q55" s="164"/>
      <c r="R55" s="164"/>
      <c r="S55" s="164"/>
      <c r="T55" s="164"/>
      <c r="U55" s="164"/>
      <c r="V55" s="164"/>
      <c r="W55" s="164"/>
      <c r="X55" s="236"/>
      <c r="Y55" s="303" t="s">
        <v>13</v>
      </c>
      <c r="Z55" s="298"/>
      <c r="AA55" s="299"/>
      <c r="AB55" s="475" t="s">
        <v>14</v>
      </c>
      <c r="AC55" s="475"/>
      <c r="AD55" s="47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13" t="s">
        <v>500</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6" t="s">
        <v>472</v>
      </c>
      <c r="B58" s="527"/>
      <c r="C58" s="527"/>
      <c r="D58" s="527"/>
      <c r="E58" s="527"/>
      <c r="F58" s="528"/>
      <c r="G58" s="579" t="s">
        <v>265</v>
      </c>
      <c r="H58" s="384"/>
      <c r="I58" s="384"/>
      <c r="J58" s="384"/>
      <c r="K58" s="384"/>
      <c r="L58" s="384"/>
      <c r="M58" s="384"/>
      <c r="N58" s="384"/>
      <c r="O58" s="580"/>
      <c r="P58" s="647" t="s">
        <v>59</v>
      </c>
      <c r="Q58" s="384"/>
      <c r="R58" s="384"/>
      <c r="S58" s="384"/>
      <c r="T58" s="384"/>
      <c r="U58" s="384"/>
      <c r="V58" s="384"/>
      <c r="W58" s="384"/>
      <c r="X58" s="580"/>
      <c r="Y58" s="648"/>
      <c r="Z58" s="649"/>
      <c r="AA58" s="650"/>
      <c r="AB58" s="371" t="s">
        <v>11</v>
      </c>
      <c r="AC58" s="372"/>
      <c r="AD58" s="373"/>
      <c r="AE58" s="371" t="s">
        <v>531</v>
      </c>
      <c r="AF58" s="372"/>
      <c r="AG58" s="372"/>
      <c r="AH58" s="373"/>
      <c r="AI58" s="371" t="s">
        <v>527</v>
      </c>
      <c r="AJ58" s="372"/>
      <c r="AK58" s="372"/>
      <c r="AL58" s="373"/>
      <c r="AM58" s="378" t="s">
        <v>522</v>
      </c>
      <c r="AN58" s="378"/>
      <c r="AO58" s="378"/>
      <c r="AP58" s="371"/>
      <c r="AQ58" s="267" t="s">
        <v>354</v>
      </c>
      <c r="AR58" s="268"/>
      <c r="AS58" s="268"/>
      <c r="AT58" s="269"/>
      <c r="AU58" s="380" t="s">
        <v>253</v>
      </c>
      <c r="AV58" s="380"/>
      <c r="AW58" s="380"/>
      <c r="AX58" s="381"/>
    </row>
    <row r="59" spans="1:50" ht="18.75" hidden="1" customHeight="1" x14ac:dyDescent="0.15">
      <c r="A59" s="526"/>
      <c r="B59" s="527"/>
      <c r="C59" s="527"/>
      <c r="D59" s="527"/>
      <c r="E59" s="527"/>
      <c r="F59" s="528"/>
      <c r="G59" s="581"/>
      <c r="H59" s="382"/>
      <c r="I59" s="382"/>
      <c r="J59" s="382"/>
      <c r="K59" s="382"/>
      <c r="L59" s="382"/>
      <c r="M59" s="382"/>
      <c r="N59" s="382"/>
      <c r="O59" s="582"/>
      <c r="P59" s="594"/>
      <c r="Q59" s="382"/>
      <c r="R59" s="382"/>
      <c r="S59" s="382"/>
      <c r="T59" s="382"/>
      <c r="U59" s="382"/>
      <c r="V59" s="382"/>
      <c r="W59" s="382"/>
      <c r="X59" s="582"/>
      <c r="Y59" s="482"/>
      <c r="Z59" s="483"/>
      <c r="AA59" s="484"/>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41" t="s">
        <v>12</v>
      </c>
      <c r="Z60" s="563"/>
      <c r="AA60" s="564"/>
      <c r="AB60" s="565"/>
      <c r="AC60" s="565"/>
      <c r="AD60" s="56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11" t="s">
        <v>14</v>
      </c>
      <c r="AC62" s="511"/>
      <c r="AD62" s="51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13" t="s">
        <v>500</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473</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468</v>
      </c>
      <c r="X65" s="886"/>
      <c r="Y65" s="889"/>
      <c r="Z65" s="889"/>
      <c r="AA65" s="890"/>
      <c r="AB65" s="883" t="s">
        <v>11</v>
      </c>
      <c r="AC65" s="879"/>
      <c r="AD65" s="880"/>
      <c r="AE65" s="371" t="s">
        <v>530</v>
      </c>
      <c r="AF65" s="372"/>
      <c r="AG65" s="372"/>
      <c r="AH65" s="373"/>
      <c r="AI65" s="371" t="s">
        <v>527</v>
      </c>
      <c r="AJ65" s="372"/>
      <c r="AK65" s="372"/>
      <c r="AL65" s="373"/>
      <c r="AM65" s="378" t="s">
        <v>522</v>
      </c>
      <c r="AN65" s="378"/>
      <c r="AO65" s="378"/>
      <c r="AP65" s="371"/>
      <c r="AQ65" s="883" t="s">
        <v>354</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5"/>
      <c r="AF66" s="336"/>
      <c r="AG66" s="336"/>
      <c r="AH66" s="337"/>
      <c r="AI66" s="335"/>
      <c r="AJ66" s="336"/>
      <c r="AK66" s="336"/>
      <c r="AL66" s="337"/>
      <c r="AM66" s="379"/>
      <c r="AN66" s="379"/>
      <c r="AO66" s="379"/>
      <c r="AP66" s="335"/>
      <c r="AQ66" s="270"/>
      <c r="AR66" s="271"/>
      <c r="AS66" s="881" t="s">
        <v>355</v>
      </c>
      <c r="AT66" s="882"/>
      <c r="AU66" s="271"/>
      <c r="AV66" s="271"/>
      <c r="AW66" s="881" t="s">
        <v>471</v>
      </c>
      <c r="AX66" s="994"/>
    </row>
    <row r="67" spans="1:50" ht="23.25" hidden="1" customHeight="1" x14ac:dyDescent="0.15">
      <c r="A67" s="867"/>
      <c r="B67" s="868"/>
      <c r="C67" s="868"/>
      <c r="D67" s="868"/>
      <c r="E67" s="868"/>
      <c r="F67" s="869"/>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490</v>
      </c>
      <c r="AC67" s="967"/>
      <c r="AD67" s="96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490</v>
      </c>
      <c r="AC68" s="990"/>
      <c r="AD68" s="99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491</v>
      </c>
      <c r="AC69" s="991"/>
      <c r="AD69" s="991"/>
      <c r="AE69" s="830"/>
      <c r="AF69" s="831"/>
      <c r="AG69" s="831"/>
      <c r="AH69" s="831"/>
      <c r="AI69" s="830"/>
      <c r="AJ69" s="831"/>
      <c r="AK69" s="831"/>
      <c r="AL69" s="831"/>
      <c r="AM69" s="830"/>
      <c r="AN69" s="831"/>
      <c r="AO69" s="831"/>
      <c r="AP69" s="831"/>
      <c r="AQ69" s="367"/>
      <c r="AR69" s="368"/>
      <c r="AS69" s="368"/>
      <c r="AT69" s="369"/>
      <c r="AU69" s="368"/>
      <c r="AV69" s="368"/>
      <c r="AW69" s="368"/>
      <c r="AX69" s="370"/>
    </row>
    <row r="70" spans="1:50" ht="23.25" hidden="1" customHeight="1" x14ac:dyDescent="0.15">
      <c r="A70" s="867" t="s">
        <v>478</v>
      </c>
      <c r="B70" s="868"/>
      <c r="C70" s="868"/>
      <c r="D70" s="868"/>
      <c r="E70" s="868"/>
      <c r="F70" s="869"/>
      <c r="G70" s="955" t="s">
        <v>357</v>
      </c>
      <c r="H70" s="956"/>
      <c r="I70" s="956"/>
      <c r="J70" s="956"/>
      <c r="K70" s="956"/>
      <c r="L70" s="956"/>
      <c r="M70" s="956"/>
      <c r="N70" s="956"/>
      <c r="O70" s="956"/>
      <c r="P70" s="956"/>
      <c r="Q70" s="956"/>
      <c r="R70" s="956"/>
      <c r="S70" s="956"/>
      <c r="T70" s="956"/>
      <c r="U70" s="956"/>
      <c r="V70" s="956"/>
      <c r="W70" s="959" t="s">
        <v>489</v>
      </c>
      <c r="X70" s="960"/>
      <c r="Y70" s="965" t="s">
        <v>12</v>
      </c>
      <c r="Z70" s="965"/>
      <c r="AA70" s="966"/>
      <c r="AB70" s="967" t="s">
        <v>490</v>
      </c>
      <c r="AC70" s="967"/>
      <c r="AD70" s="96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490</v>
      </c>
      <c r="AC71" s="990"/>
      <c r="AD71" s="99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491</v>
      </c>
      <c r="AC72" s="991"/>
      <c r="AD72" s="99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3" t="s">
        <v>473</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71" t="s">
        <v>530</v>
      </c>
      <c r="AF73" s="372"/>
      <c r="AG73" s="372"/>
      <c r="AH73" s="373"/>
      <c r="AI73" s="371" t="s">
        <v>527</v>
      </c>
      <c r="AJ73" s="372"/>
      <c r="AK73" s="372"/>
      <c r="AL73" s="373"/>
      <c r="AM73" s="378" t="s">
        <v>522</v>
      </c>
      <c r="AN73" s="378"/>
      <c r="AO73" s="378"/>
      <c r="AP73" s="371"/>
      <c r="AQ73" s="176" t="s">
        <v>354</v>
      </c>
      <c r="AR73" s="169"/>
      <c r="AS73" s="169"/>
      <c r="AT73" s="170"/>
      <c r="AU73" s="273" t="s">
        <v>253</v>
      </c>
      <c r="AV73" s="134"/>
      <c r="AW73" s="134"/>
      <c r="AX73" s="135"/>
    </row>
    <row r="74" spans="1:50" ht="18.75" hidden="1" customHeight="1" x14ac:dyDescent="0.15">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56"/>
      <c r="B75" s="857"/>
      <c r="C75" s="857"/>
      <c r="D75" s="857"/>
      <c r="E75" s="857"/>
      <c r="F75" s="858"/>
      <c r="G75" s="79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6"/>
      <c r="B76" s="857"/>
      <c r="C76" s="857"/>
      <c r="D76" s="857"/>
      <c r="E76" s="857"/>
      <c r="F76" s="858"/>
      <c r="G76" s="79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6"/>
      <c r="B77" s="857"/>
      <c r="C77" s="857"/>
      <c r="D77" s="857"/>
      <c r="E77" s="857"/>
      <c r="F77" s="858"/>
      <c r="G77" s="79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7" t="s">
        <v>503</v>
      </c>
      <c r="B78" s="928"/>
      <c r="C78" s="928"/>
      <c r="D78" s="928"/>
      <c r="E78" s="925" t="s">
        <v>450</v>
      </c>
      <c r="F78" s="926"/>
      <c r="G78" s="57" t="s">
        <v>357</v>
      </c>
      <c r="H78" s="808"/>
      <c r="I78" s="244"/>
      <c r="J78" s="244"/>
      <c r="K78" s="244"/>
      <c r="L78" s="244"/>
      <c r="M78" s="244"/>
      <c r="N78" s="244"/>
      <c r="O78" s="809"/>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467</v>
      </c>
      <c r="AP79" s="149"/>
      <c r="AQ79" s="149"/>
      <c r="AR79" s="81" t="s">
        <v>465</v>
      </c>
      <c r="AS79" s="148"/>
      <c r="AT79" s="149"/>
      <c r="AU79" s="149"/>
      <c r="AV79" s="149"/>
      <c r="AW79" s="149"/>
      <c r="AX79" s="150"/>
    </row>
    <row r="80" spans="1:50" ht="18.75" hidden="1" customHeight="1" x14ac:dyDescent="0.15">
      <c r="A80" s="533" t="s">
        <v>266</v>
      </c>
      <c r="B80" s="862" t="s">
        <v>464</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555</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34"/>
      <c r="B81" s="865"/>
      <c r="C81" s="566"/>
      <c r="D81" s="566"/>
      <c r="E81" s="566"/>
      <c r="F81" s="567"/>
      <c r="G81" s="382"/>
      <c r="H81" s="382"/>
      <c r="I81" s="382"/>
      <c r="J81" s="382"/>
      <c r="K81" s="382"/>
      <c r="L81" s="382"/>
      <c r="M81" s="382"/>
      <c r="N81" s="382"/>
      <c r="O81" s="382"/>
      <c r="P81" s="382"/>
      <c r="Q81" s="382"/>
      <c r="R81" s="382"/>
      <c r="S81" s="382"/>
      <c r="T81" s="382"/>
      <c r="U81" s="382"/>
      <c r="V81" s="382"/>
      <c r="W81" s="382"/>
      <c r="X81" s="382"/>
      <c r="Y81" s="382"/>
      <c r="Z81" s="382"/>
      <c r="AA81" s="582"/>
      <c r="AB81" s="59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4"/>
      <c r="B82" s="865"/>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8"/>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5"/>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9"/>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6"/>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0"/>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72" t="s">
        <v>11</v>
      </c>
      <c r="AC85" s="473"/>
      <c r="AD85" s="474"/>
      <c r="AE85" s="371" t="s">
        <v>530</v>
      </c>
      <c r="AF85" s="372"/>
      <c r="AG85" s="372"/>
      <c r="AH85" s="373"/>
      <c r="AI85" s="371" t="s">
        <v>527</v>
      </c>
      <c r="AJ85" s="372"/>
      <c r="AK85" s="372"/>
      <c r="AL85" s="373"/>
      <c r="AM85" s="378" t="s">
        <v>522</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34"/>
      <c r="B86" s="566"/>
      <c r="C86" s="566"/>
      <c r="D86" s="566"/>
      <c r="E86" s="566"/>
      <c r="F86" s="567"/>
      <c r="G86" s="581"/>
      <c r="H86" s="382"/>
      <c r="I86" s="382"/>
      <c r="J86" s="382"/>
      <c r="K86" s="382"/>
      <c r="L86" s="382"/>
      <c r="M86" s="382"/>
      <c r="N86" s="382"/>
      <c r="O86" s="582"/>
      <c r="P86" s="594"/>
      <c r="Q86" s="382"/>
      <c r="R86" s="382"/>
      <c r="S86" s="382"/>
      <c r="T86" s="382"/>
      <c r="U86" s="382"/>
      <c r="V86" s="382"/>
      <c r="W86" s="382"/>
      <c r="X86" s="582"/>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15"/>
      <c r="R87" s="815"/>
      <c r="S87" s="815"/>
      <c r="T87" s="815"/>
      <c r="U87" s="815"/>
      <c r="V87" s="815"/>
      <c r="W87" s="815"/>
      <c r="X87" s="816"/>
      <c r="Y87" s="771" t="s">
        <v>62</v>
      </c>
      <c r="Z87" s="772"/>
      <c r="AA87" s="773"/>
      <c r="AB87" s="565"/>
      <c r="AC87" s="565"/>
      <c r="AD87" s="565"/>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34"/>
      <c r="B88" s="566"/>
      <c r="C88" s="566"/>
      <c r="D88" s="566"/>
      <c r="E88" s="566"/>
      <c r="F88" s="567"/>
      <c r="G88" s="232"/>
      <c r="H88" s="233"/>
      <c r="I88" s="233"/>
      <c r="J88" s="233"/>
      <c r="K88" s="233"/>
      <c r="L88" s="233"/>
      <c r="M88" s="233"/>
      <c r="N88" s="233"/>
      <c r="O88" s="234"/>
      <c r="P88" s="817"/>
      <c r="Q88" s="817"/>
      <c r="R88" s="817"/>
      <c r="S88" s="817"/>
      <c r="T88" s="817"/>
      <c r="U88" s="817"/>
      <c r="V88" s="817"/>
      <c r="W88" s="817"/>
      <c r="X88" s="818"/>
      <c r="Y88" s="745" t="s">
        <v>54</v>
      </c>
      <c r="Z88" s="746"/>
      <c r="AA88" s="747"/>
      <c r="AB88" s="536"/>
      <c r="AC88" s="536"/>
      <c r="AD88" s="536"/>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9"/>
      <c r="Y89" s="745" t="s">
        <v>13</v>
      </c>
      <c r="Z89" s="746"/>
      <c r="AA89" s="747"/>
      <c r="AB89" s="475" t="s">
        <v>14</v>
      </c>
      <c r="AC89" s="475"/>
      <c r="AD89" s="475"/>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72" t="s">
        <v>11</v>
      </c>
      <c r="AC90" s="473"/>
      <c r="AD90" s="474"/>
      <c r="AE90" s="371" t="s">
        <v>530</v>
      </c>
      <c r="AF90" s="372"/>
      <c r="AG90" s="372"/>
      <c r="AH90" s="373"/>
      <c r="AI90" s="371" t="s">
        <v>527</v>
      </c>
      <c r="AJ90" s="372"/>
      <c r="AK90" s="372"/>
      <c r="AL90" s="373"/>
      <c r="AM90" s="378" t="s">
        <v>522</v>
      </c>
      <c r="AN90" s="378"/>
      <c r="AO90" s="378"/>
      <c r="AP90" s="371"/>
      <c r="AQ90" s="176" t="s">
        <v>354</v>
      </c>
      <c r="AR90" s="169"/>
      <c r="AS90" s="169"/>
      <c r="AT90" s="170"/>
      <c r="AU90" s="376" t="s">
        <v>253</v>
      </c>
      <c r="AV90" s="376"/>
      <c r="AW90" s="376"/>
      <c r="AX90" s="377"/>
    </row>
    <row r="91" spans="1:60" ht="18.75" hidden="1" customHeight="1" x14ac:dyDescent="0.15">
      <c r="A91" s="534"/>
      <c r="B91" s="566"/>
      <c r="C91" s="566"/>
      <c r="D91" s="566"/>
      <c r="E91" s="566"/>
      <c r="F91" s="567"/>
      <c r="G91" s="581"/>
      <c r="H91" s="382"/>
      <c r="I91" s="382"/>
      <c r="J91" s="382"/>
      <c r="K91" s="382"/>
      <c r="L91" s="382"/>
      <c r="M91" s="382"/>
      <c r="N91" s="382"/>
      <c r="O91" s="582"/>
      <c r="P91" s="594"/>
      <c r="Q91" s="382"/>
      <c r="R91" s="382"/>
      <c r="S91" s="382"/>
      <c r="T91" s="382"/>
      <c r="U91" s="382"/>
      <c r="V91" s="382"/>
      <c r="W91" s="382"/>
      <c r="X91" s="582"/>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15"/>
      <c r="R92" s="815"/>
      <c r="S92" s="815"/>
      <c r="T92" s="815"/>
      <c r="U92" s="815"/>
      <c r="V92" s="815"/>
      <c r="W92" s="815"/>
      <c r="X92" s="816"/>
      <c r="Y92" s="771" t="s">
        <v>62</v>
      </c>
      <c r="Z92" s="772"/>
      <c r="AA92" s="773"/>
      <c r="AB92" s="565"/>
      <c r="AC92" s="565"/>
      <c r="AD92" s="565"/>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7"/>
      <c r="Q93" s="817"/>
      <c r="R93" s="817"/>
      <c r="S93" s="817"/>
      <c r="T93" s="817"/>
      <c r="U93" s="817"/>
      <c r="V93" s="817"/>
      <c r="W93" s="817"/>
      <c r="X93" s="818"/>
      <c r="Y93" s="745" t="s">
        <v>54</v>
      </c>
      <c r="Z93" s="746"/>
      <c r="AA93" s="747"/>
      <c r="AB93" s="536"/>
      <c r="AC93" s="536"/>
      <c r="AD93" s="536"/>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9"/>
      <c r="Y94" s="745" t="s">
        <v>13</v>
      </c>
      <c r="Z94" s="746"/>
      <c r="AA94" s="747"/>
      <c r="AB94" s="475" t="s">
        <v>14</v>
      </c>
      <c r="AC94" s="475"/>
      <c r="AD94" s="475"/>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34"/>
      <c r="B95" s="566" t="s">
        <v>264</v>
      </c>
      <c r="C95" s="566"/>
      <c r="D95" s="566"/>
      <c r="E95" s="566"/>
      <c r="F95" s="567"/>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72" t="s">
        <v>11</v>
      </c>
      <c r="AC95" s="473"/>
      <c r="AD95" s="474"/>
      <c r="AE95" s="371" t="s">
        <v>530</v>
      </c>
      <c r="AF95" s="372"/>
      <c r="AG95" s="372"/>
      <c r="AH95" s="373"/>
      <c r="AI95" s="371" t="s">
        <v>527</v>
      </c>
      <c r="AJ95" s="372"/>
      <c r="AK95" s="372"/>
      <c r="AL95" s="373"/>
      <c r="AM95" s="378" t="s">
        <v>522</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2"/>
      <c r="I96" s="382"/>
      <c r="J96" s="382"/>
      <c r="K96" s="382"/>
      <c r="L96" s="382"/>
      <c r="M96" s="382"/>
      <c r="N96" s="382"/>
      <c r="O96" s="582"/>
      <c r="P96" s="594"/>
      <c r="Q96" s="382"/>
      <c r="R96" s="382"/>
      <c r="S96" s="382"/>
      <c r="T96" s="382"/>
      <c r="U96" s="382"/>
      <c r="V96" s="382"/>
      <c r="W96" s="382"/>
      <c r="X96" s="582"/>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34"/>
      <c r="B97" s="566"/>
      <c r="C97" s="566"/>
      <c r="D97" s="566"/>
      <c r="E97" s="566"/>
      <c r="F97" s="567"/>
      <c r="G97" s="230"/>
      <c r="H97" s="161"/>
      <c r="I97" s="161"/>
      <c r="J97" s="161"/>
      <c r="K97" s="161"/>
      <c r="L97" s="161"/>
      <c r="M97" s="161"/>
      <c r="N97" s="161"/>
      <c r="O97" s="231"/>
      <c r="P97" s="161"/>
      <c r="Q97" s="815"/>
      <c r="R97" s="815"/>
      <c r="S97" s="815"/>
      <c r="T97" s="815"/>
      <c r="U97" s="815"/>
      <c r="V97" s="815"/>
      <c r="W97" s="815"/>
      <c r="X97" s="816"/>
      <c r="Y97" s="771" t="s">
        <v>62</v>
      </c>
      <c r="Z97" s="772"/>
      <c r="AA97" s="773"/>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7"/>
      <c r="Q98" s="817"/>
      <c r="R98" s="817"/>
      <c r="S98" s="817"/>
      <c r="T98" s="817"/>
      <c r="U98" s="817"/>
      <c r="V98" s="817"/>
      <c r="W98" s="817"/>
      <c r="X98" s="818"/>
      <c r="Y98" s="745" t="s">
        <v>54</v>
      </c>
      <c r="Z98" s="746"/>
      <c r="AA98" s="747"/>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35"/>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94" t="s">
        <v>13</v>
      </c>
      <c r="Z99" s="495"/>
      <c r="AA99" s="496"/>
      <c r="AB99" s="476" t="s">
        <v>14</v>
      </c>
      <c r="AC99" s="477"/>
      <c r="AD99" s="478"/>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9"/>
      <c r="Z100" s="480"/>
      <c r="AA100" s="481"/>
      <c r="AB100" s="873" t="s">
        <v>11</v>
      </c>
      <c r="AC100" s="873"/>
      <c r="AD100" s="873"/>
      <c r="AE100" s="839" t="s">
        <v>530</v>
      </c>
      <c r="AF100" s="840"/>
      <c r="AG100" s="840"/>
      <c r="AH100" s="841"/>
      <c r="AI100" s="839" t="s">
        <v>527</v>
      </c>
      <c r="AJ100" s="840"/>
      <c r="AK100" s="840"/>
      <c r="AL100" s="841"/>
      <c r="AM100" s="839" t="s">
        <v>523</v>
      </c>
      <c r="AN100" s="840"/>
      <c r="AO100" s="840"/>
      <c r="AP100" s="841"/>
      <c r="AQ100" s="944" t="s">
        <v>516</v>
      </c>
      <c r="AR100" s="945"/>
      <c r="AS100" s="945"/>
      <c r="AT100" s="946"/>
      <c r="AU100" s="944" t="s">
        <v>513</v>
      </c>
      <c r="AV100" s="945"/>
      <c r="AW100" s="945"/>
      <c r="AX100" s="947"/>
    </row>
    <row r="101" spans="1:60" ht="23.25" customHeight="1" x14ac:dyDescent="0.15">
      <c r="A101" s="505"/>
      <c r="B101" s="506"/>
      <c r="C101" s="506"/>
      <c r="D101" s="506"/>
      <c r="E101" s="506"/>
      <c r="F101" s="507"/>
      <c r="G101" s="161" t="s">
        <v>639</v>
      </c>
      <c r="H101" s="161"/>
      <c r="I101" s="161"/>
      <c r="J101" s="161"/>
      <c r="K101" s="161"/>
      <c r="L101" s="161"/>
      <c r="M101" s="161"/>
      <c r="N101" s="161"/>
      <c r="O101" s="161"/>
      <c r="P101" s="161"/>
      <c r="Q101" s="161"/>
      <c r="R101" s="161"/>
      <c r="S101" s="161"/>
      <c r="T101" s="161"/>
      <c r="U101" s="161"/>
      <c r="V101" s="161"/>
      <c r="W101" s="161"/>
      <c r="X101" s="231"/>
      <c r="Y101" s="829" t="s">
        <v>55</v>
      </c>
      <c r="Z101" s="731"/>
      <c r="AA101" s="732"/>
      <c r="AB101" s="565" t="s">
        <v>588</v>
      </c>
      <c r="AC101" s="565"/>
      <c r="AD101" s="565"/>
      <c r="AE101" s="367">
        <v>7</v>
      </c>
      <c r="AF101" s="368"/>
      <c r="AG101" s="368"/>
      <c r="AH101" s="369"/>
      <c r="AI101" s="367">
        <v>8</v>
      </c>
      <c r="AJ101" s="368"/>
      <c r="AK101" s="368"/>
      <c r="AL101" s="369"/>
      <c r="AM101" s="367">
        <v>6</v>
      </c>
      <c r="AN101" s="368"/>
      <c r="AO101" s="368"/>
      <c r="AP101" s="369"/>
      <c r="AQ101" s="367" t="s">
        <v>566</v>
      </c>
      <c r="AR101" s="368"/>
      <c r="AS101" s="368"/>
      <c r="AT101" s="369"/>
      <c r="AU101" s="367" t="s">
        <v>566</v>
      </c>
      <c r="AV101" s="368"/>
      <c r="AW101" s="368"/>
      <c r="AX101" s="369"/>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42"/>
      <c r="AA102" s="343"/>
      <c r="AB102" s="565" t="s">
        <v>588</v>
      </c>
      <c r="AC102" s="565"/>
      <c r="AD102" s="565"/>
      <c r="AE102" s="361">
        <v>6</v>
      </c>
      <c r="AF102" s="361"/>
      <c r="AG102" s="361"/>
      <c r="AH102" s="361"/>
      <c r="AI102" s="361">
        <v>5</v>
      </c>
      <c r="AJ102" s="361"/>
      <c r="AK102" s="361"/>
      <c r="AL102" s="361"/>
      <c r="AM102" s="361">
        <v>5</v>
      </c>
      <c r="AN102" s="361"/>
      <c r="AO102" s="361"/>
      <c r="AP102" s="361"/>
      <c r="AQ102" s="830">
        <v>5</v>
      </c>
      <c r="AR102" s="831"/>
      <c r="AS102" s="831"/>
      <c r="AT102" s="832"/>
      <c r="AU102" s="830">
        <v>5</v>
      </c>
      <c r="AV102" s="831"/>
      <c r="AW102" s="831"/>
      <c r="AX102" s="832"/>
    </row>
    <row r="103" spans="1:60" ht="31.5" customHeight="1" x14ac:dyDescent="0.15">
      <c r="A103" s="502" t="s">
        <v>474</v>
      </c>
      <c r="B103" s="503"/>
      <c r="C103" s="503"/>
      <c r="D103" s="503"/>
      <c r="E103" s="503"/>
      <c r="F103" s="504"/>
      <c r="G103" s="746" t="s">
        <v>60</v>
      </c>
      <c r="H103" s="746"/>
      <c r="I103" s="746"/>
      <c r="J103" s="746"/>
      <c r="K103" s="746"/>
      <c r="L103" s="746"/>
      <c r="M103" s="746"/>
      <c r="N103" s="746"/>
      <c r="O103" s="746"/>
      <c r="P103" s="746"/>
      <c r="Q103" s="746"/>
      <c r="R103" s="746"/>
      <c r="S103" s="746"/>
      <c r="T103" s="746"/>
      <c r="U103" s="746"/>
      <c r="V103" s="746"/>
      <c r="W103" s="746"/>
      <c r="X103" s="747"/>
      <c r="Y103" s="482"/>
      <c r="Z103" s="483"/>
      <c r="AA103" s="484"/>
      <c r="AB103" s="303" t="s">
        <v>11</v>
      </c>
      <c r="AC103" s="298"/>
      <c r="AD103" s="299"/>
      <c r="AE103" s="303" t="s">
        <v>530</v>
      </c>
      <c r="AF103" s="298"/>
      <c r="AG103" s="298"/>
      <c r="AH103" s="299"/>
      <c r="AI103" s="303" t="s">
        <v>527</v>
      </c>
      <c r="AJ103" s="298"/>
      <c r="AK103" s="298"/>
      <c r="AL103" s="299"/>
      <c r="AM103" s="303" t="s">
        <v>523</v>
      </c>
      <c r="AN103" s="298"/>
      <c r="AO103" s="298"/>
      <c r="AP103" s="299"/>
      <c r="AQ103" s="363" t="s">
        <v>516</v>
      </c>
      <c r="AR103" s="364"/>
      <c r="AS103" s="364"/>
      <c r="AT103" s="365"/>
      <c r="AU103" s="363" t="s">
        <v>513</v>
      </c>
      <c r="AV103" s="364"/>
      <c r="AW103" s="364"/>
      <c r="AX103" s="366"/>
    </row>
    <row r="104" spans="1:60" ht="23.25" customHeight="1" x14ac:dyDescent="0.15">
      <c r="A104" s="505"/>
      <c r="B104" s="506"/>
      <c r="C104" s="506"/>
      <c r="D104" s="506"/>
      <c r="E104" s="506"/>
      <c r="F104" s="507"/>
      <c r="G104" s="161" t="s">
        <v>640</v>
      </c>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t="s">
        <v>588</v>
      </c>
      <c r="AC104" s="486"/>
      <c r="AD104" s="487"/>
      <c r="AE104" s="367" t="s">
        <v>641</v>
      </c>
      <c r="AF104" s="368"/>
      <c r="AG104" s="368"/>
      <c r="AH104" s="369"/>
      <c r="AI104" s="367">
        <v>1</v>
      </c>
      <c r="AJ104" s="368"/>
      <c r="AK104" s="368"/>
      <c r="AL104" s="369"/>
      <c r="AM104" s="367">
        <v>1</v>
      </c>
      <c r="AN104" s="368"/>
      <c r="AO104" s="368"/>
      <c r="AP104" s="369"/>
      <c r="AQ104" s="367" t="s">
        <v>641</v>
      </c>
      <c r="AR104" s="368"/>
      <c r="AS104" s="368"/>
      <c r="AT104" s="369"/>
      <c r="AU104" s="367" t="s">
        <v>641</v>
      </c>
      <c r="AV104" s="368"/>
      <c r="AW104" s="368"/>
      <c r="AX104" s="369"/>
    </row>
    <row r="105" spans="1:60" ht="23.25"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85" t="s">
        <v>588</v>
      </c>
      <c r="AC105" s="486"/>
      <c r="AD105" s="487"/>
      <c r="AE105" s="361" t="s">
        <v>641</v>
      </c>
      <c r="AF105" s="361"/>
      <c r="AG105" s="361"/>
      <c r="AH105" s="361"/>
      <c r="AI105" s="361">
        <v>1</v>
      </c>
      <c r="AJ105" s="361"/>
      <c r="AK105" s="361"/>
      <c r="AL105" s="361"/>
      <c r="AM105" s="361">
        <v>1</v>
      </c>
      <c r="AN105" s="361"/>
      <c r="AO105" s="361"/>
      <c r="AP105" s="361"/>
      <c r="AQ105" s="367">
        <v>1</v>
      </c>
      <c r="AR105" s="368"/>
      <c r="AS105" s="368"/>
      <c r="AT105" s="369"/>
      <c r="AU105" s="830">
        <v>1</v>
      </c>
      <c r="AV105" s="831"/>
      <c r="AW105" s="831"/>
      <c r="AX105" s="832"/>
    </row>
    <row r="106" spans="1:60" ht="31.5" hidden="1" customHeight="1" x14ac:dyDescent="0.15">
      <c r="A106" s="502" t="s">
        <v>474</v>
      </c>
      <c r="B106" s="503"/>
      <c r="C106" s="503"/>
      <c r="D106" s="503"/>
      <c r="E106" s="503"/>
      <c r="F106" s="504"/>
      <c r="G106" s="746" t="s">
        <v>60</v>
      </c>
      <c r="H106" s="746"/>
      <c r="I106" s="746"/>
      <c r="J106" s="746"/>
      <c r="K106" s="746"/>
      <c r="L106" s="746"/>
      <c r="M106" s="746"/>
      <c r="N106" s="746"/>
      <c r="O106" s="746"/>
      <c r="P106" s="746"/>
      <c r="Q106" s="746"/>
      <c r="R106" s="746"/>
      <c r="S106" s="746"/>
      <c r="T106" s="746"/>
      <c r="U106" s="746"/>
      <c r="V106" s="746"/>
      <c r="W106" s="746"/>
      <c r="X106" s="747"/>
      <c r="Y106" s="482"/>
      <c r="Z106" s="483"/>
      <c r="AA106" s="484"/>
      <c r="AB106" s="303" t="s">
        <v>11</v>
      </c>
      <c r="AC106" s="298"/>
      <c r="AD106" s="299"/>
      <c r="AE106" s="303" t="s">
        <v>530</v>
      </c>
      <c r="AF106" s="298"/>
      <c r="AG106" s="298"/>
      <c r="AH106" s="299"/>
      <c r="AI106" s="303" t="s">
        <v>527</v>
      </c>
      <c r="AJ106" s="298"/>
      <c r="AK106" s="298"/>
      <c r="AL106" s="299"/>
      <c r="AM106" s="303" t="s">
        <v>522</v>
      </c>
      <c r="AN106" s="298"/>
      <c r="AO106" s="298"/>
      <c r="AP106" s="299"/>
      <c r="AQ106" s="363" t="s">
        <v>516</v>
      </c>
      <c r="AR106" s="364"/>
      <c r="AS106" s="364"/>
      <c r="AT106" s="365"/>
      <c r="AU106" s="363" t="s">
        <v>513</v>
      </c>
      <c r="AV106" s="364"/>
      <c r="AW106" s="364"/>
      <c r="AX106" s="366"/>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9"/>
      <c r="AC108" s="410"/>
      <c r="AD108" s="411"/>
      <c r="AE108" s="361"/>
      <c r="AF108" s="361"/>
      <c r="AG108" s="361"/>
      <c r="AH108" s="361"/>
      <c r="AI108" s="361"/>
      <c r="AJ108" s="361"/>
      <c r="AK108" s="361"/>
      <c r="AL108" s="361"/>
      <c r="AM108" s="361"/>
      <c r="AN108" s="361"/>
      <c r="AO108" s="361"/>
      <c r="AP108" s="361"/>
      <c r="AQ108" s="367"/>
      <c r="AR108" s="368"/>
      <c r="AS108" s="368"/>
      <c r="AT108" s="369"/>
      <c r="AU108" s="830"/>
      <c r="AV108" s="831"/>
      <c r="AW108" s="831"/>
      <c r="AX108" s="832"/>
    </row>
    <row r="109" spans="1:60" ht="31.5" hidden="1" customHeight="1" x14ac:dyDescent="0.15">
      <c r="A109" s="502" t="s">
        <v>474</v>
      </c>
      <c r="B109" s="503"/>
      <c r="C109" s="503"/>
      <c r="D109" s="503"/>
      <c r="E109" s="503"/>
      <c r="F109" s="504"/>
      <c r="G109" s="746" t="s">
        <v>60</v>
      </c>
      <c r="H109" s="746"/>
      <c r="I109" s="746"/>
      <c r="J109" s="746"/>
      <c r="K109" s="746"/>
      <c r="L109" s="746"/>
      <c r="M109" s="746"/>
      <c r="N109" s="746"/>
      <c r="O109" s="746"/>
      <c r="P109" s="746"/>
      <c r="Q109" s="746"/>
      <c r="R109" s="746"/>
      <c r="S109" s="746"/>
      <c r="T109" s="746"/>
      <c r="U109" s="746"/>
      <c r="V109" s="746"/>
      <c r="W109" s="746"/>
      <c r="X109" s="747"/>
      <c r="Y109" s="482"/>
      <c r="Z109" s="483"/>
      <c r="AA109" s="484"/>
      <c r="AB109" s="303" t="s">
        <v>11</v>
      </c>
      <c r="AC109" s="298"/>
      <c r="AD109" s="299"/>
      <c r="AE109" s="303" t="s">
        <v>530</v>
      </c>
      <c r="AF109" s="298"/>
      <c r="AG109" s="298"/>
      <c r="AH109" s="299"/>
      <c r="AI109" s="303" t="s">
        <v>527</v>
      </c>
      <c r="AJ109" s="298"/>
      <c r="AK109" s="298"/>
      <c r="AL109" s="299"/>
      <c r="AM109" s="303" t="s">
        <v>523</v>
      </c>
      <c r="AN109" s="298"/>
      <c r="AO109" s="298"/>
      <c r="AP109" s="299"/>
      <c r="AQ109" s="363" t="s">
        <v>516</v>
      </c>
      <c r="AR109" s="364"/>
      <c r="AS109" s="364"/>
      <c r="AT109" s="365"/>
      <c r="AU109" s="363" t="s">
        <v>513</v>
      </c>
      <c r="AV109" s="364"/>
      <c r="AW109" s="364"/>
      <c r="AX109" s="366"/>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9"/>
      <c r="AC111" s="410"/>
      <c r="AD111" s="411"/>
      <c r="AE111" s="361"/>
      <c r="AF111" s="361"/>
      <c r="AG111" s="361"/>
      <c r="AH111" s="361"/>
      <c r="AI111" s="361"/>
      <c r="AJ111" s="361"/>
      <c r="AK111" s="361"/>
      <c r="AL111" s="361"/>
      <c r="AM111" s="361"/>
      <c r="AN111" s="361"/>
      <c r="AO111" s="361"/>
      <c r="AP111" s="361"/>
      <c r="AQ111" s="367"/>
      <c r="AR111" s="368"/>
      <c r="AS111" s="368"/>
      <c r="AT111" s="369"/>
      <c r="AU111" s="830"/>
      <c r="AV111" s="831"/>
      <c r="AW111" s="831"/>
      <c r="AX111" s="832"/>
    </row>
    <row r="112" spans="1:60" ht="31.5" hidden="1" customHeight="1" x14ac:dyDescent="0.15">
      <c r="A112" s="502" t="s">
        <v>474</v>
      </c>
      <c r="B112" s="503"/>
      <c r="C112" s="503"/>
      <c r="D112" s="503"/>
      <c r="E112" s="503"/>
      <c r="F112" s="504"/>
      <c r="G112" s="746" t="s">
        <v>60</v>
      </c>
      <c r="H112" s="746"/>
      <c r="I112" s="746"/>
      <c r="J112" s="746"/>
      <c r="K112" s="746"/>
      <c r="L112" s="746"/>
      <c r="M112" s="746"/>
      <c r="N112" s="746"/>
      <c r="O112" s="746"/>
      <c r="P112" s="746"/>
      <c r="Q112" s="746"/>
      <c r="R112" s="746"/>
      <c r="S112" s="746"/>
      <c r="T112" s="746"/>
      <c r="U112" s="746"/>
      <c r="V112" s="746"/>
      <c r="W112" s="746"/>
      <c r="X112" s="747"/>
      <c r="Y112" s="482"/>
      <c r="Z112" s="483"/>
      <c r="AA112" s="484"/>
      <c r="AB112" s="303" t="s">
        <v>11</v>
      </c>
      <c r="AC112" s="298"/>
      <c r="AD112" s="299"/>
      <c r="AE112" s="303" t="s">
        <v>530</v>
      </c>
      <c r="AF112" s="298"/>
      <c r="AG112" s="298"/>
      <c r="AH112" s="299"/>
      <c r="AI112" s="303" t="s">
        <v>527</v>
      </c>
      <c r="AJ112" s="298"/>
      <c r="AK112" s="298"/>
      <c r="AL112" s="299"/>
      <c r="AM112" s="303" t="s">
        <v>522</v>
      </c>
      <c r="AN112" s="298"/>
      <c r="AO112" s="298"/>
      <c r="AP112" s="299"/>
      <c r="AQ112" s="363" t="s">
        <v>516</v>
      </c>
      <c r="AR112" s="364"/>
      <c r="AS112" s="364"/>
      <c r="AT112" s="365"/>
      <c r="AU112" s="363" t="s">
        <v>513</v>
      </c>
      <c r="AV112" s="364"/>
      <c r="AW112" s="364"/>
      <c r="AX112" s="366"/>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530</v>
      </c>
      <c r="AF115" s="298"/>
      <c r="AG115" s="298"/>
      <c r="AH115" s="299"/>
      <c r="AI115" s="303" t="s">
        <v>527</v>
      </c>
      <c r="AJ115" s="298"/>
      <c r="AK115" s="298"/>
      <c r="AL115" s="299"/>
      <c r="AM115" s="303" t="s">
        <v>522</v>
      </c>
      <c r="AN115" s="298"/>
      <c r="AO115" s="298"/>
      <c r="AP115" s="299"/>
      <c r="AQ115" s="338" t="s">
        <v>517</v>
      </c>
      <c r="AR115" s="339"/>
      <c r="AS115" s="339"/>
      <c r="AT115" s="339"/>
      <c r="AU115" s="339"/>
      <c r="AV115" s="339"/>
      <c r="AW115" s="339"/>
      <c r="AX115" s="340"/>
    </row>
    <row r="116" spans="1:50" ht="41.25" customHeight="1" x14ac:dyDescent="0.15">
      <c r="A116" s="292"/>
      <c r="B116" s="293"/>
      <c r="C116" s="293"/>
      <c r="D116" s="293"/>
      <c r="E116" s="293"/>
      <c r="F116" s="294"/>
      <c r="G116" s="354" t="s">
        <v>643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589</v>
      </c>
      <c r="AC116" s="301"/>
      <c r="AD116" s="302"/>
      <c r="AE116" s="361" t="s">
        <v>566</v>
      </c>
      <c r="AF116" s="361"/>
      <c r="AG116" s="361"/>
      <c r="AH116" s="361"/>
      <c r="AI116" s="361">
        <v>17</v>
      </c>
      <c r="AJ116" s="361"/>
      <c r="AK116" s="361"/>
      <c r="AL116" s="361"/>
      <c r="AM116" s="361">
        <v>22</v>
      </c>
      <c r="AN116" s="361"/>
      <c r="AO116" s="361"/>
      <c r="AP116" s="361"/>
      <c r="AQ116" s="367">
        <v>20</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590</v>
      </c>
      <c r="AC117" s="345"/>
      <c r="AD117" s="346"/>
      <c r="AE117" s="306" t="s">
        <v>572</v>
      </c>
      <c r="AF117" s="306"/>
      <c r="AG117" s="306"/>
      <c r="AH117" s="306"/>
      <c r="AI117" s="306" t="s">
        <v>591</v>
      </c>
      <c r="AJ117" s="306"/>
      <c r="AK117" s="306"/>
      <c r="AL117" s="306"/>
      <c r="AM117" s="306" t="s">
        <v>621</v>
      </c>
      <c r="AN117" s="306"/>
      <c r="AO117" s="306"/>
      <c r="AP117" s="306"/>
      <c r="AQ117" s="306" t="s">
        <v>622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530</v>
      </c>
      <c r="AF118" s="298"/>
      <c r="AG118" s="298"/>
      <c r="AH118" s="299"/>
      <c r="AI118" s="303" t="s">
        <v>527</v>
      </c>
      <c r="AJ118" s="298"/>
      <c r="AK118" s="298"/>
      <c r="AL118" s="299"/>
      <c r="AM118" s="303" t="s">
        <v>522</v>
      </c>
      <c r="AN118" s="298"/>
      <c r="AO118" s="298"/>
      <c r="AP118" s="299"/>
      <c r="AQ118" s="338" t="s">
        <v>517</v>
      </c>
      <c r="AR118" s="339"/>
      <c r="AS118" s="339"/>
      <c r="AT118" s="339"/>
      <c r="AU118" s="339"/>
      <c r="AV118" s="339"/>
      <c r="AW118" s="339"/>
      <c r="AX118" s="340"/>
    </row>
    <row r="119" spans="1:50" ht="23.25" hidden="1" customHeight="1" x14ac:dyDescent="0.15">
      <c r="A119" s="292"/>
      <c r="B119" s="293"/>
      <c r="C119" s="293"/>
      <c r="D119" s="293"/>
      <c r="E119" s="293"/>
      <c r="F119" s="294"/>
      <c r="G119" s="354" t="s">
        <v>592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593</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530</v>
      </c>
      <c r="AF121" s="298"/>
      <c r="AG121" s="298"/>
      <c r="AH121" s="299"/>
      <c r="AI121" s="303" t="s">
        <v>527</v>
      </c>
      <c r="AJ121" s="298"/>
      <c r="AK121" s="298"/>
      <c r="AL121" s="299"/>
      <c r="AM121" s="303" t="s">
        <v>522</v>
      </c>
      <c r="AN121" s="298"/>
      <c r="AO121" s="298"/>
      <c r="AP121" s="299"/>
      <c r="AQ121" s="338" t="s">
        <v>517</v>
      </c>
      <c r="AR121" s="339"/>
      <c r="AS121" s="339"/>
      <c r="AT121" s="339"/>
      <c r="AU121" s="339"/>
      <c r="AV121" s="339"/>
      <c r="AW121" s="339"/>
      <c r="AX121" s="340"/>
    </row>
    <row r="122" spans="1:50" ht="23.25" hidden="1" customHeight="1" x14ac:dyDescent="0.15">
      <c r="A122" s="292"/>
      <c r="B122" s="293"/>
      <c r="C122" s="293"/>
      <c r="D122" s="293"/>
      <c r="E122" s="293"/>
      <c r="F122" s="294"/>
      <c r="G122" s="354" t="s">
        <v>594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593</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531</v>
      </c>
      <c r="AF124" s="298"/>
      <c r="AG124" s="298"/>
      <c r="AH124" s="299"/>
      <c r="AI124" s="303" t="s">
        <v>527</v>
      </c>
      <c r="AJ124" s="298"/>
      <c r="AK124" s="298"/>
      <c r="AL124" s="299"/>
      <c r="AM124" s="303" t="s">
        <v>522</v>
      </c>
      <c r="AN124" s="298"/>
      <c r="AO124" s="298"/>
      <c r="AP124" s="299"/>
      <c r="AQ124" s="338" t="s">
        <v>517</v>
      </c>
      <c r="AR124" s="339"/>
      <c r="AS124" s="339"/>
      <c r="AT124" s="339"/>
      <c r="AU124" s="339"/>
      <c r="AV124" s="339"/>
      <c r="AW124" s="339"/>
      <c r="AX124" s="340"/>
    </row>
    <row r="125" spans="1:50" ht="23.25" hidden="1" customHeight="1" x14ac:dyDescent="0.15">
      <c r="A125" s="292"/>
      <c r="B125" s="293"/>
      <c r="C125" s="293"/>
      <c r="D125" s="293"/>
      <c r="E125" s="293"/>
      <c r="F125" s="294"/>
      <c r="G125" s="354" t="s">
        <v>594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593</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0"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530</v>
      </c>
      <c r="AF127" s="298"/>
      <c r="AG127" s="298"/>
      <c r="AH127" s="299"/>
      <c r="AI127" s="303" t="s">
        <v>527</v>
      </c>
      <c r="AJ127" s="298"/>
      <c r="AK127" s="298"/>
      <c r="AL127" s="299"/>
      <c r="AM127" s="303" t="s">
        <v>522</v>
      </c>
      <c r="AN127" s="298"/>
      <c r="AO127" s="298"/>
      <c r="AP127" s="299"/>
      <c r="AQ127" s="338" t="s">
        <v>517</v>
      </c>
      <c r="AR127" s="339"/>
      <c r="AS127" s="339"/>
      <c r="AT127" s="339"/>
      <c r="AU127" s="339"/>
      <c r="AV127" s="339"/>
      <c r="AW127" s="339"/>
      <c r="AX127" s="340"/>
    </row>
    <row r="128" spans="1:50" ht="23.25" hidden="1" customHeight="1" x14ac:dyDescent="0.15">
      <c r="A128" s="292"/>
      <c r="B128" s="293"/>
      <c r="C128" s="293"/>
      <c r="D128" s="293"/>
      <c r="E128" s="293"/>
      <c r="F128" s="294"/>
      <c r="G128" s="354" t="s">
        <v>594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593</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560</v>
      </c>
      <c r="B130" s="1007"/>
      <c r="C130" s="1006" t="s">
        <v>358</v>
      </c>
      <c r="D130" s="1007"/>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c r="AV133" s="136"/>
      <c r="AW133" s="137" t="s">
        <v>300</v>
      </c>
      <c r="AX133" s="138"/>
    </row>
    <row r="134" spans="1:50" ht="39.75" customHeight="1" x14ac:dyDescent="0.15">
      <c r="A134" s="1010"/>
      <c r="B134" s="252"/>
      <c r="C134" s="251"/>
      <c r="D134" s="252"/>
      <c r="E134" s="251"/>
      <c r="F134" s="314"/>
      <c r="G134" s="230" t="s">
        <v>644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t="s">
        <v>572</v>
      </c>
      <c r="AF134" s="112"/>
      <c r="AG134" s="112"/>
      <c r="AH134" s="112"/>
      <c r="AI134" s="266">
        <v>389</v>
      </c>
      <c r="AJ134" s="112"/>
      <c r="AK134" s="112"/>
      <c r="AL134" s="112"/>
      <c r="AM134" s="266">
        <v>276</v>
      </c>
      <c r="AN134" s="112"/>
      <c r="AO134" s="112"/>
      <c r="AP134" s="112"/>
      <c r="AQ134" s="266" t="s">
        <v>572</v>
      </c>
      <c r="AR134" s="112"/>
      <c r="AS134" s="112"/>
      <c r="AT134" s="112"/>
      <c r="AU134" s="266" t="s">
        <v>636</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572</v>
      </c>
      <c r="AF135" s="112"/>
      <c r="AG135" s="112"/>
      <c r="AH135" s="112"/>
      <c r="AI135" s="266">
        <v>250</v>
      </c>
      <c r="AJ135" s="112"/>
      <c r="AK135" s="112"/>
      <c r="AL135" s="112"/>
      <c r="AM135" s="266">
        <v>250</v>
      </c>
      <c r="AN135" s="112"/>
      <c r="AO135" s="112"/>
      <c r="AP135" s="112"/>
      <c r="AQ135" s="266" t="s">
        <v>572</v>
      </c>
      <c r="AR135" s="112"/>
      <c r="AS135" s="112"/>
      <c r="AT135" s="112"/>
      <c r="AU135" s="266" t="s">
        <v>636</v>
      </c>
      <c r="AV135" s="112"/>
      <c r="AW135" s="112"/>
      <c r="AX135" s="222"/>
    </row>
    <row r="136" spans="1:50" ht="18.75" hidden="1"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1010"/>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1010"/>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0"/>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2"/>
      <c r="C430" s="249" t="s">
        <v>556</v>
      </c>
      <c r="D430" s="250"/>
      <c r="E430" s="238" t="s">
        <v>540</v>
      </c>
      <c r="F430" s="459"/>
      <c r="G430" s="240" t="s">
        <v>374</v>
      </c>
      <c r="H430" s="158"/>
      <c r="I430" s="158"/>
      <c r="J430" s="241" t="s">
        <v>572</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1010"/>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572</v>
      </c>
      <c r="AF433" s="112"/>
      <c r="AG433" s="112"/>
      <c r="AH433" s="113"/>
      <c r="AI433" s="111" t="s">
        <v>572</v>
      </c>
      <c r="AJ433" s="112"/>
      <c r="AK433" s="112"/>
      <c r="AL433" s="112"/>
      <c r="AM433" s="111" t="s">
        <v>566</v>
      </c>
      <c r="AN433" s="112"/>
      <c r="AO433" s="112"/>
      <c r="AP433" s="113"/>
      <c r="AQ433" s="111" t="s">
        <v>573</v>
      </c>
      <c r="AR433" s="112"/>
      <c r="AS433" s="112"/>
      <c r="AT433" s="113"/>
      <c r="AU433" s="112" t="s">
        <v>572</v>
      </c>
      <c r="AV433" s="112"/>
      <c r="AW433" s="112"/>
      <c r="AX433" s="222"/>
    </row>
    <row r="434" spans="1:50" ht="23.25"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572</v>
      </c>
      <c r="AF434" s="112"/>
      <c r="AG434" s="112"/>
      <c r="AH434" s="113"/>
      <c r="AI434" s="111" t="s">
        <v>572</v>
      </c>
      <c r="AJ434" s="112"/>
      <c r="AK434" s="112"/>
      <c r="AL434" s="112"/>
      <c r="AM434" s="111" t="s">
        <v>566</v>
      </c>
      <c r="AN434" s="112"/>
      <c r="AO434" s="112"/>
      <c r="AP434" s="113"/>
      <c r="AQ434" s="111" t="s">
        <v>572</v>
      </c>
      <c r="AR434" s="112"/>
      <c r="AS434" s="112"/>
      <c r="AT434" s="113"/>
      <c r="AU434" s="112" t="s">
        <v>572</v>
      </c>
      <c r="AV434" s="112"/>
      <c r="AW434" s="112"/>
      <c r="AX434" s="222"/>
    </row>
    <row r="435" spans="1:50" ht="23.25"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572</v>
      </c>
      <c r="AJ435" s="112"/>
      <c r="AK435" s="112"/>
      <c r="AL435" s="112"/>
      <c r="AM435" s="111" t="s">
        <v>566</v>
      </c>
      <c r="AN435" s="112"/>
      <c r="AO435" s="112"/>
      <c r="AP435" s="113"/>
      <c r="AQ435" s="111" t="s">
        <v>572</v>
      </c>
      <c r="AR435" s="112"/>
      <c r="AS435" s="112"/>
      <c r="AT435" s="113"/>
      <c r="AU435" s="112" t="s">
        <v>572</v>
      </c>
      <c r="AV435" s="112"/>
      <c r="AW435" s="112"/>
      <c r="AX435" s="22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15">
      <c r="A458" s="1010"/>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572</v>
      </c>
      <c r="AF458" s="112"/>
      <c r="AG458" s="112"/>
      <c r="AH458" s="112"/>
      <c r="AI458" s="111" t="s">
        <v>572</v>
      </c>
      <c r="AJ458" s="112"/>
      <c r="AK458" s="112"/>
      <c r="AL458" s="112"/>
      <c r="AM458" s="111" t="s">
        <v>566</v>
      </c>
      <c r="AN458" s="112"/>
      <c r="AO458" s="112"/>
      <c r="AP458" s="113"/>
      <c r="AQ458" s="111" t="s">
        <v>572</v>
      </c>
      <c r="AR458" s="112"/>
      <c r="AS458" s="112"/>
      <c r="AT458" s="113"/>
      <c r="AU458" s="112" t="s">
        <v>573</v>
      </c>
      <c r="AV458" s="112"/>
      <c r="AW458" s="112"/>
      <c r="AX458" s="222"/>
    </row>
    <row r="459" spans="1:50" ht="23.25"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3"/>
      <c r="AI459" s="111" t="s">
        <v>572</v>
      </c>
      <c r="AJ459" s="112"/>
      <c r="AK459" s="112"/>
      <c r="AL459" s="112"/>
      <c r="AM459" s="111" t="s">
        <v>566</v>
      </c>
      <c r="AN459" s="112"/>
      <c r="AO459" s="112"/>
      <c r="AP459" s="113"/>
      <c r="AQ459" s="111" t="s">
        <v>572</v>
      </c>
      <c r="AR459" s="112"/>
      <c r="AS459" s="112"/>
      <c r="AT459" s="113"/>
      <c r="AU459" s="112" t="s">
        <v>572</v>
      </c>
      <c r="AV459" s="112"/>
      <c r="AW459" s="112"/>
      <c r="AX459" s="222"/>
    </row>
    <row r="460" spans="1:50" ht="23.25"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566</v>
      </c>
      <c r="AN460" s="112"/>
      <c r="AO460" s="112"/>
      <c r="AP460" s="113"/>
      <c r="AQ460" s="111" t="s">
        <v>578</v>
      </c>
      <c r="AR460" s="112"/>
      <c r="AS460" s="112"/>
      <c r="AT460" s="113"/>
      <c r="AU460" s="112" t="s">
        <v>572</v>
      </c>
      <c r="AV460" s="112"/>
      <c r="AW460" s="112"/>
      <c r="AX460" s="22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0"/>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9"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0"/>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42.75" customHeight="1" x14ac:dyDescent="0.15">
      <c r="A702" s="543" t="s">
        <v>259</v>
      </c>
      <c r="B702" s="544"/>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1" t="s">
        <v>571</v>
      </c>
      <c r="AE702" s="912"/>
      <c r="AF702" s="912"/>
      <c r="AG702" s="901" t="s">
        <v>596</v>
      </c>
      <c r="AH702" s="902"/>
      <c r="AI702" s="902"/>
      <c r="AJ702" s="902"/>
      <c r="AK702" s="902"/>
      <c r="AL702" s="902"/>
      <c r="AM702" s="902"/>
      <c r="AN702" s="902"/>
      <c r="AO702" s="902"/>
      <c r="AP702" s="902"/>
      <c r="AQ702" s="902"/>
      <c r="AR702" s="902"/>
      <c r="AS702" s="902"/>
      <c r="AT702" s="902"/>
      <c r="AU702" s="902"/>
      <c r="AV702" s="902"/>
      <c r="AW702" s="902"/>
      <c r="AX702" s="903"/>
    </row>
    <row r="703" spans="1:50" ht="42"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571</v>
      </c>
      <c r="AE703" s="155"/>
      <c r="AF703" s="155"/>
      <c r="AG703" s="680" t="s">
        <v>597</v>
      </c>
      <c r="AH703" s="681"/>
      <c r="AI703" s="681"/>
      <c r="AJ703" s="681"/>
      <c r="AK703" s="681"/>
      <c r="AL703" s="681"/>
      <c r="AM703" s="681"/>
      <c r="AN703" s="681"/>
      <c r="AO703" s="681"/>
      <c r="AP703" s="681"/>
      <c r="AQ703" s="681"/>
      <c r="AR703" s="681"/>
      <c r="AS703" s="681"/>
      <c r="AT703" s="681"/>
      <c r="AU703" s="681"/>
      <c r="AV703" s="681"/>
      <c r="AW703" s="681"/>
      <c r="AX703" s="682"/>
    </row>
    <row r="704" spans="1:50" ht="89.2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571</v>
      </c>
      <c r="AE704" s="600"/>
      <c r="AF704" s="600"/>
      <c r="AG704" s="430" t="s">
        <v>598</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35" t="s">
        <v>39</v>
      </c>
      <c r="B705" s="785"/>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8" t="s">
        <v>618</v>
      </c>
      <c r="AE705" s="749"/>
      <c r="AF705" s="749"/>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1"/>
      <c r="B706" s="786"/>
      <c r="C706" s="628"/>
      <c r="D706" s="629"/>
      <c r="E706" s="699" t="s">
        <v>501</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4" t="s">
        <v>619</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71"/>
      <c r="B707" s="786"/>
      <c r="C707" s="630"/>
      <c r="D707" s="631"/>
      <c r="E707" s="702" t="s">
        <v>438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7" t="s">
        <v>619</v>
      </c>
      <c r="AE707" s="598"/>
      <c r="AF707" s="598"/>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71"/>
      <c r="B708" s="672"/>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3" t="s">
        <v>618</v>
      </c>
      <c r="AE708" s="684"/>
      <c r="AF708" s="684"/>
      <c r="AG708" s="540" t="s">
        <v>572</v>
      </c>
      <c r="AH708" s="541"/>
      <c r="AI708" s="541"/>
      <c r="AJ708" s="541"/>
      <c r="AK708" s="541"/>
      <c r="AL708" s="541"/>
      <c r="AM708" s="541"/>
      <c r="AN708" s="541"/>
      <c r="AO708" s="541"/>
      <c r="AP708" s="541"/>
      <c r="AQ708" s="541"/>
      <c r="AR708" s="541"/>
      <c r="AS708" s="541"/>
      <c r="AT708" s="541"/>
      <c r="AU708" s="541"/>
      <c r="AV708" s="541"/>
      <c r="AW708" s="541"/>
      <c r="AX708" s="542"/>
    </row>
    <row r="709" spans="1:50" ht="83.25" customHeight="1" x14ac:dyDescent="0.15">
      <c r="A709" s="671"/>
      <c r="B709" s="672"/>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571</v>
      </c>
      <c r="AE709" s="155"/>
      <c r="AF709" s="155"/>
      <c r="AG709" s="680" t="s">
        <v>600</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618</v>
      </c>
      <c r="AE710" s="155"/>
      <c r="AF710" s="155"/>
      <c r="AG710" s="680" t="s">
        <v>572</v>
      </c>
      <c r="AH710" s="681"/>
      <c r="AI710" s="681"/>
      <c r="AJ710" s="681"/>
      <c r="AK710" s="681"/>
      <c r="AL710" s="681"/>
      <c r="AM710" s="681"/>
      <c r="AN710" s="681"/>
      <c r="AO710" s="681"/>
      <c r="AP710" s="681"/>
      <c r="AQ710" s="681"/>
      <c r="AR710" s="681"/>
      <c r="AS710" s="681"/>
      <c r="AT710" s="681"/>
      <c r="AU710" s="681"/>
      <c r="AV710" s="681"/>
      <c r="AW710" s="681"/>
      <c r="AX710" s="682"/>
    </row>
    <row r="711" spans="1:50" ht="69" customHeight="1" x14ac:dyDescent="0.15">
      <c r="A711" s="671"/>
      <c r="B711" s="672"/>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571</v>
      </c>
      <c r="AE711" s="155"/>
      <c r="AF711" s="155"/>
      <c r="AG711" s="680" t="s">
        <v>601</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2" t="s">
        <v>469</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618</v>
      </c>
      <c r="AE712" s="600"/>
      <c r="AF712" s="600"/>
      <c r="AG712" s="608" t="s">
        <v>572</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1"/>
      <c r="B713" s="67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80" t="s">
        <v>572</v>
      </c>
      <c r="AH713" s="681"/>
      <c r="AI713" s="681"/>
      <c r="AJ713" s="681"/>
      <c r="AK713" s="681"/>
      <c r="AL713" s="681"/>
      <c r="AM713" s="681"/>
      <c r="AN713" s="681"/>
      <c r="AO713" s="681"/>
      <c r="AP713" s="681"/>
      <c r="AQ713" s="681"/>
      <c r="AR713" s="681"/>
      <c r="AS713" s="681"/>
      <c r="AT713" s="681"/>
      <c r="AU713" s="681"/>
      <c r="AV713" s="681"/>
      <c r="AW713" s="681"/>
      <c r="AX713" s="682"/>
    </row>
    <row r="714" spans="1:50" ht="51.75" customHeight="1" x14ac:dyDescent="0.15">
      <c r="A714" s="673"/>
      <c r="B714" s="674"/>
      <c r="C714" s="787" t="s">
        <v>446</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5" t="s">
        <v>571</v>
      </c>
      <c r="AE714" s="606"/>
      <c r="AF714" s="607"/>
      <c r="AG714" s="705" t="s">
        <v>634</v>
      </c>
      <c r="AH714" s="706"/>
      <c r="AI714" s="706"/>
      <c r="AJ714" s="706"/>
      <c r="AK714" s="706"/>
      <c r="AL714" s="706"/>
      <c r="AM714" s="706"/>
      <c r="AN714" s="706"/>
      <c r="AO714" s="706"/>
      <c r="AP714" s="706"/>
      <c r="AQ714" s="706"/>
      <c r="AR714" s="706"/>
      <c r="AS714" s="706"/>
      <c r="AT714" s="706"/>
      <c r="AU714" s="706"/>
      <c r="AV714" s="706"/>
      <c r="AW714" s="706"/>
      <c r="AX714" s="707"/>
    </row>
    <row r="715" spans="1:50" ht="61.5" customHeight="1" x14ac:dyDescent="0.15">
      <c r="A715" s="635" t="s">
        <v>40</v>
      </c>
      <c r="B715" s="670"/>
      <c r="C715" s="675" t="s">
        <v>447</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571</v>
      </c>
      <c r="AE715" s="684"/>
      <c r="AF715" s="793"/>
      <c r="AG715" s="540" t="s">
        <v>602</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571</v>
      </c>
      <c r="AE716" s="775"/>
      <c r="AF716" s="775"/>
      <c r="AG716" s="680" t="s">
        <v>603</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571</v>
      </c>
      <c r="AE717" s="155"/>
      <c r="AF717" s="155"/>
      <c r="AG717" s="680" t="s">
        <v>604</v>
      </c>
      <c r="AH717" s="681"/>
      <c r="AI717" s="681"/>
      <c r="AJ717" s="681"/>
      <c r="AK717" s="681"/>
      <c r="AL717" s="681"/>
      <c r="AM717" s="681"/>
      <c r="AN717" s="681"/>
      <c r="AO717" s="681"/>
      <c r="AP717" s="681"/>
      <c r="AQ717" s="681"/>
      <c r="AR717" s="681"/>
      <c r="AS717" s="681"/>
      <c r="AT717" s="681"/>
      <c r="AU717" s="681"/>
      <c r="AV717" s="681"/>
      <c r="AW717" s="681"/>
      <c r="AX717" s="682"/>
    </row>
    <row r="718" spans="1:50" ht="45" customHeight="1" x14ac:dyDescent="0.15">
      <c r="A718" s="673"/>
      <c r="B718" s="674"/>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571</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0"/>
      <c r="AD719" s="683" t="s">
        <v>618</v>
      </c>
      <c r="AE719" s="684"/>
      <c r="AF719" s="684"/>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6"/>
      <c r="B720" s="667"/>
      <c r="C720" s="951" t="s">
        <v>462</v>
      </c>
      <c r="D720" s="949"/>
      <c r="E720" s="949"/>
      <c r="F720" s="952"/>
      <c r="G720" s="948" t="s">
        <v>463</v>
      </c>
      <c r="H720" s="949"/>
      <c r="I720" s="949"/>
      <c r="J720" s="949"/>
      <c r="K720" s="949"/>
      <c r="L720" s="949"/>
      <c r="M720" s="949"/>
      <c r="N720" s="948" t="s">
        <v>466</v>
      </c>
      <c r="O720" s="949"/>
      <c r="P720" s="949"/>
      <c r="Q720" s="949"/>
      <c r="R720" s="949"/>
      <c r="S720" s="949"/>
      <c r="T720" s="949"/>
      <c r="U720" s="949"/>
      <c r="V720" s="949"/>
      <c r="W720" s="949"/>
      <c r="X720" s="949"/>
      <c r="Y720" s="949"/>
      <c r="Z720" s="949"/>
      <c r="AA720" s="949"/>
      <c r="AB720" s="949"/>
      <c r="AC720" s="949"/>
      <c r="AD720" s="949"/>
      <c r="AE720" s="949"/>
      <c r="AF720" s="95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66"/>
      <c r="B721" s="667"/>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66"/>
      <c r="B722" s="667"/>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66"/>
      <c r="B723" s="667"/>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66"/>
      <c r="B724" s="667"/>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68"/>
      <c r="B725" s="669"/>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54" t="s">
        <v>53</v>
      </c>
      <c r="D726" s="595"/>
      <c r="E726" s="595"/>
      <c r="F726" s="596"/>
      <c r="G726" s="813" t="s">
        <v>635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7"/>
      <c r="B727" s="638"/>
      <c r="C727" s="711" t="s">
        <v>57</v>
      </c>
      <c r="D727" s="712"/>
      <c r="E727" s="712"/>
      <c r="F727" s="713"/>
      <c r="G727" s="811" t="s">
        <v>620</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2"/>
      <c r="B731" s="633"/>
      <c r="C731" s="633"/>
      <c r="D731" s="633"/>
      <c r="E731" s="634"/>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0" t="s">
        <v>475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3" t="s">
        <v>544</v>
      </c>
      <c r="B737" s="124"/>
      <c r="C737" s="124"/>
      <c r="D737" s="125"/>
      <c r="E737" s="122"/>
      <c r="F737" s="122"/>
      <c r="G737" s="122"/>
      <c r="H737" s="122"/>
      <c r="I737" s="122"/>
      <c r="J737" s="122"/>
      <c r="K737" s="122"/>
      <c r="L737" s="122"/>
      <c r="M737" s="122"/>
      <c r="N737" s="101" t="s">
        <v>537</v>
      </c>
      <c r="O737" s="101"/>
      <c r="P737" s="101"/>
      <c r="Q737" s="101"/>
      <c r="R737" s="122" t="s">
        <v>606</v>
      </c>
      <c r="S737" s="122"/>
      <c r="T737" s="122"/>
      <c r="U737" s="122"/>
      <c r="V737" s="122"/>
      <c r="W737" s="122"/>
      <c r="X737" s="122"/>
      <c r="Y737" s="122"/>
      <c r="Z737" s="122"/>
      <c r="AA737" s="101" t="s">
        <v>536</v>
      </c>
      <c r="AB737" s="101"/>
      <c r="AC737" s="101"/>
      <c r="AD737" s="101"/>
      <c r="AE737" s="122" t="s">
        <v>607</v>
      </c>
      <c r="AF737" s="122"/>
      <c r="AG737" s="122"/>
      <c r="AH737" s="122"/>
      <c r="AI737" s="122"/>
      <c r="AJ737" s="122"/>
      <c r="AK737" s="122"/>
      <c r="AL737" s="122"/>
      <c r="AM737" s="122"/>
      <c r="AN737" s="101" t="s">
        <v>535</v>
      </c>
      <c r="AO737" s="101"/>
      <c r="AP737" s="101"/>
      <c r="AQ737" s="101"/>
      <c r="AR737" s="102" t="s">
        <v>608</v>
      </c>
      <c r="AS737" s="103"/>
      <c r="AT737" s="103"/>
      <c r="AU737" s="103"/>
      <c r="AV737" s="103"/>
      <c r="AW737" s="103"/>
      <c r="AX737" s="104"/>
      <c r="AY737" s="89"/>
      <c r="AZ737" s="89"/>
    </row>
    <row r="738" spans="1:52" ht="24.75" customHeight="1" x14ac:dyDescent="0.15">
      <c r="A738" s="123" t="s">
        <v>534</v>
      </c>
      <c r="B738" s="124"/>
      <c r="C738" s="124"/>
      <c r="D738" s="125"/>
      <c r="E738" s="122" t="s">
        <v>609</v>
      </c>
      <c r="F738" s="122"/>
      <c r="G738" s="122"/>
      <c r="H738" s="122"/>
      <c r="I738" s="122"/>
      <c r="J738" s="122"/>
      <c r="K738" s="122"/>
      <c r="L738" s="122"/>
      <c r="M738" s="122"/>
      <c r="N738" s="101" t="s">
        <v>533</v>
      </c>
      <c r="O738" s="101"/>
      <c r="P738" s="101"/>
      <c r="Q738" s="101"/>
      <c r="R738" s="122" t="s">
        <v>610</v>
      </c>
      <c r="S738" s="122"/>
      <c r="T738" s="122"/>
      <c r="U738" s="122"/>
      <c r="V738" s="122"/>
      <c r="W738" s="122"/>
      <c r="X738" s="122"/>
      <c r="Y738" s="122"/>
      <c r="Z738" s="122"/>
      <c r="AA738" s="101" t="s">
        <v>532</v>
      </c>
      <c r="AB738" s="101"/>
      <c r="AC738" s="101"/>
      <c r="AD738" s="101"/>
      <c r="AE738" s="122" t="s">
        <v>611</v>
      </c>
      <c r="AF738" s="122"/>
      <c r="AG738" s="122"/>
      <c r="AH738" s="122"/>
      <c r="AI738" s="122"/>
      <c r="AJ738" s="122"/>
      <c r="AK738" s="122"/>
      <c r="AL738" s="122"/>
      <c r="AM738" s="122"/>
      <c r="AN738" s="101" t="s">
        <v>528</v>
      </c>
      <c r="AO738" s="101"/>
      <c r="AP738" s="101"/>
      <c r="AQ738" s="101"/>
      <c r="AR738" s="102">
        <v>418</v>
      </c>
      <c r="AS738" s="103"/>
      <c r="AT738" s="103"/>
      <c r="AU738" s="103"/>
      <c r="AV738" s="103"/>
      <c r="AW738" s="103"/>
      <c r="AX738" s="104"/>
    </row>
    <row r="739" spans="1:52" ht="24.75" customHeight="1" thickBot="1" x14ac:dyDescent="0.2">
      <c r="A739" s="126" t="s">
        <v>524</v>
      </c>
      <c r="B739" s="127"/>
      <c r="C739" s="127"/>
      <c r="D739" s="128"/>
      <c r="E739" s="129" t="s">
        <v>612</v>
      </c>
      <c r="F739" s="117"/>
      <c r="G739" s="117"/>
      <c r="H739" s="93" t="str">
        <f>IF(E739="", "", "(")</f>
        <v>(</v>
      </c>
      <c r="I739" s="117"/>
      <c r="J739" s="117"/>
      <c r="K739" s="93" t="str">
        <f>IF(OR(I739="　", I739=""), "", "-")</f>
        <v/>
      </c>
      <c r="L739" s="118">
        <v>421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506</v>
      </c>
      <c r="B779" s="777"/>
      <c r="C779" s="777"/>
      <c r="D779" s="777"/>
      <c r="E779" s="777"/>
      <c r="F779" s="778"/>
      <c r="G779" s="450" t="s">
        <v>648</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649</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70"/>
      <c r="B780" s="779"/>
      <c r="C780" s="779"/>
      <c r="D780" s="779"/>
      <c r="E780" s="779"/>
      <c r="F780" s="780"/>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70"/>
      <c r="B781" s="779"/>
      <c r="C781" s="779"/>
      <c r="D781" s="779"/>
      <c r="E781" s="779"/>
      <c r="F781" s="780"/>
      <c r="G781" s="463" t="s">
        <v>623</v>
      </c>
      <c r="H781" s="464"/>
      <c r="I781" s="464"/>
      <c r="J781" s="464"/>
      <c r="K781" s="465"/>
      <c r="L781" s="466" t="s">
        <v>629</v>
      </c>
      <c r="M781" s="467"/>
      <c r="N781" s="467"/>
      <c r="O781" s="467"/>
      <c r="P781" s="467"/>
      <c r="Q781" s="467"/>
      <c r="R781" s="467"/>
      <c r="S781" s="467"/>
      <c r="T781" s="467"/>
      <c r="U781" s="467"/>
      <c r="V781" s="467"/>
      <c r="W781" s="467"/>
      <c r="X781" s="468"/>
      <c r="Y781" s="469">
        <v>1.3</v>
      </c>
      <c r="Z781" s="470"/>
      <c r="AA781" s="470"/>
      <c r="AB781" s="571"/>
      <c r="AC781" s="463" t="s">
        <v>645</v>
      </c>
      <c r="AD781" s="464"/>
      <c r="AE781" s="464"/>
      <c r="AF781" s="464"/>
      <c r="AG781" s="465"/>
      <c r="AH781" s="466" t="s">
        <v>654</v>
      </c>
      <c r="AI781" s="467"/>
      <c r="AJ781" s="467"/>
      <c r="AK781" s="467"/>
      <c r="AL781" s="467"/>
      <c r="AM781" s="467"/>
      <c r="AN781" s="467"/>
      <c r="AO781" s="467"/>
      <c r="AP781" s="467"/>
      <c r="AQ781" s="467"/>
      <c r="AR781" s="467"/>
      <c r="AS781" s="467"/>
      <c r="AT781" s="468"/>
      <c r="AU781" s="469">
        <v>0.56999999999999995</v>
      </c>
      <c r="AV781" s="470"/>
      <c r="AW781" s="470"/>
      <c r="AX781" s="471"/>
    </row>
    <row r="782" spans="1:50" ht="24.75" customHeight="1" x14ac:dyDescent="0.15">
      <c r="A782" s="570"/>
      <c r="B782" s="779"/>
      <c r="C782" s="779"/>
      <c r="D782" s="779"/>
      <c r="E782" s="779"/>
      <c r="F782" s="780"/>
      <c r="G782" s="351" t="s">
        <v>624</v>
      </c>
      <c r="H782" s="352"/>
      <c r="I782" s="352"/>
      <c r="J782" s="352"/>
      <c r="K782" s="353"/>
      <c r="L782" s="404" t="s">
        <v>625</v>
      </c>
      <c r="M782" s="405"/>
      <c r="N782" s="405"/>
      <c r="O782" s="405"/>
      <c r="P782" s="405"/>
      <c r="Q782" s="405"/>
      <c r="R782" s="405"/>
      <c r="S782" s="405"/>
      <c r="T782" s="405"/>
      <c r="U782" s="405"/>
      <c r="V782" s="405"/>
      <c r="W782" s="405"/>
      <c r="X782" s="406"/>
      <c r="Y782" s="401">
        <v>0.9</v>
      </c>
      <c r="Z782" s="402"/>
      <c r="AA782" s="402"/>
      <c r="AB782" s="408"/>
      <c r="AC782" s="351" t="s">
        <v>646</v>
      </c>
      <c r="AD782" s="352"/>
      <c r="AE782" s="352"/>
      <c r="AF782" s="352"/>
      <c r="AG782" s="353"/>
      <c r="AH782" s="404" t="s">
        <v>655</v>
      </c>
      <c r="AI782" s="639"/>
      <c r="AJ782" s="639"/>
      <c r="AK782" s="639"/>
      <c r="AL782" s="639"/>
      <c r="AM782" s="639"/>
      <c r="AN782" s="639"/>
      <c r="AO782" s="639"/>
      <c r="AP782" s="639"/>
      <c r="AQ782" s="639"/>
      <c r="AR782" s="639"/>
      <c r="AS782" s="639"/>
      <c r="AT782" s="640"/>
      <c r="AU782" s="401">
        <v>0.56999999999999995</v>
      </c>
      <c r="AV782" s="402"/>
      <c r="AW782" s="402"/>
      <c r="AX782" s="403"/>
    </row>
    <row r="783" spans="1:50" ht="24.75" customHeight="1" x14ac:dyDescent="0.15">
      <c r="A783" s="570"/>
      <c r="B783" s="779"/>
      <c r="C783" s="779"/>
      <c r="D783" s="779"/>
      <c r="E783" s="779"/>
      <c r="F783" s="78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t="s">
        <v>647</v>
      </c>
      <c r="AD783" s="352"/>
      <c r="AE783" s="352"/>
      <c r="AF783" s="352"/>
      <c r="AG783" s="353"/>
      <c r="AH783" s="404" t="s">
        <v>654</v>
      </c>
      <c r="AI783" s="639"/>
      <c r="AJ783" s="639"/>
      <c r="AK783" s="639"/>
      <c r="AL783" s="639"/>
      <c r="AM783" s="639"/>
      <c r="AN783" s="639"/>
      <c r="AO783" s="639"/>
      <c r="AP783" s="639"/>
      <c r="AQ783" s="639"/>
      <c r="AR783" s="639"/>
      <c r="AS783" s="639"/>
      <c r="AT783" s="640"/>
      <c r="AU783" s="401">
        <v>0.18</v>
      </c>
      <c r="AV783" s="402"/>
      <c r="AW783" s="402"/>
      <c r="AX783" s="403"/>
    </row>
    <row r="784" spans="1:50" ht="24.75" hidden="1" customHeight="1" x14ac:dyDescent="0.15">
      <c r="A784" s="570"/>
      <c r="B784" s="779"/>
      <c r="C784" s="779"/>
      <c r="D784" s="779"/>
      <c r="E784" s="779"/>
      <c r="F784" s="78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70"/>
      <c r="B785" s="779"/>
      <c r="C785" s="779"/>
      <c r="D785" s="779"/>
      <c r="E785" s="779"/>
      <c r="F785" s="78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70"/>
      <c r="B786" s="779"/>
      <c r="C786" s="779"/>
      <c r="D786" s="779"/>
      <c r="E786" s="779"/>
      <c r="F786" s="78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70"/>
      <c r="B787" s="779"/>
      <c r="C787" s="779"/>
      <c r="D787" s="779"/>
      <c r="E787" s="779"/>
      <c r="F787" s="78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70"/>
      <c r="B788" s="779"/>
      <c r="C788" s="779"/>
      <c r="D788" s="779"/>
      <c r="E788" s="779"/>
      <c r="F788" s="78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70"/>
      <c r="B789" s="779"/>
      <c r="C789" s="779"/>
      <c r="D789" s="779"/>
      <c r="E789" s="779"/>
      <c r="F789" s="78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70"/>
      <c r="B790" s="779"/>
      <c r="C790" s="779"/>
      <c r="D790" s="779"/>
      <c r="E790" s="779"/>
      <c r="F790" s="78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70"/>
      <c r="B791" s="779"/>
      <c r="C791" s="779"/>
      <c r="D791" s="779"/>
      <c r="E791" s="779"/>
      <c r="F791" s="780"/>
      <c r="G791" s="412" t="s">
        <v>20</v>
      </c>
      <c r="H791" s="413"/>
      <c r="I791" s="413"/>
      <c r="J791" s="413"/>
      <c r="K791" s="413"/>
      <c r="L791" s="414"/>
      <c r="M791" s="415"/>
      <c r="N791" s="415"/>
      <c r="O791" s="415"/>
      <c r="P791" s="415"/>
      <c r="Q791" s="415"/>
      <c r="R791" s="415"/>
      <c r="S791" s="415"/>
      <c r="T791" s="415"/>
      <c r="U791" s="415"/>
      <c r="V791" s="415"/>
      <c r="W791" s="415"/>
      <c r="X791" s="416"/>
      <c r="Y791" s="417">
        <f>SUM(Y781:AB790)</f>
        <v>2.2000000000000002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1.3199999999999998</v>
      </c>
      <c r="AV791" s="418"/>
      <c r="AW791" s="418"/>
      <c r="AX791" s="420"/>
    </row>
    <row r="792" spans="1:50" ht="24.75" customHeight="1" x14ac:dyDescent="0.15">
      <c r="A792" s="570"/>
      <c r="B792" s="779"/>
      <c r="C792" s="779"/>
      <c r="D792" s="779"/>
      <c r="E792" s="779"/>
      <c r="F792" s="780"/>
      <c r="G792" s="450" t="s">
        <v>650</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70"/>
      <c r="B793" s="779"/>
      <c r="C793" s="779"/>
      <c r="D793" s="779"/>
      <c r="E793" s="779"/>
      <c r="F793" s="780"/>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70"/>
      <c r="B794" s="779"/>
      <c r="C794" s="779"/>
      <c r="D794" s="779"/>
      <c r="E794" s="779"/>
      <c r="F794" s="780"/>
      <c r="G794" s="463" t="s">
        <v>651</v>
      </c>
      <c r="H794" s="464"/>
      <c r="I794" s="464"/>
      <c r="J794" s="464"/>
      <c r="K794" s="465"/>
      <c r="L794" s="466" t="s">
        <v>653</v>
      </c>
      <c r="M794" s="467"/>
      <c r="N794" s="467"/>
      <c r="O794" s="467"/>
      <c r="P794" s="467"/>
      <c r="Q794" s="467"/>
      <c r="R794" s="467"/>
      <c r="S794" s="467"/>
      <c r="T794" s="467"/>
      <c r="U794" s="467"/>
      <c r="V794" s="467"/>
      <c r="W794" s="467"/>
      <c r="X794" s="468"/>
      <c r="Y794" s="469">
        <v>1.8</v>
      </c>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customHeight="1" x14ac:dyDescent="0.15">
      <c r="A795" s="570"/>
      <c r="B795" s="779"/>
      <c r="C795" s="779"/>
      <c r="D795" s="779"/>
      <c r="E795" s="779"/>
      <c r="F795" s="78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70"/>
      <c r="B796" s="779"/>
      <c r="C796" s="779"/>
      <c r="D796" s="779"/>
      <c r="E796" s="779"/>
      <c r="F796" s="78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0"/>
      <c r="B797" s="779"/>
      <c r="C797" s="779"/>
      <c r="D797" s="779"/>
      <c r="E797" s="779"/>
      <c r="F797" s="78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0"/>
      <c r="B798" s="779"/>
      <c r="C798" s="779"/>
      <c r="D798" s="779"/>
      <c r="E798" s="779"/>
      <c r="F798" s="78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0"/>
      <c r="B799" s="779"/>
      <c r="C799" s="779"/>
      <c r="D799" s="779"/>
      <c r="E799" s="779"/>
      <c r="F799" s="78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0"/>
      <c r="B800" s="779"/>
      <c r="C800" s="779"/>
      <c r="D800" s="779"/>
      <c r="E800" s="779"/>
      <c r="F800" s="78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0"/>
      <c r="B801" s="779"/>
      <c r="C801" s="779"/>
      <c r="D801" s="779"/>
      <c r="E801" s="779"/>
      <c r="F801" s="78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0"/>
      <c r="B802" s="779"/>
      <c r="C802" s="779"/>
      <c r="D802" s="779"/>
      <c r="E802" s="779"/>
      <c r="F802" s="78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0"/>
      <c r="B803" s="779"/>
      <c r="C803" s="779"/>
      <c r="D803" s="779"/>
      <c r="E803" s="779"/>
      <c r="F803" s="78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70"/>
      <c r="B804" s="779"/>
      <c r="C804" s="779"/>
      <c r="D804" s="779"/>
      <c r="E804" s="779"/>
      <c r="F804" s="780"/>
      <c r="G804" s="412" t="s">
        <v>20</v>
      </c>
      <c r="H804" s="413"/>
      <c r="I804" s="413"/>
      <c r="J804" s="413"/>
      <c r="K804" s="413"/>
      <c r="L804" s="414"/>
      <c r="M804" s="415"/>
      <c r="N804" s="415"/>
      <c r="O804" s="415"/>
      <c r="P804" s="415"/>
      <c r="Q804" s="415"/>
      <c r="R804" s="415"/>
      <c r="S804" s="415"/>
      <c r="T804" s="415"/>
      <c r="U804" s="415"/>
      <c r="V804" s="415"/>
      <c r="W804" s="415"/>
      <c r="X804" s="416"/>
      <c r="Y804" s="417">
        <f>SUM(Y794:AB803)</f>
        <v>1.8</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0"/>
      <c r="B805" s="779"/>
      <c r="C805" s="779"/>
      <c r="D805" s="779"/>
      <c r="E805" s="779"/>
      <c r="F805" s="780"/>
      <c r="G805" s="450" t="s">
        <v>441</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442</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70"/>
      <c r="B806" s="779"/>
      <c r="C806" s="779"/>
      <c r="D806" s="779"/>
      <c r="E806" s="779"/>
      <c r="F806" s="780"/>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70"/>
      <c r="B807" s="779"/>
      <c r="C807" s="779"/>
      <c r="D807" s="779"/>
      <c r="E807" s="779"/>
      <c r="F807" s="780"/>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9"/>
      <c r="C808" s="779"/>
      <c r="D808" s="779"/>
      <c r="E808" s="779"/>
      <c r="F808" s="78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0"/>
      <c r="B809" s="779"/>
      <c r="C809" s="779"/>
      <c r="D809" s="779"/>
      <c r="E809" s="779"/>
      <c r="F809" s="78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0"/>
      <c r="B810" s="779"/>
      <c r="C810" s="779"/>
      <c r="D810" s="779"/>
      <c r="E810" s="779"/>
      <c r="F810" s="78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0"/>
      <c r="B811" s="779"/>
      <c r="C811" s="779"/>
      <c r="D811" s="779"/>
      <c r="E811" s="779"/>
      <c r="F811" s="78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0"/>
      <c r="B812" s="779"/>
      <c r="C812" s="779"/>
      <c r="D812" s="779"/>
      <c r="E812" s="779"/>
      <c r="F812" s="78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0"/>
      <c r="B813" s="779"/>
      <c r="C813" s="779"/>
      <c r="D813" s="779"/>
      <c r="E813" s="779"/>
      <c r="F813" s="78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0"/>
      <c r="B814" s="779"/>
      <c r="C814" s="779"/>
      <c r="D814" s="779"/>
      <c r="E814" s="779"/>
      <c r="F814" s="78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0"/>
      <c r="B815" s="779"/>
      <c r="C815" s="779"/>
      <c r="D815" s="779"/>
      <c r="E815" s="779"/>
      <c r="F815" s="78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0"/>
      <c r="B816" s="779"/>
      <c r="C816" s="779"/>
      <c r="D816" s="779"/>
      <c r="E816" s="779"/>
      <c r="F816" s="78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0"/>
      <c r="B817" s="779"/>
      <c r="C817" s="779"/>
      <c r="D817" s="779"/>
      <c r="E817" s="779"/>
      <c r="F817" s="78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0"/>
      <c r="B818" s="779"/>
      <c r="C818" s="779"/>
      <c r="D818" s="779"/>
      <c r="E818" s="779"/>
      <c r="F818" s="780"/>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70"/>
      <c r="B819" s="779"/>
      <c r="C819" s="779"/>
      <c r="D819" s="779"/>
      <c r="E819" s="779"/>
      <c r="F819" s="780"/>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70"/>
      <c r="B820" s="779"/>
      <c r="C820" s="779"/>
      <c r="D820" s="779"/>
      <c r="E820" s="779"/>
      <c r="F820" s="780"/>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9"/>
      <c r="C821" s="779"/>
      <c r="D821" s="779"/>
      <c r="E821" s="779"/>
      <c r="F821" s="78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0"/>
      <c r="B822" s="779"/>
      <c r="C822" s="779"/>
      <c r="D822" s="779"/>
      <c r="E822" s="779"/>
      <c r="F822" s="78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0"/>
      <c r="B823" s="779"/>
      <c r="C823" s="779"/>
      <c r="D823" s="779"/>
      <c r="E823" s="779"/>
      <c r="F823" s="78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0"/>
      <c r="B824" s="779"/>
      <c r="C824" s="779"/>
      <c r="D824" s="779"/>
      <c r="E824" s="779"/>
      <c r="F824" s="78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0"/>
      <c r="B825" s="779"/>
      <c r="C825" s="779"/>
      <c r="D825" s="779"/>
      <c r="E825" s="779"/>
      <c r="F825" s="78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0"/>
      <c r="B826" s="779"/>
      <c r="C826" s="779"/>
      <c r="D826" s="779"/>
      <c r="E826" s="779"/>
      <c r="F826" s="78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0"/>
      <c r="B827" s="779"/>
      <c r="C827" s="779"/>
      <c r="D827" s="779"/>
      <c r="E827" s="779"/>
      <c r="F827" s="78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0"/>
      <c r="B828" s="779"/>
      <c r="C828" s="779"/>
      <c r="D828" s="779"/>
      <c r="E828" s="779"/>
      <c r="F828" s="78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0"/>
      <c r="B829" s="779"/>
      <c r="C829" s="779"/>
      <c r="D829" s="779"/>
      <c r="E829" s="779"/>
      <c r="F829" s="78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0"/>
      <c r="B830" s="779"/>
      <c r="C830" s="779"/>
      <c r="D830" s="779"/>
      <c r="E830" s="779"/>
      <c r="F830" s="78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1" t="s">
        <v>467</v>
      </c>
      <c r="AM831" s="972"/>
      <c r="AN831" s="97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461</v>
      </c>
      <c r="AD836" s="277"/>
      <c r="AE836" s="277"/>
      <c r="AF836" s="277"/>
      <c r="AG836" s="277"/>
      <c r="AH836" s="347" t="s">
        <v>487</v>
      </c>
      <c r="AI836" s="349"/>
      <c r="AJ836" s="349"/>
      <c r="AK836" s="349"/>
      <c r="AL836" s="349" t="s">
        <v>21</v>
      </c>
      <c r="AM836" s="349"/>
      <c r="AN836" s="349"/>
      <c r="AO836" s="428"/>
      <c r="AP836" s="429" t="s">
        <v>420</v>
      </c>
      <c r="AQ836" s="429"/>
      <c r="AR836" s="429"/>
      <c r="AS836" s="429"/>
      <c r="AT836" s="429"/>
      <c r="AU836" s="429"/>
      <c r="AV836" s="429"/>
      <c r="AW836" s="429"/>
      <c r="AX836" s="429"/>
    </row>
    <row r="837" spans="1:50" ht="30" customHeight="1" x14ac:dyDescent="0.15">
      <c r="A837" s="407">
        <v>1</v>
      </c>
      <c r="B837" s="407">
        <v>1</v>
      </c>
      <c r="C837" s="426" t="s">
        <v>626</v>
      </c>
      <c r="D837" s="421"/>
      <c r="E837" s="421"/>
      <c r="F837" s="421"/>
      <c r="G837" s="421"/>
      <c r="H837" s="421"/>
      <c r="I837" s="421"/>
      <c r="J837" s="422" t="s">
        <v>628</v>
      </c>
      <c r="K837" s="423"/>
      <c r="L837" s="423"/>
      <c r="M837" s="423"/>
      <c r="N837" s="423"/>
      <c r="O837" s="423"/>
      <c r="P837" s="427" t="s">
        <v>630</v>
      </c>
      <c r="Q837" s="317"/>
      <c r="R837" s="317"/>
      <c r="S837" s="317"/>
      <c r="T837" s="317"/>
      <c r="U837" s="317"/>
      <c r="V837" s="317"/>
      <c r="W837" s="317"/>
      <c r="X837" s="317"/>
      <c r="Y837" s="318">
        <v>1.3</v>
      </c>
      <c r="Z837" s="319"/>
      <c r="AA837" s="319"/>
      <c r="AB837" s="320"/>
      <c r="AC837" s="328" t="s">
        <v>196</v>
      </c>
      <c r="AD837" s="329"/>
      <c r="AE837" s="329"/>
      <c r="AF837" s="329"/>
      <c r="AG837" s="329"/>
      <c r="AH837" s="424" t="s">
        <v>631</v>
      </c>
      <c r="AI837" s="425"/>
      <c r="AJ837" s="425"/>
      <c r="AK837" s="425"/>
      <c r="AL837" s="325" t="s">
        <v>628</v>
      </c>
      <c r="AM837" s="326"/>
      <c r="AN837" s="326"/>
      <c r="AO837" s="327"/>
      <c r="AP837" s="321" t="s">
        <v>632</v>
      </c>
      <c r="AQ837" s="321"/>
      <c r="AR837" s="321"/>
      <c r="AS837" s="321"/>
      <c r="AT837" s="321"/>
      <c r="AU837" s="321"/>
      <c r="AV837" s="321"/>
      <c r="AW837" s="321"/>
      <c r="AX837" s="321"/>
    </row>
    <row r="838" spans="1:50" ht="30" customHeight="1" x14ac:dyDescent="0.15">
      <c r="A838" s="407">
        <v>2</v>
      </c>
      <c r="B838" s="407">
        <v>1</v>
      </c>
      <c r="C838" s="426" t="s">
        <v>627</v>
      </c>
      <c r="D838" s="421"/>
      <c r="E838" s="421"/>
      <c r="F838" s="421"/>
      <c r="G838" s="421"/>
      <c r="H838" s="421"/>
      <c r="I838" s="421"/>
      <c r="J838" s="422" t="s">
        <v>628</v>
      </c>
      <c r="K838" s="423"/>
      <c r="L838" s="423"/>
      <c r="M838" s="423"/>
      <c r="N838" s="423"/>
      <c r="O838" s="423"/>
      <c r="P838" s="427" t="s">
        <v>630</v>
      </c>
      <c r="Q838" s="317"/>
      <c r="R838" s="317"/>
      <c r="S838" s="317"/>
      <c r="T838" s="317"/>
      <c r="U838" s="317"/>
      <c r="V838" s="317"/>
      <c r="W838" s="317"/>
      <c r="X838" s="317"/>
      <c r="Y838" s="318">
        <v>0.9</v>
      </c>
      <c r="Z838" s="319"/>
      <c r="AA838" s="319"/>
      <c r="AB838" s="320"/>
      <c r="AC838" s="328" t="s">
        <v>196</v>
      </c>
      <c r="AD838" s="329"/>
      <c r="AE838" s="329"/>
      <c r="AF838" s="329"/>
      <c r="AG838" s="329"/>
      <c r="AH838" s="424" t="s">
        <v>631</v>
      </c>
      <c r="AI838" s="425"/>
      <c r="AJ838" s="425"/>
      <c r="AK838" s="425"/>
      <c r="AL838" s="325" t="s">
        <v>633</v>
      </c>
      <c r="AM838" s="326"/>
      <c r="AN838" s="326"/>
      <c r="AO838" s="327"/>
      <c r="AP838" s="321" t="s">
        <v>628</v>
      </c>
      <c r="AQ838" s="321"/>
      <c r="AR838" s="321"/>
      <c r="AS838" s="321"/>
      <c r="AT838" s="321"/>
      <c r="AU838" s="321"/>
      <c r="AV838" s="321"/>
      <c r="AW838" s="321"/>
      <c r="AX838" s="321"/>
    </row>
    <row r="839" spans="1:50" ht="30" hidden="1" customHeight="1" x14ac:dyDescent="0.15">
      <c r="A839" s="407">
        <v>3</v>
      </c>
      <c r="B839" s="407">
        <v>1</v>
      </c>
      <c r="C839" s="426"/>
      <c r="D839" s="421"/>
      <c r="E839" s="421"/>
      <c r="F839" s="421"/>
      <c r="G839" s="421"/>
      <c r="H839" s="421"/>
      <c r="I839" s="421"/>
      <c r="J839" s="460"/>
      <c r="K839" s="461"/>
      <c r="L839" s="461"/>
      <c r="M839" s="461"/>
      <c r="N839" s="461"/>
      <c r="O839" s="462"/>
      <c r="P839" s="438"/>
      <c r="Q839" s="439"/>
      <c r="R839" s="439"/>
      <c r="S839" s="439"/>
      <c r="T839" s="439"/>
      <c r="U839" s="439"/>
      <c r="V839" s="439"/>
      <c r="W839" s="439"/>
      <c r="X839" s="440"/>
      <c r="Y839" s="318"/>
      <c r="Z839" s="319"/>
      <c r="AA839" s="319"/>
      <c r="AB839" s="320"/>
      <c r="AC839" s="266"/>
      <c r="AD839" s="330"/>
      <c r="AE839" s="330"/>
      <c r="AF839" s="330"/>
      <c r="AG839" s="331"/>
      <c r="AH839" s="432"/>
      <c r="AI839" s="433"/>
      <c r="AJ839" s="433"/>
      <c r="AK839" s="434"/>
      <c r="AL839" s="325"/>
      <c r="AM839" s="326"/>
      <c r="AN839" s="326"/>
      <c r="AO839" s="327"/>
      <c r="AP839" s="435"/>
      <c r="AQ839" s="436"/>
      <c r="AR839" s="436"/>
      <c r="AS839" s="436"/>
      <c r="AT839" s="436"/>
      <c r="AU839" s="436"/>
      <c r="AV839" s="436"/>
      <c r="AW839" s="436"/>
      <c r="AX839" s="437"/>
    </row>
    <row r="840" spans="1:50" ht="30" hidden="1" customHeight="1" x14ac:dyDescent="0.15">
      <c r="A840" s="407">
        <v>4</v>
      </c>
      <c r="B840" s="407">
        <v>1</v>
      </c>
      <c r="C840" s="426"/>
      <c r="D840" s="421"/>
      <c r="E840" s="421"/>
      <c r="F840" s="421"/>
      <c r="G840" s="421"/>
      <c r="H840" s="421"/>
      <c r="I840" s="421"/>
      <c r="J840" s="422"/>
      <c r="K840" s="423"/>
      <c r="L840" s="423"/>
      <c r="M840" s="423"/>
      <c r="N840" s="423"/>
      <c r="O840" s="423"/>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461</v>
      </c>
      <c r="AD869" s="277"/>
      <c r="AE869" s="277"/>
      <c r="AF869" s="277"/>
      <c r="AG869" s="277"/>
      <c r="AH869" s="347" t="s">
        <v>487</v>
      </c>
      <c r="AI869" s="349"/>
      <c r="AJ869" s="349"/>
      <c r="AK869" s="349"/>
      <c r="AL869" s="349" t="s">
        <v>21</v>
      </c>
      <c r="AM869" s="349"/>
      <c r="AN869" s="349"/>
      <c r="AO869" s="428"/>
      <c r="AP869" s="429" t="s">
        <v>420</v>
      </c>
      <c r="AQ869" s="429"/>
      <c r="AR869" s="429"/>
      <c r="AS869" s="429"/>
      <c r="AT869" s="429"/>
      <c r="AU869" s="429"/>
      <c r="AV869" s="429"/>
      <c r="AW869" s="429"/>
      <c r="AX869" s="429"/>
    </row>
    <row r="870" spans="1:50" ht="30" customHeight="1" x14ac:dyDescent="0.15">
      <c r="A870" s="407">
        <v>1</v>
      </c>
      <c r="B870" s="407">
        <v>1</v>
      </c>
      <c r="C870" s="421" t="s">
        <v>623</v>
      </c>
      <c r="D870" s="421"/>
      <c r="E870" s="421"/>
      <c r="F870" s="421"/>
      <c r="G870" s="421"/>
      <c r="H870" s="421"/>
      <c r="I870" s="421"/>
      <c r="J870" s="422" t="s">
        <v>656</v>
      </c>
      <c r="K870" s="423"/>
      <c r="L870" s="423"/>
      <c r="M870" s="423"/>
      <c r="N870" s="423"/>
      <c r="O870" s="423"/>
      <c r="P870" s="427" t="s">
        <v>654</v>
      </c>
      <c r="Q870" s="317"/>
      <c r="R870" s="317"/>
      <c r="S870" s="317"/>
      <c r="T870" s="317"/>
      <c r="U870" s="317"/>
      <c r="V870" s="317"/>
      <c r="W870" s="317"/>
      <c r="X870" s="317"/>
      <c r="Y870" s="318">
        <v>0.6</v>
      </c>
      <c r="Z870" s="319"/>
      <c r="AA870" s="319"/>
      <c r="AB870" s="320"/>
      <c r="AC870" s="328" t="s">
        <v>196</v>
      </c>
      <c r="AD870" s="329"/>
      <c r="AE870" s="329"/>
      <c r="AF870" s="329"/>
      <c r="AG870" s="329"/>
      <c r="AH870" s="424" t="s">
        <v>561</v>
      </c>
      <c r="AI870" s="425"/>
      <c r="AJ870" s="425"/>
      <c r="AK870" s="425"/>
      <c r="AL870" s="424" t="s">
        <v>561</v>
      </c>
      <c r="AM870" s="425"/>
      <c r="AN870" s="425"/>
      <c r="AO870" s="425"/>
      <c r="AP870" s="321" t="s">
        <v>641</v>
      </c>
      <c r="AQ870" s="321"/>
      <c r="AR870" s="321"/>
      <c r="AS870" s="321"/>
      <c r="AT870" s="321"/>
      <c r="AU870" s="321"/>
      <c r="AV870" s="321"/>
      <c r="AW870" s="321"/>
      <c r="AX870" s="321"/>
    </row>
    <row r="871" spans="1:50" ht="30" customHeight="1" x14ac:dyDescent="0.15">
      <c r="A871" s="407">
        <v>2</v>
      </c>
      <c r="B871" s="407">
        <v>1</v>
      </c>
      <c r="C871" s="421" t="s">
        <v>624</v>
      </c>
      <c r="D871" s="421"/>
      <c r="E871" s="421"/>
      <c r="F871" s="421"/>
      <c r="G871" s="421"/>
      <c r="H871" s="421"/>
      <c r="I871" s="421"/>
      <c r="J871" s="422" t="s">
        <v>656</v>
      </c>
      <c r="K871" s="423"/>
      <c r="L871" s="423"/>
      <c r="M871" s="423"/>
      <c r="N871" s="423"/>
      <c r="O871" s="423"/>
      <c r="P871" s="427" t="s">
        <v>654</v>
      </c>
      <c r="Q871" s="317"/>
      <c r="R871" s="317"/>
      <c r="S871" s="317"/>
      <c r="T871" s="317"/>
      <c r="U871" s="317"/>
      <c r="V871" s="317"/>
      <c r="W871" s="317"/>
      <c r="X871" s="317"/>
      <c r="Y871" s="318">
        <v>0.6</v>
      </c>
      <c r="Z871" s="319"/>
      <c r="AA871" s="319"/>
      <c r="AB871" s="320"/>
      <c r="AC871" s="328" t="s">
        <v>196</v>
      </c>
      <c r="AD871" s="329"/>
      <c r="AE871" s="329"/>
      <c r="AF871" s="329"/>
      <c r="AG871" s="329"/>
      <c r="AH871" s="424" t="s">
        <v>561</v>
      </c>
      <c r="AI871" s="425"/>
      <c r="AJ871" s="425"/>
      <c r="AK871" s="425"/>
      <c r="AL871" s="424" t="s">
        <v>561</v>
      </c>
      <c r="AM871" s="425"/>
      <c r="AN871" s="425"/>
      <c r="AO871" s="425"/>
      <c r="AP871" s="321" t="s">
        <v>641</v>
      </c>
      <c r="AQ871" s="321"/>
      <c r="AR871" s="321"/>
      <c r="AS871" s="321"/>
      <c r="AT871" s="321"/>
      <c r="AU871" s="321"/>
      <c r="AV871" s="321"/>
      <c r="AW871" s="321"/>
      <c r="AX871" s="321"/>
    </row>
    <row r="872" spans="1:50" ht="30" customHeight="1" x14ac:dyDescent="0.15">
      <c r="A872" s="407">
        <v>3</v>
      </c>
      <c r="B872" s="407">
        <v>1</v>
      </c>
      <c r="C872" s="426" t="s">
        <v>647</v>
      </c>
      <c r="D872" s="421"/>
      <c r="E872" s="421"/>
      <c r="F872" s="421"/>
      <c r="G872" s="421"/>
      <c r="H872" s="421"/>
      <c r="I872" s="421"/>
      <c r="J872" s="422" t="s">
        <v>656</v>
      </c>
      <c r="K872" s="423"/>
      <c r="L872" s="423"/>
      <c r="M872" s="423"/>
      <c r="N872" s="423"/>
      <c r="O872" s="423"/>
      <c r="P872" s="427" t="s">
        <v>654</v>
      </c>
      <c r="Q872" s="317"/>
      <c r="R872" s="317"/>
      <c r="S872" s="317"/>
      <c r="T872" s="317"/>
      <c r="U872" s="317"/>
      <c r="V872" s="317"/>
      <c r="W872" s="317"/>
      <c r="X872" s="317"/>
      <c r="Y872" s="318">
        <v>0.2</v>
      </c>
      <c r="Z872" s="319"/>
      <c r="AA872" s="319"/>
      <c r="AB872" s="320"/>
      <c r="AC872" s="328" t="s">
        <v>196</v>
      </c>
      <c r="AD872" s="329"/>
      <c r="AE872" s="329"/>
      <c r="AF872" s="329"/>
      <c r="AG872" s="329"/>
      <c r="AH872" s="424" t="s">
        <v>561</v>
      </c>
      <c r="AI872" s="425"/>
      <c r="AJ872" s="425"/>
      <c r="AK872" s="425"/>
      <c r="AL872" s="424" t="s">
        <v>561</v>
      </c>
      <c r="AM872" s="425"/>
      <c r="AN872" s="425"/>
      <c r="AO872" s="425"/>
      <c r="AP872" s="321" t="s">
        <v>641</v>
      </c>
      <c r="AQ872" s="321"/>
      <c r="AR872" s="321"/>
      <c r="AS872" s="321"/>
      <c r="AT872" s="321"/>
      <c r="AU872" s="321"/>
      <c r="AV872" s="321"/>
      <c r="AW872" s="321"/>
      <c r="AX872" s="321"/>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461</v>
      </c>
      <c r="AD902" s="277"/>
      <c r="AE902" s="277"/>
      <c r="AF902" s="277"/>
      <c r="AG902" s="277"/>
      <c r="AH902" s="347" t="s">
        <v>487</v>
      </c>
      <c r="AI902" s="349"/>
      <c r="AJ902" s="349"/>
      <c r="AK902" s="349"/>
      <c r="AL902" s="349" t="s">
        <v>21</v>
      </c>
      <c r="AM902" s="349"/>
      <c r="AN902" s="349"/>
      <c r="AO902" s="428"/>
      <c r="AP902" s="429" t="s">
        <v>420</v>
      </c>
      <c r="AQ902" s="429"/>
      <c r="AR902" s="429"/>
      <c r="AS902" s="429"/>
      <c r="AT902" s="429"/>
      <c r="AU902" s="429"/>
      <c r="AV902" s="429"/>
      <c r="AW902" s="429"/>
      <c r="AX902" s="429"/>
    </row>
    <row r="903" spans="1:50" ht="45.75" customHeight="1" x14ac:dyDescent="0.15">
      <c r="A903" s="407">
        <v>1</v>
      </c>
      <c r="B903" s="407">
        <v>1</v>
      </c>
      <c r="C903" s="426" t="s">
        <v>651</v>
      </c>
      <c r="D903" s="421"/>
      <c r="E903" s="421"/>
      <c r="F903" s="421"/>
      <c r="G903" s="421"/>
      <c r="H903" s="421"/>
      <c r="I903" s="421"/>
      <c r="J903" s="422">
        <v>9011101039249</v>
      </c>
      <c r="K903" s="423"/>
      <c r="L903" s="423"/>
      <c r="M903" s="423"/>
      <c r="N903" s="423"/>
      <c r="O903" s="423"/>
      <c r="P903" s="427" t="s">
        <v>652</v>
      </c>
      <c r="Q903" s="317"/>
      <c r="R903" s="317"/>
      <c r="S903" s="317"/>
      <c r="T903" s="317"/>
      <c r="U903" s="317"/>
      <c r="V903" s="317"/>
      <c r="W903" s="317"/>
      <c r="X903" s="317"/>
      <c r="Y903" s="318">
        <v>1.8</v>
      </c>
      <c r="Z903" s="319"/>
      <c r="AA903" s="319"/>
      <c r="AB903" s="320"/>
      <c r="AC903" s="328" t="s">
        <v>492</v>
      </c>
      <c r="AD903" s="329"/>
      <c r="AE903" s="329"/>
      <c r="AF903" s="329"/>
      <c r="AG903" s="329"/>
      <c r="AH903" s="424">
        <v>3</v>
      </c>
      <c r="AI903" s="425"/>
      <c r="AJ903" s="425"/>
      <c r="AK903" s="425"/>
      <c r="AL903" s="325">
        <v>83.089299999999994</v>
      </c>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461</v>
      </c>
      <c r="AD935" s="277"/>
      <c r="AE935" s="277"/>
      <c r="AF935" s="277"/>
      <c r="AG935" s="277"/>
      <c r="AH935" s="347" t="s">
        <v>487</v>
      </c>
      <c r="AI935" s="349"/>
      <c r="AJ935" s="349"/>
      <c r="AK935" s="349"/>
      <c r="AL935" s="349" t="s">
        <v>21</v>
      </c>
      <c r="AM935" s="349"/>
      <c r="AN935" s="349"/>
      <c r="AO935" s="428"/>
      <c r="AP935" s="429" t="s">
        <v>420</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461</v>
      </c>
      <c r="AD968" s="277"/>
      <c r="AE968" s="277"/>
      <c r="AF968" s="277"/>
      <c r="AG968" s="277"/>
      <c r="AH968" s="347" t="s">
        <v>487</v>
      </c>
      <c r="AI968" s="349"/>
      <c r="AJ968" s="349"/>
      <c r="AK968" s="349"/>
      <c r="AL968" s="349" t="s">
        <v>21</v>
      </c>
      <c r="AM968" s="349"/>
      <c r="AN968" s="349"/>
      <c r="AO968" s="428"/>
      <c r="AP968" s="429" t="s">
        <v>420</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461</v>
      </c>
      <c r="AD1001" s="277"/>
      <c r="AE1001" s="277"/>
      <c r="AF1001" s="277"/>
      <c r="AG1001" s="277"/>
      <c r="AH1001" s="347" t="s">
        <v>487</v>
      </c>
      <c r="AI1001" s="349"/>
      <c r="AJ1001" s="349"/>
      <c r="AK1001" s="349"/>
      <c r="AL1001" s="349" t="s">
        <v>21</v>
      </c>
      <c r="AM1001" s="349"/>
      <c r="AN1001" s="349"/>
      <c r="AO1001" s="428"/>
      <c r="AP1001" s="429" t="s">
        <v>420</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461</v>
      </c>
      <c r="AD1034" s="277"/>
      <c r="AE1034" s="277"/>
      <c r="AF1034" s="277"/>
      <c r="AG1034" s="277"/>
      <c r="AH1034" s="347" t="s">
        <v>487</v>
      </c>
      <c r="AI1034" s="349"/>
      <c r="AJ1034" s="349"/>
      <c r="AK1034" s="349"/>
      <c r="AL1034" s="349" t="s">
        <v>21</v>
      </c>
      <c r="AM1034" s="349"/>
      <c r="AN1034" s="349"/>
      <c r="AO1034" s="428"/>
      <c r="AP1034" s="429" t="s">
        <v>420</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461</v>
      </c>
      <c r="AD1067" s="277"/>
      <c r="AE1067" s="277"/>
      <c r="AF1067" s="277"/>
      <c r="AG1067" s="277"/>
      <c r="AH1067" s="347" t="s">
        <v>487</v>
      </c>
      <c r="AI1067" s="349"/>
      <c r="AJ1067" s="349"/>
      <c r="AK1067" s="349"/>
      <c r="AL1067" s="349" t="s">
        <v>21</v>
      </c>
      <c r="AM1067" s="349"/>
      <c r="AN1067" s="349"/>
      <c r="AO1067" s="428"/>
      <c r="AP1067" s="429" t="s">
        <v>420</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4" t="s">
        <v>451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467</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907"/>
      <c r="E1101" s="277" t="s">
        <v>384</v>
      </c>
      <c r="F1101" s="907"/>
      <c r="G1101" s="907"/>
      <c r="H1101" s="907"/>
      <c r="I1101" s="907"/>
      <c r="J1101" s="277" t="s">
        <v>419</v>
      </c>
      <c r="K1101" s="277"/>
      <c r="L1101" s="277"/>
      <c r="M1101" s="277"/>
      <c r="N1101" s="277"/>
      <c r="O1101" s="277"/>
      <c r="P1101" s="347" t="s">
        <v>27</v>
      </c>
      <c r="Q1101" s="347"/>
      <c r="R1101" s="347"/>
      <c r="S1101" s="347"/>
      <c r="T1101" s="347"/>
      <c r="U1101" s="347"/>
      <c r="V1101" s="347"/>
      <c r="W1101" s="347"/>
      <c r="X1101" s="347"/>
      <c r="Y1101" s="277" t="s">
        <v>421</v>
      </c>
      <c r="Z1101" s="907"/>
      <c r="AA1101" s="907"/>
      <c r="AB1101" s="907"/>
      <c r="AC1101" s="277" t="s">
        <v>367</v>
      </c>
      <c r="AD1101" s="277"/>
      <c r="AE1101" s="277"/>
      <c r="AF1101" s="277"/>
      <c r="AG1101" s="277"/>
      <c r="AH1101" s="347" t="s">
        <v>380</v>
      </c>
      <c r="AI1101" s="348"/>
      <c r="AJ1101" s="348"/>
      <c r="AK1101" s="348"/>
      <c r="AL1101" s="348" t="s">
        <v>21</v>
      </c>
      <c r="AM1101" s="348"/>
      <c r="AN1101" s="348"/>
      <c r="AO1101" s="910"/>
      <c r="AP1101" s="429" t="s">
        <v>452</v>
      </c>
      <c r="AQ1101" s="429"/>
      <c r="AR1101" s="429"/>
      <c r="AS1101" s="429"/>
      <c r="AT1101" s="429"/>
      <c r="AU1101" s="429"/>
      <c r="AV1101" s="429"/>
      <c r="AW1101" s="429"/>
      <c r="AX1101" s="429"/>
    </row>
    <row r="1102" spans="1:50" ht="30" customHeight="1" x14ac:dyDescent="0.15">
      <c r="A1102" s="407">
        <v>1</v>
      </c>
      <c r="B1102" s="407">
        <v>1</v>
      </c>
      <c r="C1102" s="909"/>
      <c r="D1102" s="909"/>
      <c r="E1102" s="261" t="s">
        <v>567</v>
      </c>
      <c r="F1102" s="908"/>
      <c r="G1102" s="908"/>
      <c r="H1102" s="908"/>
      <c r="I1102" s="908"/>
      <c r="J1102" s="422" t="s">
        <v>568</v>
      </c>
      <c r="K1102" s="423"/>
      <c r="L1102" s="423"/>
      <c r="M1102" s="423"/>
      <c r="N1102" s="423"/>
      <c r="O1102" s="423"/>
      <c r="P1102" s="427"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7">
        <v>2</v>
      </c>
      <c r="B1103" s="407">
        <v>1</v>
      </c>
      <c r="C1103" s="909"/>
      <c r="D1103" s="909"/>
      <c r="E1103" s="908"/>
      <c r="F1103" s="908"/>
      <c r="G1103" s="908"/>
      <c r="H1103" s="908"/>
      <c r="I1103" s="908"/>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9"/>
      <c r="D1104" s="909"/>
      <c r="E1104" s="908"/>
      <c r="F1104" s="908"/>
      <c r="G1104" s="908"/>
      <c r="H1104" s="908"/>
      <c r="I1104" s="908"/>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9"/>
      <c r="D1105" s="909"/>
      <c r="E1105" s="908"/>
      <c r="F1105" s="908"/>
      <c r="G1105" s="908"/>
      <c r="H1105" s="908"/>
      <c r="I1105" s="908"/>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9"/>
      <c r="D1106" s="909"/>
      <c r="E1106" s="908"/>
      <c r="F1106" s="908"/>
      <c r="G1106" s="908"/>
      <c r="H1106" s="908"/>
      <c r="I1106" s="908"/>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9"/>
      <c r="D1107" s="909"/>
      <c r="E1107" s="908"/>
      <c r="F1107" s="908"/>
      <c r="G1107" s="908"/>
      <c r="H1107" s="908"/>
      <c r="I1107" s="908"/>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9"/>
      <c r="D1108" s="909"/>
      <c r="E1108" s="908"/>
      <c r="F1108" s="908"/>
      <c r="G1108" s="908"/>
      <c r="H1108" s="908"/>
      <c r="I1108" s="908"/>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9"/>
      <c r="D1109" s="909"/>
      <c r="E1109" s="908"/>
      <c r="F1109" s="908"/>
      <c r="G1109" s="908"/>
      <c r="H1109" s="908"/>
      <c r="I1109" s="908"/>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9"/>
      <c r="D1110" s="909"/>
      <c r="E1110" s="908"/>
      <c r="F1110" s="908"/>
      <c r="G1110" s="908"/>
      <c r="H1110" s="908"/>
      <c r="I1110" s="908"/>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9"/>
      <c r="D1111" s="909"/>
      <c r="E1111" s="908"/>
      <c r="F1111" s="908"/>
      <c r="G1111" s="908"/>
      <c r="H1111" s="908"/>
      <c r="I1111" s="908"/>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9"/>
      <c r="D1112" s="909"/>
      <c r="E1112" s="908"/>
      <c r="F1112" s="908"/>
      <c r="G1112" s="908"/>
      <c r="H1112" s="908"/>
      <c r="I1112" s="908"/>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9"/>
      <c r="D1113" s="909"/>
      <c r="E1113" s="908"/>
      <c r="F1113" s="908"/>
      <c r="G1113" s="908"/>
      <c r="H1113" s="908"/>
      <c r="I1113" s="908"/>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9"/>
      <c r="D1114" s="909"/>
      <c r="E1114" s="908"/>
      <c r="F1114" s="908"/>
      <c r="G1114" s="908"/>
      <c r="H1114" s="908"/>
      <c r="I1114" s="908"/>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9"/>
      <c r="D1115" s="909"/>
      <c r="E1115" s="908"/>
      <c r="F1115" s="908"/>
      <c r="G1115" s="908"/>
      <c r="H1115" s="908"/>
      <c r="I1115" s="908"/>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9"/>
      <c r="D1116" s="909"/>
      <c r="E1116" s="908"/>
      <c r="F1116" s="908"/>
      <c r="G1116" s="908"/>
      <c r="H1116" s="908"/>
      <c r="I1116" s="908"/>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9"/>
      <c r="D1117" s="909"/>
      <c r="E1117" s="908"/>
      <c r="F1117" s="908"/>
      <c r="G1117" s="908"/>
      <c r="H1117" s="908"/>
      <c r="I1117" s="908"/>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9"/>
      <c r="D1118" s="909"/>
      <c r="E1118" s="908"/>
      <c r="F1118" s="908"/>
      <c r="G1118" s="908"/>
      <c r="H1118" s="908"/>
      <c r="I1118" s="908"/>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9"/>
      <c r="D1119" s="909"/>
      <c r="E1119" s="261"/>
      <c r="F1119" s="908"/>
      <c r="G1119" s="908"/>
      <c r="H1119" s="908"/>
      <c r="I1119" s="908"/>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9"/>
      <c r="D1120" s="909"/>
      <c r="E1120" s="908"/>
      <c r="F1120" s="908"/>
      <c r="G1120" s="908"/>
      <c r="H1120" s="908"/>
      <c r="I1120" s="908"/>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9"/>
      <c r="D1121" s="909"/>
      <c r="E1121" s="908"/>
      <c r="F1121" s="908"/>
      <c r="G1121" s="908"/>
      <c r="H1121" s="908"/>
      <c r="I1121" s="908"/>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9"/>
      <c r="D1122" s="909"/>
      <c r="E1122" s="908"/>
      <c r="F1122" s="908"/>
      <c r="G1122" s="908"/>
      <c r="H1122" s="908"/>
      <c r="I1122" s="908"/>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9"/>
      <c r="D1123" s="909"/>
      <c r="E1123" s="908"/>
      <c r="F1123" s="908"/>
      <c r="G1123" s="908"/>
      <c r="H1123" s="908"/>
      <c r="I1123" s="908"/>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9"/>
      <c r="D1124" s="909"/>
      <c r="E1124" s="908"/>
      <c r="F1124" s="908"/>
      <c r="G1124" s="908"/>
      <c r="H1124" s="908"/>
      <c r="I1124" s="908"/>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9"/>
      <c r="D1125" s="909"/>
      <c r="E1125" s="908"/>
      <c r="F1125" s="908"/>
      <c r="G1125" s="908"/>
      <c r="H1125" s="908"/>
      <c r="I1125" s="908"/>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9"/>
      <c r="D1126" s="909"/>
      <c r="E1126" s="908"/>
      <c r="F1126" s="908"/>
      <c r="G1126" s="908"/>
      <c r="H1126" s="908"/>
      <c r="I1126" s="908"/>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9"/>
      <c r="D1127" s="909"/>
      <c r="E1127" s="908"/>
      <c r="F1127" s="908"/>
      <c r="G1127" s="908"/>
      <c r="H1127" s="908"/>
      <c r="I1127" s="908"/>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9"/>
      <c r="D1128" s="909"/>
      <c r="E1128" s="908"/>
      <c r="F1128" s="908"/>
      <c r="G1128" s="908"/>
      <c r="H1128" s="908"/>
      <c r="I1128" s="908"/>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9"/>
      <c r="D1129" s="909"/>
      <c r="E1129" s="908"/>
      <c r="F1129" s="908"/>
      <c r="G1129" s="908"/>
      <c r="H1129" s="908"/>
      <c r="I1129" s="908"/>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9"/>
      <c r="D1130" s="909"/>
      <c r="E1130" s="908"/>
      <c r="F1130" s="908"/>
      <c r="G1130" s="908"/>
      <c r="H1130" s="908"/>
      <c r="I1130" s="908"/>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9"/>
      <c r="D1131" s="909"/>
      <c r="E1131" s="908"/>
      <c r="F1131" s="908"/>
      <c r="G1131" s="908"/>
      <c r="H1131" s="908"/>
      <c r="I1131" s="908"/>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82">
    <cfRule type="expression" dxfId="2785" priority="13875">
      <formula>IF(RIGHT(TEXT(Y782,"0.#"),1)=".",FALSE,TRUE)</formula>
    </cfRule>
    <cfRule type="expression" dxfId="2784" priority="13876">
      <formula>IF(RIGHT(TEXT(Y782,"0.#"),1)=".",TRUE,FALSE)</formula>
    </cfRule>
  </conditionalFormatting>
  <conditionalFormatting sqref="Y791">
    <cfRule type="expression" dxfId="2783" priority="13871">
      <formula>IF(RIGHT(TEXT(Y791,"0.#"),1)=".",FALSE,TRUE)</formula>
    </cfRule>
    <cfRule type="expression" dxfId="2782" priority="13872">
      <formula>IF(RIGHT(TEXT(Y791,"0.#"),1)=".",TRUE,FALSE)</formula>
    </cfRule>
  </conditionalFormatting>
  <conditionalFormatting sqref="Y822:Y829 Y820 Y809:Y816 Y807 Y796:Y803 Y794">
    <cfRule type="expression" dxfId="2781" priority="13653">
      <formula>IF(RIGHT(TEXT(Y794,"0.#"),1)=".",FALSE,TRUE)</formula>
    </cfRule>
    <cfRule type="expression" dxfId="2780" priority="13654">
      <formula>IF(RIGHT(TEXT(Y794,"0.#"),1)=".",TRUE,FALSE)</formula>
    </cfRule>
  </conditionalFormatting>
  <conditionalFormatting sqref="P16:AQ17 P15:AX15 P13:AX13">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AU101">
    <cfRule type="expression" dxfId="2775" priority="13691">
      <formula>IF(RIGHT(TEXT(AE101,"0.#"),1)=".",FALSE,TRUE)</formula>
    </cfRule>
    <cfRule type="expression" dxfId="2774" priority="13692">
      <formula>IF(RIGHT(TEXT(AE101,"0.#"),1)=".",TRUE,FALSE)</formula>
    </cfRule>
  </conditionalFormatting>
  <conditionalFormatting sqref="Y783:Y790 Y781">
    <cfRule type="expression" dxfId="2773" priority="13677">
      <formula>IF(RIGHT(TEXT(Y781,"0.#"),1)=".",FALSE,TRUE)</formula>
    </cfRule>
    <cfRule type="expression" dxfId="2772" priority="13678">
      <formula>IF(RIGHT(TEXT(Y781,"0.#"),1)=".",TRUE,FALSE)</formula>
    </cfRule>
  </conditionalFormatting>
  <conditionalFormatting sqref="AU782">
    <cfRule type="expression" dxfId="2771" priority="13675">
      <formula>IF(RIGHT(TEXT(AU782,"0.#"),1)=".",FALSE,TRUE)</formula>
    </cfRule>
    <cfRule type="expression" dxfId="2770" priority="13676">
      <formula>IF(RIGHT(TEXT(AU782,"0.#"),1)=".",TRUE,FALSE)</formula>
    </cfRule>
  </conditionalFormatting>
  <conditionalFormatting sqref="AU791">
    <cfRule type="expression" dxfId="2769" priority="13673">
      <formula>IF(RIGHT(TEXT(AU791,"0.#"),1)=".",FALSE,TRUE)</formula>
    </cfRule>
    <cfRule type="expression" dxfId="2768" priority="13674">
      <formula>IF(RIGHT(TEXT(AU791,"0.#"),1)=".",TRUE,FALSE)</formula>
    </cfRule>
  </conditionalFormatting>
  <conditionalFormatting sqref="AU783:AU790 AU781">
    <cfRule type="expression" dxfId="2767" priority="13671">
      <formula>IF(RIGHT(TEXT(AU781,"0.#"),1)=".",FALSE,TRUE)</formula>
    </cfRule>
    <cfRule type="expression" dxfId="2766" priority="13672">
      <formula>IF(RIGHT(TEXT(AU781,"0.#"),1)=".",TRUE,FALSE)</formula>
    </cfRule>
  </conditionalFormatting>
  <conditionalFormatting sqref="Y821 Y808 Y795">
    <cfRule type="expression" dxfId="2765" priority="13657">
      <formula>IF(RIGHT(TEXT(Y795,"0.#"),1)=".",FALSE,TRUE)</formula>
    </cfRule>
    <cfRule type="expression" dxfId="2764" priority="13658">
      <formula>IF(RIGHT(TEXT(Y795,"0.#"),1)=".",TRUE,FALSE)</formula>
    </cfRule>
  </conditionalFormatting>
  <conditionalFormatting sqref="Y830 Y817 Y804">
    <cfRule type="expression" dxfId="2763" priority="13655">
      <formula>IF(RIGHT(TEXT(Y804,"0.#"),1)=".",FALSE,TRUE)</formula>
    </cfRule>
    <cfRule type="expression" dxfId="2762" priority="13656">
      <formula>IF(RIGHT(TEXT(Y804,"0.#"),1)=".",TRUE,FALSE)</formula>
    </cfRule>
  </conditionalFormatting>
  <conditionalFormatting sqref="AU821 AU808 AU795">
    <cfRule type="expression" dxfId="2761" priority="13651">
      <formula>IF(RIGHT(TEXT(AU795,"0.#"),1)=".",FALSE,TRUE)</formula>
    </cfRule>
    <cfRule type="expression" dxfId="2760" priority="13652">
      <formula>IF(RIGHT(TEXT(AU795,"0.#"),1)=".",TRUE,FALSE)</formula>
    </cfRule>
  </conditionalFormatting>
  <conditionalFormatting sqref="AU830 AU817 AU804">
    <cfRule type="expression" dxfId="2759" priority="13649">
      <formula>IF(RIGHT(TEXT(AU804,"0.#"),1)=".",FALSE,TRUE)</formula>
    </cfRule>
    <cfRule type="expression" dxfId="2758" priority="13650">
      <formula>IF(RIGHT(TEXT(AU804,"0.#"),1)=".",TRUE,FALSE)</formula>
    </cfRule>
  </conditionalFormatting>
  <conditionalFormatting sqref="AU822:AU829 AU820 AU809:AU816 AU807 AU796:AU803 AU794">
    <cfRule type="expression" dxfId="2757" priority="13647">
      <formula>IF(RIGHT(TEXT(AU794,"0.#"),1)=".",FALSE,TRUE)</formula>
    </cfRule>
    <cfRule type="expression" dxfId="2756" priority="13648">
      <formula>IF(RIGHT(TEXT(AU794,"0.#"),1)=".",TRUE,FALSE)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M34">
    <cfRule type="expression" dxfId="2749" priority="13447">
      <formula>IF(RIGHT(TEXT(AM34,"0.#"),1)=".",FALSE,TRUE)</formula>
    </cfRule>
    <cfRule type="expression" dxfId="2748" priority="13448">
      <formula>IF(RIGHT(TEXT(AM34,"0.#"),1)=".",TRUE,FALSE)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cfRule type="expression" dxfId="2743" priority="13457">
      <formula>IF(RIGHT(TEXT(AI34,"0.#"),1)=".",FALSE,TRUE)</formula>
    </cfRule>
    <cfRule type="expression" dxfId="2742" priority="13458">
      <formula>IF(RIGHT(TEXT(AI34,"0.#"),1)=".",TRUE,FALSE)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39:AO866">
    <cfRule type="expression" dxfId="2491" priority="6625">
      <formula>IF(AND(AL839&gt;=0, RIGHT(TEXT(AL839,"0.#"),1)&lt;&gt;"."),TRUE,FALSE)</formula>
    </cfRule>
    <cfRule type="expression" dxfId="2490" priority="6626">
      <formula>IF(AND(AL839&gt;=0, RIGHT(TEXT(AL839,"0.#"),1)="."),TRUE,FALSE)</formula>
    </cfRule>
    <cfRule type="expression" dxfId="2489" priority="6627">
      <formula>IF(AND(AL839&lt;0, RIGHT(TEXT(AL839,"0.#"),1)&lt;&gt;"."),TRUE,FALSE)</formula>
    </cfRule>
    <cfRule type="expression" dxfId="2488" priority="6628">
      <formula>IF(AND(AL839&lt;0, RIGHT(TEXT(AL839,"0.#"),1)="."),TRUE,FALSE)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39:Y866">
    <cfRule type="expression" dxfId="2417" priority="2953">
      <formula>IF(RIGHT(TEXT(Y839,"0.#"),1)=".",FALSE,TRUE)</formula>
    </cfRule>
    <cfRule type="expression" dxfId="2416" priority="2954">
      <formula>IF(RIGHT(TEXT(Y839,"0.#"),1)=".",TRUE,FALSE)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02:AO1131">
    <cfRule type="expression" dxfId="2387" priority="2859">
      <formula>IF(AND(AL1102&gt;=0, RIGHT(TEXT(AL1102,"0.#"),1)&lt;&gt;"."),TRUE,FALSE)</formula>
    </cfRule>
    <cfRule type="expression" dxfId="2386" priority="2860">
      <formula>IF(AND(AL1102&gt;=0, RIGHT(TEXT(AL1102,"0.#"),1)="."),TRUE,FALSE)</formula>
    </cfRule>
    <cfRule type="expression" dxfId="2385" priority="2861">
      <formula>IF(AND(AL1102&lt;0, RIGHT(TEXT(AL1102,"0.#"),1)&lt;&gt;"."),TRUE,FALSE)</formula>
    </cfRule>
    <cfRule type="expression" dxfId="2384" priority="2862">
      <formula>IF(AND(AL1102&lt;0, RIGHT(TEXT(AL1102,"0.#"),1)="."),TRUE,FALSE)</formula>
    </cfRule>
  </conditionalFormatting>
  <conditionalFormatting sqref="Y1102:Y1131">
    <cfRule type="expression" dxfId="2383" priority="2857">
      <formula>IF(RIGHT(TEXT(Y1102,"0.#"),1)=".",FALSE,TRUE)</formula>
    </cfRule>
    <cfRule type="expression" dxfId="2382" priority="2858">
      <formula>IF(RIGHT(TEXT(Y1102,"0.#"),1)=".",TRUE,FALSE)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37:AO838">
    <cfRule type="expression" dxfId="2373" priority="2811">
      <formula>IF(AND(AL837&gt;=0, RIGHT(TEXT(AL837,"0.#"),1)&lt;&gt;"."),TRUE,FALSE)</formula>
    </cfRule>
    <cfRule type="expression" dxfId="2372" priority="2812">
      <formula>IF(AND(AL837&gt;=0, RIGHT(TEXT(AL837,"0.#"),1)="."),TRUE,FALSE)</formula>
    </cfRule>
    <cfRule type="expression" dxfId="2371" priority="2813">
      <formula>IF(AND(AL837&lt;0, RIGHT(TEXT(AL837,"0.#"),1)&lt;&gt;"."),TRUE,FALSE)</formula>
    </cfRule>
    <cfRule type="expression" dxfId="2370" priority="2814">
      <formula>IF(AND(AL837&lt;0, RIGHT(TEXT(AL837,"0.#"),1)="."),TRUE,FALSE)</formula>
    </cfRule>
  </conditionalFormatting>
  <conditionalFormatting sqref="Y837:Y838">
    <cfRule type="expression" dxfId="2369" priority="2809">
      <formula>IF(RIGHT(TEXT(Y837,"0.#"),1)=".",FALSE,TRUE)</formula>
    </cfRule>
    <cfRule type="expression" dxfId="2368" priority="2810">
      <formula>IF(RIGHT(TEXT(Y837,"0.#"),1)=".",TRUE,FALSE)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3:AO899">
    <cfRule type="expression" dxfId="1953" priority="2071">
      <formula>IF(AND(AL873&gt;=0, RIGHT(TEXT(AL873,"0.#"),1)&lt;&gt;"."),TRUE,FALSE)</formula>
    </cfRule>
    <cfRule type="expression" dxfId="1952" priority="2072">
      <formula>IF(AND(AL873&gt;=0, RIGHT(TEXT(AL873,"0.#"),1)="."),TRUE,FALSE)</formula>
    </cfRule>
    <cfRule type="expression" dxfId="1951" priority="2073">
      <formula>IF(AND(AL873&lt;0, RIGHT(TEXT(AL873,"0.#"),1)&lt;&gt;"."),TRUE,FALSE)</formula>
    </cfRule>
    <cfRule type="expression" dxfId="1950" priority="2074">
      <formula>IF(AND(AL873&lt;0, RIGHT(TEXT(AL873,"0.#"),1)="."),TRUE,FALSE)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129" max="49" man="1"/>
    <brk id="55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472</v>
      </c>
      <c r="B2" s="527"/>
      <c r="C2" s="527"/>
      <c r="D2" s="527"/>
      <c r="E2" s="527"/>
      <c r="F2" s="528"/>
      <c r="G2" s="810" t="s">
        <v>265</v>
      </c>
      <c r="H2" s="795"/>
      <c r="I2" s="795"/>
      <c r="J2" s="795"/>
      <c r="K2" s="795"/>
      <c r="L2" s="795"/>
      <c r="M2" s="795"/>
      <c r="N2" s="795"/>
      <c r="O2" s="796"/>
      <c r="P2" s="794" t="s">
        <v>59</v>
      </c>
      <c r="Q2" s="795"/>
      <c r="R2" s="795"/>
      <c r="S2" s="795"/>
      <c r="T2" s="795"/>
      <c r="U2" s="795"/>
      <c r="V2" s="795"/>
      <c r="W2" s="795"/>
      <c r="X2" s="796"/>
      <c r="Y2" s="1020"/>
      <c r="Z2" s="415"/>
      <c r="AA2" s="416"/>
      <c r="AB2" s="1024" t="s">
        <v>11</v>
      </c>
      <c r="AC2" s="1025"/>
      <c r="AD2" s="1026"/>
      <c r="AE2" s="1012" t="s">
        <v>551</v>
      </c>
      <c r="AF2" s="1012"/>
      <c r="AG2" s="1012"/>
      <c r="AH2" s="1012"/>
      <c r="AI2" s="1012" t="s">
        <v>548</v>
      </c>
      <c r="AJ2" s="1012"/>
      <c r="AK2" s="1012"/>
      <c r="AL2" s="1012"/>
      <c r="AM2" s="1012" t="s">
        <v>522</v>
      </c>
      <c r="AN2" s="1012"/>
      <c r="AO2" s="1012"/>
      <c r="AP2" s="472"/>
      <c r="AQ2" s="176" t="s">
        <v>354</v>
      </c>
      <c r="AR2" s="169"/>
      <c r="AS2" s="169"/>
      <c r="AT2" s="170"/>
      <c r="AU2" s="376" t="s">
        <v>253</v>
      </c>
      <c r="AV2" s="376"/>
      <c r="AW2" s="376"/>
      <c r="AX2" s="377"/>
    </row>
    <row r="3" spans="1:50" ht="18.75" customHeight="1" x14ac:dyDescent="0.15">
      <c r="A3" s="526"/>
      <c r="B3" s="527"/>
      <c r="C3" s="527"/>
      <c r="D3" s="527"/>
      <c r="E3" s="527"/>
      <c r="F3" s="528"/>
      <c r="G3" s="581"/>
      <c r="H3" s="382"/>
      <c r="I3" s="382"/>
      <c r="J3" s="382"/>
      <c r="K3" s="382"/>
      <c r="L3" s="382"/>
      <c r="M3" s="382"/>
      <c r="N3" s="382"/>
      <c r="O3" s="582"/>
      <c r="P3" s="594"/>
      <c r="Q3" s="382"/>
      <c r="R3" s="382"/>
      <c r="S3" s="382"/>
      <c r="T3" s="382"/>
      <c r="U3" s="382"/>
      <c r="V3" s="382"/>
      <c r="W3" s="382"/>
      <c r="X3" s="582"/>
      <c r="Y3" s="1021"/>
      <c r="Z3" s="1022"/>
      <c r="AA3" s="1023"/>
      <c r="AB3" s="1027"/>
      <c r="AC3" s="1028"/>
      <c r="AD3" s="1029"/>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9"/>
      <c r="B4" s="527"/>
      <c r="C4" s="527"/>
      <c r="D4" s="527"/>
      <c r="E4" s="527"/>
      <c r="F4" s="528"/>
      <c r="G4" s="554"/>
      <c r="H4" s="1030"/>
      <c r="I4" s="1030"/>
      <c r="J4" s="1030"/>
      <c r="K4" s="1030"/>
      <c r="L4" s="1030"/>
      <c r="M4" s="1030"/>
      <c r="N4" s="1030"/>
      <c r="O4" s="1031"/>
      <c r="P4" s="161"/>
      <c r="Q4" s="1038"/>
      <c r="R4" s="1038"/>
      <c r="S4" s="1038"/>
      <c r="T4" s="1038"/>
      <c r="U4" s="1038"/>
      <c r="V4" s="1038"/>
      <c r="W4" s="1038"/>
      <c r="X4" s="1039"/>
      <c r="Y4" s="1016" t="s">
        <v>12</v>
      </c>
      <c r="Z4" s="1017"/>
      <c r="AA4" s="1018"/>
      <c r="AB4" s="565"/>
      <c r="AC4" s="1019"/>
      <c r="AD4" s="1019"/>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30"/>
      <c r="B5" s="531"/>
      <c r="C5" s="531"/>
      <c r="D5" s="531"/>
      <c r="E5" s="531"/>
      <c r="F5" s="532"/>
      <c r="G5" s="1032"/>
      <c r="H5" s="1033"/>
      <c r="I5" s="1033"/>
      <c r="J5" s="1033"/>
      <c r="K5" s="1033"/>
      <c r="L5" s="1033"/>
      <c r="M5" s="1033"/>
      <c r="N5" s="1033"/>
      <c r="O5" s="1034"/>
      <c r="P5" s="1040"/>
      <c r="Q5" s="1040"/>
      <c r="R5" s="1040"/>
      <c r="S5" s="1040"/>
      <c r="T5" s="1040"/>
      <c r="U5" s="1040"/>
      <c r="V5" s="1040"/>
      <c r="W5" s="1040"/>
      <c r="X5" s="1041"/>
      <c r="Y5" s="303" t="s">
        <v>54</v>
      </c>
      <c r="Z5" s="1013"/>
      <c r="AA5" s="1014"/>
      <c r="AB5" s="536"/>
      <c r="AC5" s="1015"/>
      <c r="AD5" s="1015"/>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30"/>
      <c r="B6" s="531"/>
      <c r="C6" s="531"/>
      <c r="D6" s="531"/>
      <c r="E6" s="531"/>
      <c r="F6" s="532"/>
      <c r="G6" s="1035"/>
      <c r="H6" s="1036"/>
      <c r="I6" s="1036"/>
      <c r="J6" s="1036"/>
      <c r="K6" s="1036"/>
      <c r="L6" s="1036"/>
      <c r="M6" s="1036"/>
      <c r="N6" s="1036"/>
      <c r="O6" s="1037"/>
      <c r="P6" s="1042"/>
      <c r="Q6" s="1042"/>
      <c r="R6" s="1042"/>
      <c r="S6" s="1042"/>
      <c r="T6" s="1042"/>
      <c r="U6" s="1042"/>
      <c r="V6" s="1042"/>
      <c r="W6" s="1042"/>
      <c r="X6" s="1043"/>
      <c r="Y6" s="1044" t="s">
        <v>13</v>
      </c>
      <c r="Z6" s="1013"/>
      <c r="AA6" s="1014"/>
      <c r="AB6" s="475" t="s">
        <v>301</v>
      </c>
      <c r="AC6" s="1045"/>
      <c r="AD6" s="1045"/>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13" t="s">
        <v>500</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6" t="s">
        <v>472</v>
      </c>
      <c r="B9" s="527"/>
      <c r="C9" s="527"/>
      <c r="D9" s="527"/>
      <c r="E9" s="527"/>
      <c r="F9" s="528"/>
      <c r="G9" s="810" t="s">
        <v>265</v>
      </c>
      <c r="H9" s="795"/>
      <c r="I9" s="795"/>
      <c r="J9" s="795"/>
      <c r="K9" s="795"/>
      <c r="L9" s="795"/>
      <c r="M9" s="795"/>
      <c r="N9" s="795"/>
      <c r="O9" s="796"/>
      <c r="P9" s="794" t="s">
        <v>59</v>
      </c>
      <c r="Q9" s="795"/>
      <c r="R9" s="795"/>
      <c r="S9" s="795"/>
      <c r="T9" s="795"/>
      <c r="U9" s="795"/>
      <c r="V9" s="795"/>
      <c r="W9" s="795"/>
      <c r="X9" s="796"/>
      <c r="Y9" s="1020"/>
      <c r="Z9" s="415"/>
      <c r="AA9" s="416"/>
      <c r="AB9" s="1024" t="s">
        <v>11</v>
      </c>
      <c r="AC9" s="1025"/>
      <c r="AD9" s="1026"/>
      <c r="AE9" s="1012" t="s">
        <v>552</v>
      </c>
      <c r="AF9" s="1012"/>
      <c r="AG9" s="1012"/>
      <c r="AH9" s="1012"/>
      <c r="AI9" s="1012" t="s">
        <v>548</v>
      </c>
      <c r="AJ9" s="1012"/>
      <c r="AK9" s="1012"/>
      <c r="AL9" s="1012"/>
      <c r="AM9" s="1012" t="s">
        <v>522</v>
      </c>
      <c r="AN9" s="1012"/>
      <c r="AO9" s="1012"/>
      <c r="AP9" s="472"/>
      <c r="AQ9" s="176" t="s">
        <v>354</v>
      </c>
      <c r="AR9" s="169"/>
      <c r="AS9" s="169"/>
      <c r="AT9" s="170"/>
      <c r="AU9" s="376" t="s">
        <v>253</v>
      </c>
      <c r="AV9" s="376"/>
      <c r="AW9" s="376"/>
      <c r="AX9" s="377"/>
    </row>
    <row r="10" spans="1:50" ht="18.75" customHeight="1" x14ac:dyDescent="0.15">
      <c r="A10" s="526"/>
      <c r="B10" s="527"/>
      <c r="C10" s="527"/>
      <c r="D10" s="527"/>
      <c r="E10" s="527"/>
      <c r="F10" s="528"/>
      <c r="G10" s="581"/>
      <c r="H10" s="382"/>
      <c r="I10" s="382"/>
      <c r="J10" s="382"/>
      <c r="K10" s="382"/>
      <c r="L10" s="382"/>
      <c r="M10" s="382"/>
      <c r="N10" s="382"/>
      <c r="O10" s="582"/>
      <c r="P10" s="594"/>
      <c r="Q10" s="382"/>
      <c r="R10" s="382"/>
      <c r="S10" s="382"/>
      <c r="T10" s="382"/>
      <c r="U10" s="382"/>
      <c r="V10" s="382"/>
      <c r="W10" s="382"/>
      <c r="X10" s="582"/>
      <c r="Y10" s="1021"/>
      <c r="Z10" s="1022"/>
      <c r="AA10" s="1023"/>
      <c r="AB10" s="1027"/>
      <c r="AC10" s="1028"/>
      <c r="AD10" s="1029"/>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9"/>
      <c r="B11" s="527"/>
      <c r="C11" s="527"/>
      <c r="D11" s="527"/>
      <c r="E11" s="527"/>
      <c r="F11" s="528"/>
      <c r="G11" s="554"/>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5"/>
      <c r="AC11" s="1019"/>
      <c r="AD11" s="1019"/>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30"/>
      <c r="B12" s="531"/>
      <c r="C12" s="531"/>
      <c r="D12" s="531"/>
      <c r="E12" s="531"/>
      <c r="F12" s="532"/>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6"/>
      <c r="AC12" s="1015"/>
      <c r="AD12" s="1015"/>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60"/>
      <c r="B13" s="661"/>
      <c r="C13" s="661"/>
      <c r="D13" s="661"/>
      <c r="E13" s="661"/>
      <c r="F13" s="662"/>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5" t="s">
        <v>301</v>
      </c>
      <c r="AC13" s="1045"/>
      <c r="AD13" s="1045"/>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13" t="s">
        <v>500</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6" t="s">
        <v>472</v>
      </c>
      <c r="B16" s="527"/>
      <c r="C16" s="527"/>
      <c r="D16" s="527"/>
      <c r="E16" s="527"/>
      <c r="F16" s="528"/>
      <c r="G16" s="810" t="s">
        <v>265</v>
      </c>
      <c r="H16" s="795"/>
      <c r="I16" s="795"/>
      <c r="J16" s="795"/>
      <c r="K16" s="795"/>
      <c r="L16" s="795"/>
      <c r="M16" s="795"/>
      <c r="N16" s="795"/>
      <c r="O16" s="796"/>
      <c r="P16" s="794" t="s">
        <v>59</v>
      </c>
      <c r="Q16" s="795"/>
      <c r="R16" s="795"/>
      <c r="S16" s="795"/>
      <c r="T16" s="795"/>
      <c r="U16" s="795"/>
      <c r="V16" s="795"/>
      <c r="W16" s="795"/>
      <c r="X16" s="796"/>
      <c r="Y16" s="1020"/>
      <c r="Z16" s="415"/>
      <c r="AA16" s="416"/>
      <c r="AB16" s="1024" t="s">
        <v>11</v>
      </c>
      <c r="AC16" s="1025"/>
      <c r="AD16" s="1026"/>
      <c r="AE16" s="1012" t="s">
        <v>551</v>
      </c>
      <c r="AF16" s="1012"/>
      <c r="AG16" s="1012"/>
      <c r="AH16" s="1012"/>
      <c r="AI16" s="1012" t="s">
        <v>549</v>
      </c>
      <c r="AJ16" s="1012"/>
      <c r="AK16" s="1012"/>
      <c r="AL16" s="1012"/>
      <c r="AM16" s="1012" t="s">
        <v>522</v>
      </c>
      <c r="AN16" s="1012"/>
      <c r="AO16" s="1012"/>
      <c r="AP16" s="472"/>
      <c r="AQ16" s="176" t="s">
        <v>354</v>
      </c>
      <c r="AR16" s="169"/>
      <c r="AS16" s="169"/>
      <c r="AT16" s="170"/>
      <c r="AU16" s="376" t="s">
        <v>253</v>
      </c>
      <c r="AV16" s="376"/>
      <c r="AW16" s="376"/>
      <c r="AX16" s="377"/>
    </row>
    <row r="17" spans="1:50" ht="18.75" customHeight="1" x14ac:dyDescent="0.15">
      <c r="A17" s="526"/>
      <c r="B17" s="527"/>
      <c r="C17" s="527"/>
      <c r="D17" s="527"/>
      <c r="E17" s="527"/>
      <c r="F17" s="528"/>
      <c r="G17" s="581"/>
      <c r="H17" s="382"/>
      <c r="I17" s="382"/>
      <c r="J17" s="382"/>
      <c r="K17" s="382"/>
      <c r="L17" s="382"/>
      <c r="M17" s="382"/>
      <c r="N17" s="382"/>
      <c r="O17" s="582"/>
      <c r="P17" s="594"/>
      <c r="Q17" s="382"/>
      <c r="R17" s="382"/>
      <c r="S17" s="382"/>
      <c r="T17" s="382"/>
      <c r="U17" s="382"/>
      <c r="V17" s="382"/>
      <c r="W17" s="382"/>
      <c r="X17" s="582"/>
      <c r="Y17" s="1021"/>
      <c r="Z17" s="1022"/>
      <c r="AA17" s="1023"/>
      <c r="AB17" s="1027"/>
      <c r="AC17" s="1028"/>
      <c r="AD17" s="1029"/>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9"/>
      <c r="B18" s="527"/>
      <c r="C18" s="527"/>
      <c r="D18" s="527"/>
      <c r="E18" s="527"/>
      <c r="F18" s="528"/>
      <c r="G18" s="554"/>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5"/>
      <c r="AC18" s="1019"/>
      <c r="AD18" s="1019"/>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30"/>
      <c r="B19" s="531"/>
      <c r="C19" s="531"/>
      <c r="D19" s="531"/>
      <c r="E19" s="531"/>
      <c r="F19" s="532"/>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6"/>
      <c r="AC19" s="1015"/>
      <c r="AD19" s="1015"/>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60"/>
      <c r="B20" s="661"/>
      <c r="C20" s="661"/>
      <c r="D20" s="661"/>
      <c r="E20" s="661"/>
      <c r="F20" s="662"/>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5" t="s">
        <v>301</v>
      </c>
      <c r="AC20" s="1045"/>
      <c r="AD20" s="1045"/>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13" t="s">
        <v>500</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6" t="s">
        <v>472</v>
      </c>
      <c r="B23" s="527"/>
      <c r="C23" s="527"/>
      <c r="D23" s="527"/>
      <c r="E23" s="527"/>
      <c r="F23" s="528"/>
      <c r="G23" s="810" t="s">
        <v>265</v>
      </c>
      <c r="H23" s="795"/>
      <c r="I23" s="795"/>
      <c r="J23" s="795"/>
      <c r="K23" s="795"/>
      <c r="L23" s="795"/>
      <c r="M23" s="795"/>
      <c r="N23" s="795"/>
      <c r="O23" s="796"/>
      <c r="P23" s="794" t="s">
        <v>59</v>
      </c>
      <c r="Q23" s="795"/>
      <c r="R23" s="795"/>
      <c r="S23" s="795"/>
      <c r="T23" s="795"/>
      <c r="U23" s="795"/>
      <c r="V23" s="795"/>
      <c r="W23" s="795"/>
      <c r="X23" s="796"/>
      <c r="Y23" s="1020"/>
      <c r="Z23" s="415"/>
      <c r="AA23" s="416"/>
      <c r="AB23" s="1024" t="s">
        <v>11</v>
      </c>
      <c r="AC23" s="1025"/>
      <c r="AD23" s="1026"/>
      <c r="AE23" s="1012" t="s">
        <v>553</v>
      </c>
      <c r="AF23" s="1012"/>
      <c r="AG23" s="1012"/>
      <c r="AH23" s="1012"/>
      <c r="AI23" s="1012" t="s">
        <v>548</v>
      </c>
      <c r="AJ23" s="1012"/>
      <c r="AK23" s="1012"/>
      <c r="AL23" s="1012"/>
      <c r="AM23" s="1012" t="s">
        <v>522</v>
      </c>
      <c r="AN23" s="1012"/>
      <c r="AO23" s="1012"/>
      <c r="AP23" s="472"/>
      <c r="AQ23" s="176" t="s">
        <v>354</v>
      </c>
      <c r="AR23" s="169"/>
      <c r="AS23" s="169"/>
      <c r="AT23" s="170"/>
      <c r="AU23" s="376" t="s">
        <v>253</v>
      </c>
      <c r="AV23" s="376"/>
      <c r="AW23" s="376"/>
      <c r="AX23" s="377"/>
    </row>
    <row r="24" spans="1:50" ht="18.75" customHeight="1" x14ac:dyDescent="0.15">
      <c r="A24" s="526"/>
      <c r="B24" s="527"/>
      <c r="C24" s="527"/>
      <c r="D24" s="527"/>
      <c r="E24" s="527"/>
      <c r="F24" s="528"/>
      <c r="G24" s="581"/>
      <c r="H24" s="382"/>
      <c r="I24" s="382"/>
      <c r="J24" s="382"/>
      <c r="K24" s="382"/>
      <c r="L24" s="382"/>
      <c r="M24" s="382"/>
      <c r="N24" s="382"/>
      <c r="O24" s="582"/>
      <c r="P24" s="594"/>
      <c r="Q24" s="382"/>
      <c r="R24" s="382"/>
      <c r="S24" s="382"/>
      <c r="T24" s="382"/>
      <c r="U24" s="382"/>
      <c r="V24" s="382"/>
      <c r="W24" s="382"/>
      <c r="X24" s="582"/>
      <c r="Y24" s="1021"/>
      <c r="Z24" s="1022"/>
      <c r="AA24" s="1023"/>
      <c r="AB24" s="1027"/>
      <c r="AC24" s="1028"/>
      <c r="AD24" s="1029"/>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9"/>
      <c r="B25" s="527"/>
      <c r="C25" s="527"/>
      <c r="D25" s="527"/>
      <c r="E25" s="527"/>
      <c r="F25" s="528"/>
      <c r="G25" s="554"/>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5"/>
      <c r="AC25" s="1019"/>
      <c r="AD25" s="1019"/>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30"/>
      <c r="B26" s="531"/>
      <c r="C26" s="531"/>
      <c r="D26" s="531"/>
      <c r="E26" s="531"/>
      <c r="F26" s="532"/>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6"/>
      <c r="AC26" s="1015"/>
      <c r="AD26" s="1015"/>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60"/>
      <c r="B27" s="661"/>
      <c r="C27" s="661"/>
      <c r="D27" s="661"/>
      <c r="E27" s="661"/>
      <c r="F27" s="662"/>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5" t="s">
        <v>301</v>
      </c>
      <c r="AC27" s="1045"/>
      <c r="AD27" s="1045"/>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13" t="s">
        <v>500</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6" t="s">
        <v>472</v>
      </c>
      <c r="B30" s="527"/>
      <c r="C30" s="527"/>
      <c r="D30" s="527"/>
      <c r="E30" s="527"/>
      <c r="F30" s="528"/>
      <c r="G30" s="810" t="s">
        <v>265</v>
      </c>
      <c r="H30" s="795"/>
      <c r="I30" s="795"/>
      <c r="J30" s="795"/>
      <c r="K30" s="795"/>
      <c r="L30" s="795"/>
      <c r="M30" s="795"/>
      <c r="N30" s="795"/>
      <c r="O30" s="796"/>
      <c r="P30" s="794" t="s">
        <v>59</v>
      </c>
      <c r="Q30" s="795"/>
      <c r="R30" s="795"/>
      <c r="S30" s="795"/>
      <c r="T30" s="795"/>
      <c r="U30" s="795"/>
      <c r="V30" s="795"/>
      <c r="W30" s="795"/>
      <c r="X30" s="796"/>
      <c r="Y30" s="1020"/>
      <c r="Z30" s="415"/>
      <c r="AA30" s="416"/>
      <c r="AB30" s="1024" t="s">
        <v>11</v>
      </c>
      <c r="AC30" s="1025"/>
      <c r="AD30" s="1026"/>
      <c r="AE30" s="1012" t="s">
        <v>551</v>
      </c>
      <c r="AF30" s="1012"/>
      <c r="AG30" s="1012"/>
      <c r="AH30" s="1012"/>
      <c r="AI30" s="1012" t="s">
        <v>548</v>
      </c>
      <c r="AJ30" s="1012"/>
      <c r="AK30" s="1012"/>
      <c r="AL30" s="1012"/>
      <c r="AM30" s="1012" t="s">
        <v>546</v>
      </c>
      <c r="AN30" s="1012"/>
      <c r="AO30" s="1012"/>
      <c r="AP30" s="472"/>
      <c r="AQ30" s="176" t="s">
        <v>354</v>
      </c>
      <c r="AR30" s="169"/>
      <c r="AS30" s="169"/>
      <c r="AT30" s="170"/>
      <c r="AU30" s="376" t="s">
        <v>253</v>
      </c>
      <c r="AV30" s="376"/>
      <c r="AW30" s="376"/>
      <c r="AX30" s="377"/>
    </row>
    <row r="31" spans="1:50" ht="18.75" customHeight="1" x14ac:dyDescent="0.15">
      <c r="A31" s="526"/>
      <c r="B31" s="527"/>
      <c r="C31" s="527"/>
      <c r="D31" s="527"/>
      <c r="E31" s="527"/>
      <c r="F31" s="528"/>
      <c r="G31" s="581"/>
      <c r="H31" s="382"/>
      <c r="I31" s="382"/>
      <c r="J31" s="382"/>
      <c r="K31" s="382"/>
      <c r="L31" s="382"/>
      <c r="M31" s="382"/>
      <c r="N31" s="382"/>
      <c r="O31" s="582"/>
      <c r="P31" s="594"/>
      <c r="Q31" s="382"/>
      <c r="R31" s="382"/>
      <c r="S31" s="382"/>
      <c r="T31" s="382"/>
      <c r="U31" s="382"/>
      <c r="V31" s="382"/>
      <c r="W31" s="382"/>
      <c r="X31" s="582"/>
      <c r="Y31" s="1021"/>
      <c r="Z31" s="1022"/>
      <c r="AA31" s="1023"/>
      <c r="AB31" s="1027"/>
      <c r="AC31" s="1028"/>
      <c r="AD31" s="1029"/>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9"/>
      <c r="B32" s="527"/>
      <c r="C32" s="527"/>
      <c r="D32" s="527"/>
      <c r="E32" s="527"/>
      <c r="F32" s="528"/>
      <c r="G32" s="554"/>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5"/>
      <c r="AC32" s="1019"/>
      <c r="AD32" s="101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30"/>
      <c r="B33" s="531"/>
      <c r="C33" s="531"/>
      <c r="D33" s="531"/>
      <c r="E33" s="531"/>
      <c r="F33" s="532"/>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6"/>
      <c r="AC33" s="1015"/>
      <c r="AD33" s="101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60"/>
      <c r="B34" s="661"/>
      <c r="C34" s="661"/>
      <c r="D34" s="661"/>
      <c r="E34" s="661"/>
      <c r="F34" s="662"/>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5" t="s">
        <v>301</v>
      </c>
      <c r="AC34" s="1045"/>
      <c r="AD34" s="1045"/>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13" t="s">
        <v>500</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6" t="s">
        <v>472</v>
      </c>
      <c r="B37" s="527"/>
      <c r="C37" s="527"/>
      <c r="D37" s="527"/>
      <c r="E37" s="527"/>
      <c r="F37" s="528"/>
      <c r="G37" s="810" t="s">
        <v>265</v>
      </c>
      <c r="H37" s="795"/>
      <c r="I37" s="795"/>
      <c r="J37" s="795"/>
      <c r="K37" s="795"/>
      <c r="L37" s="795"/>
      <c r="M37" s="795"/>
      <c r="N37" s="795"/>
      <c r="O37" s="796"/>
      <c r="P37" s="794" t="s">
        <v>59</v>
      </c>
      <c r="Q37" s="795"/>
      <c r="R37" s="795"/>
      <c r="S37" s="795"/>
      <c r="T37" s="795"/>
      <c r="U37" s="795"/>
      <c r="V37" s="795"/>
      <c r="W37" s="795"/>
      <c r="X37" s="796"/>
      <c r="Y37" s="1020"/>
      <c r="Z37" s="415"/>
      <c r="AA37" s="416"/>
      <c r="AB37" s="1024" t="s">
        <v>11</v>
      </c>
      <c r="AC37" s="1025"/>
      <c r="AD37" s="1026"/>
      <c r="AE37" s="1012" t="s">
        <v>553</v>
      </c>
      <c r="AF37" s="1012"/>
      <c r="AG37" s="1012"/>
      <c r="AH37" s="1012"/>
      <c r="AI37" s="1012" t="s">
        <v>550</v>
      </c>
      <c r="AJ37" s="1012"/>
      <c r="AK37" s="1012"/>
      <c r="AL37" s="1012"/>
      <c r="AM37" s="1012" t="s">
        <v>547</v>
      </c>
      <c r="AN37" s="1012"/>
      <c r="AO37" s="1012"/>
      <c r="AP37" s="472"/>
      <c r="AQ37" s="176" t="s">
        <v>354</v>
      </c>
      <c r="AR37" s="169"/>
      <c r="AS37" s="169"/>
      <c r="AT37" s="170"/>
      <c r="AU37" s="376" t="s">
        <v>253</v>
      </c>
      <c r="AV37" s="376"/>
      <c r="AW37" s="376"/>
      <c r="AX37" s="377"/>
    </row>
    <row r="38" spans="1:50" ht="18.75" customHeight="1" x14ac:dyDescent="0.15">
      <c r="A38" s="526"/>
      <c r="B38" s="527"/>
      <c r="C38" s="527"/>
      <c r="D38" s="527"/>
      <c r="E38" s="527"/>
      <c r="F38" s="528"/>
      <c r="G38" s="581"/>
      <c r="H38" s="382"/>
      <c r="I38" s="382"/>
      <c r="J38" s="382"/>
      <c r="K38" s="382"/>
      <c r="L38" s="382"/>
      <c r="M38" s="382"/>
      <c r="N38" s="382"/>
      <c r="O38" s="582"/>
      <c r="P38" s="594"/>
      <c r="Q38" s="382"/>
      <c r="R38" s="382"/>
      <c r="S38" s="382"/>
      <c r="T38" s="382"/>
      <c r="U38" s="382"/>
      <c r="V38" s="382"/>
      <c r="W38" s="382"/>
      <c r="X38" s="582"/>
      <c r="Y38" s="1021"/>
      <c r="Z38" s="1022"/>
      <c r="AA38" s="1023"/>
      <c r="AB38" s="1027"/>
      <c r="AC38" s="1028"/>
      <c r="AD38" s="1029"/>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9"/>
      <c r="B39" s="527"/>
      <c r="C39" s="527"/>
      <c r="D39" s="527"/>
      <c r="E39" s="527"/>
      <c r="F39" s="528"/>
      <c r="G39" s="554"/>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5"/>
      <c r="AC39" s="1019"/>
      <c r="AD39" s="101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30"/>
      <c r="B40" s="531"/>
      <c r="C40" s="531"/>
      <c r="D40" s="531"/>
      <c r="E40" s="531"/>
      <c r="F40" s="532"/>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6"/>
      <c r="AC40" s="1015"/>
      <c r="AD40" s="101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60"/>
      <c r="B41" s="661"/>
      <c r="C41" s="661"/>
      <c r="D41" s="661"/>
      <c r="E41" s="661"/>
      <c r="F41" s="662"/>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5" t="s">
        <v>301</v>
      </c>
      <c r="AC41" s="1045"/>
      <c r="AD41" s="104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13" t="s">
        <v>500</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6" t="s">
        <v>472</v>
      </c>
      <c r="B44" s="527"/>
      <c r="C44" s="527"/>
      <c r="D44" s="527"/>
      <c r="E44" s="527"/>
      <c r="F44" s="528"/>
      <c r="G44" s="810" t="s">
        <v>265</v>
      </c>
      <c r="H44" s="795"/>
      <c r="I44" s="795"/>
      <c r="J44" s="795"/>
      <c r="K44" s="795"/>
      <c r="L44" s="795"/>
      <c r="M44" s="795"/>
      <c r="N44" s="795"/>
      <c r="O44" s="796"/>
      <c r="P44" s="794" t="s">
        <v>59</v>
      </c>
      <c r="Q44" s="795"/>
      <c r="R44" s="795"/>
      <c r="S44" s="795"/>
      <c r="T44" s="795"/>
      <c r="U44" s="795"/>
      <c r="V44" s="795"/>
      <c r="W44" s="795"/>
      <c r="X44" s="796"/>
      <c r="Y44" s="1020"/>
      <c r="Z44" s="415"/>
      <c r="AA44" s="416"/>
      <c r="AB44" s="1024" t="s">
        <v>11</v>
      </c>
      <c r="AC44" s="1025"/>
      <c r="AD44" s="1026"/>
      <c r="AE44" s="1012" t="s">
        <v>551</v>
      </c>
      <c r="AF44" s="1012"/>
      <c r="AG44" s="1012"/>
      <c r="AH44" s="1012"/>
      <c r="AI44" s="1012" t="s">
        <v>548</v>
      </c>
      <c r="AJ44" s="1012"/>
      <c r="AK44" s="1012"/>
      <c r="AL44" s="1012"/>
      <c r="AM44" s="1012" t="s">
        <v>522</v>
      </c>
      <c r="AN44" s="1012"/>
      <c r="AO44" s="1012"/>
      <c r="AP44" s="472"/>
      <c r="AQ44" s="176" t="s">
        <v>354</v>
      </c>
      <c r="AR44" s="169"/>
      <c r="AS44" s="169"/>
      <c r="AT44" s="170"/>
      <c r="AU44" s="376" t="s">
        <v>253</v>
      </c>
      <c r="AV44" s="376"/>
      <c r="AW44" s="376"/>
      <c r="AX44" s="377"/>
    </row>
    <row r="45" spans="1:50" ht="18.75" customHeight="1" x14ac:dyDescent="0.15">
      <c r="A45" s="526"/>
      <c r="B45" s="527"/>
      <c r="C45" s="527"/>
      <c r="D45" s="527"/>
      <c r="E45" s="527"/>
      <c r="F45" s="528"/>
      <c r="G45" s="581"/>
      <c r="H45" s="382"/>
      <c r="I45" s="382"/>
      <c r="J45" s="382"/>
      <c r="K45" s="382"/>
      <c r="L45" s="382"/>
      <c r="M45" s="382"/>
      <c r="N45" s="382"/>
      <c r="O45" s="582"/>
      <c r="P45" s="594"/>
      <c r="Q45" s="382"/>
      <c r="R45" s="382"/>
      <c r="S45" s="382"/>
      <c r="T45" s="382"/>
      <c r="U45" s="382"/>
      <c r="V45" s="382"/>
      <c r="W45" s="382"/>
      <c r="X45" s="582"/>
      <c r="Y45" s="1021"/>
      <c r="Z45" s="1022"/>
      <c r="AA45" s="1023"/>
      <c r="AB45" s="1027"/>
      <c r="AC45" s="1028"/>
      <c r="AD45" s="1029"/>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9"/>
      <c r="B46" s="527"/>
      <c r="C46" s="527"/>
      <c r="D46" s="527"/>
      <c r="E46" s="527"/>
      <c r="F46" s="528"/>
      <c r="G46" s="554"/>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5"/>
      <c r="AC46" s="1019"/>
      <c r="AD46" s="101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30"/>
      <c r="B47" s="531"/>
      <c r="C47" s="531"/>
      <c r="D47" s="531"/>
      <c r="E47" s="531"/>
      <c r="F47" s="532"/>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6"/>
      <c r="AC47" s="1015"/>
      <c r="AD47" s="101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60"/>
      <c r="B48" s="661"/>
      <c r="C48" s="661"/>
      <c r="D48" s="661"/>
      <c r="E48" s="661"/>
      <c r="F48" s="662"/>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5" t="s">
        <v>301</v>
      </c>
      <c r="AC48" s="1045"/>
      <c r="AD48" s="104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13" t="s">
        <v>500</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6" t="s">
        <v>472</v>
      </c>
      <c r="B51" s="527"/>
      <c r="C51" s="527"/>
      <c r="D51" s="527"/>
      <c r="E51" s="527"/>
      <c r="F51" s="528"/>
      <c r="G51" s="810" t="s">
        <v>265</v>
      </c>
      <c r="H51" s="795"/>
      <c r="I51" s="795"/>
      <c r="J51" s="795"/>
      <c r="K51" s="795"/>
      <c r="L51" s="795"/>
      <c r="M51" s="795"/>
      <c r="N51" s="795"/>
      <c r="O51" s="796"/>
      <c r="P51" s="794" t="s">
        <v>59</v>
      </c>
      <c r="Q51" s="795"/>
      <c r="R51" s="795"/>
      <c r="S51" s="795"/>
      <c r="T51" s="795"/>
      <c r="U51" s="795"/>
      <c r="V51" s="795"/>
      <c r="W51" s="795"/>
      <c r="X51" s="796"/>
      <c r="Y51" s="1020"/>
      <c r="Z51" s="415"/>
      <c r="AA51" s="416"/>
      <c r="AB51" s="472" t="s">
        <v>11</v>
      </c>
      <c r="AC51" s="1025"/>
      <c r="AD51" s="1026"/>
      <c r="AE51" s="1012" t="s">
        <v>551</v>
      </c>
      <c r="AF51" s="1012"/>
      <c r="AG51" s="1012"/>
      <c r="AH51" s="1012"/>
      <c r="AI51" s="1012" t="s">
        <v>548</v>
      </c>
      <c r="AJ51" s="1012"/>
      <c r="AK51" s="1012"/>
      <c r="AL51" s="1012"/>
      <c r="AM51" s="1012" t="s">
        <v>522</v>
      </c>
      <c r="AN51" s="1012"/>
      <c r="AO51" s="1012"/>
      <c r="AP51" s="472"/>
      <c r="AQ51" s="176" t="s">
        <v>354</v>
      </c>
      <c r="AR51" s="169"/>
      <c r="AS51" s="169"/>
      <c r="AT51" s="170"/>
      <c r="AU51" s="376" t="s">
        <v>253</v>
      </c>
      <c r="AV51" s="376"/>
      <c r="AW51" s="376"/>
      <c r="AX51" s="377"/>
    </row>
    <row r="52" spans="1:50" ht="18.75" customHeight="1" x14ac:dyDescent="0.15">
      <c r="A52" s="526"/>
      <c r="B52" s="527"/>
      <c r="C52" s="527"/>
      <c r="D52" s="527"/>
      <c r="E52" s="527"/>
      <c r="F52" s="528"/>
      <c r="G52" s="581"/>
      <c r="H52" s="382"/>
      <c r="I52" s="382"/>
      <c r="J52" s="382"/>
      <c r="K52" s="382"/>
      <c r="L52" s="382"/>
      <c r="M52" s="382"/>
      <c r="N52" s="382"/>
      <c r="O52" s="582"/>
      <c r="P52" s="594"/>
      <c r="Q52" s="382"/>
      <c r="R52" s="382"/>
      <c r="S52" s="382"/>
      <c r="T52" s="382"/>
      <c r="U52" s="382"/>
      <c r="V52" s="382"/>
      <c r="W52" s="382"/>
      <c r="X52" s="582"/>
      <c r="Y52" s="1021"/>
      <c r="Z52" s="1022"/>
      <c r="AA52" s="1023"/>
      <c r="AB52" s="1027"/>
      <c r="AC52" s="1028"/>
      <c r="AD52" s="1029"/>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9"/>
      <c r="B53" s="527"/>
      <c r="C53" s="527"/>
      <c r="D53" s="527"/>
      <c r="E53" s="527"/>
      <c r="F53" s="528"/>
      <c r="G53" s="554"/>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5"/>
      <c r="AC53" s="1019"/>
      <c r="AD53" s="101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30"/>
      <c r="B54" s="531"/>
      <c r="C54" s="531"/>
      <c r="D54" s="531"/>
      <c r="E54" s="531"/>
      <c r="F54" s="532"/>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6"/>
      <c r="AC54" s="1015"/>
      <c r="AD54" s="101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60"/>
      <c r="B55" s="661"/>
      <c r="C55" s="661"/>
      <c r="D55" s="661"/>
      <c r="E55" s="661"/>
      <c r="F55" s="662"/>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5" t="s">
        <v>301</v>
      </c>
      <c r="AC55" s="1045"/>
      <c r="AD55" s="104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13" t="s">
        <v>500</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6" t="s">
        <v>472</v>
      </c>
      <c r="B58" s="527"/>
      <c r="C58" s="527"/>
      <c r="D58" s="527"/>
      <c r="E58" s="527"/>
      <c r="F58" s="528"/>
      <c r="G58" s="810" t="s">
        <v>265</v>
      </c>
      <c r="H58" s="795"/>
      <c r="I58" s="795"/>
      <c r="J58" s="795"/>
      <c r="K58" s="795"/>
      <c r="L58" s="795"/>
      <c r="M58" s="795"/>
      <c r="N58" s="795"/>
      <c r="O58" s="796"/>
      <c r="P58" s="794" t="s">
        <v>59</v>
      </c>
      <c r="Q58" s="795"/>
      <c r="R58" s="795"/>
      <c r="S58" s="795"/>
      <c r="T58" s="795"/>
      <c r="U58" s="795"/>
      <c r="V58" s="795"/>
      <c r="W58" s="795"/>
      <c r="X58" s="796"/>
      <c r="Y58" s="1020"/>
      <c r="Z58" s="415"/>
      <c r="AA58" s="416"/>
      <c r="AB58" s="1024" t="s">
        <v>11</v>
      </c>
      <c r="AC58" s="1025"/>
      <c r="AD58" s="1026"/>
      <c r="AE58" s="1012" t="s">
        <v>551</v>
      </c>
      <c r="AF58" s="1012"/>
      <c r="AG58" s="1012"/>
      <c r="AH58" s="1012"/>
      <c r="AI58" s="1012" t="s">
        <v>548</v>
      </c>
      <c r="AJ58" s="1012"/>
      <c r="AK58" s="1012"/>
      <c r="AL58" s="1012"/>
      <c r="AM58" s="1012" t="s">
        <v>522</v>
      </c>
      <c r="AN58" s="1012"/>
      <c r="AO58" s="1012"/>
      <c r="AP58" s="472"/>
      <c r="AQ58" s="176" t="s">
        <v>354</v>
      </c>
      <c r="AR58" s="169"/>
      <c r="AS58" s="169"/>
      <c r="AT58" s="170"/>
      <c r="AU58" s="376" t="s">
        <v>253</v>
      </c>
      <c r="AV58" s="376"/>
      <c r="AW58" s="376"/>
      <c r="AX58" s="377"/>
    </row>
    <row r="59" spans="1:50" ht="18.75" customHeight="1" x14ac:dyDescent="0.15">
      <c r="A59" s="526"/>
      <c r="B59" s="527"/>
      <c r="C59" s="527"/>
      <c r="D59" s="527"/>
      <c r="E59" s="527"/>
      <c r="F59" s="528"/>
      <c r="G59" s="581"/>
      <c r="H59" s="382"/>
      <c r="I59" s="382"/>
      <c r="J59" s="382"/>
      <c r="K59" s="382"/>
      <c r="L59" s="382"/>
      <c r="M59" s="382"/>
      <c r="N59" s="382"/>
      <c r="O59" s="582"/>
      <c r="P59" s="594"/>
      <c r="Q59" s="382"/>
      <c r="R59" s="382"/>
      <c r="S59" s="382"/>
      <c r="T59" s="382"/>
      <c r="U59" s="382"/>
      <c r="V59" s="382"/>
      <c r="W59" s="382"/>
      <c r="X59" s="582"/>
      <c r="Y59" s="1021"/>
      <c r="Z59" s="1022"/>
      <c r="AA59" s="1023"/>
      <c r="AB59" s="1027"/>
      <c r="AC59" s="1028"/>
      <c r="AD59" s="1029"/>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9"/>
      <c r="B60" s="527"/>
      <c r="C60" s="527"/>
      <c r="D60" s="527"/>
      <c r="E60" s="527"/>
      <c r="F60" s="528"/>
      <c r="G60" s="554"/>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5"/>
      <c r="AC60" s="1019"/>
      <c r="AD60" s="101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30"/>
      <c r="B61" s="531"/>
      <c r="C61" s="531"/>
      <c r="D61" s="531"/>
      <c r="E61" s="531"/>
      <c r="F61" s="532"/>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6"/>
      <c r="AC61" s="1015"/>
      <c r="AD61" s="101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60"/>
      <c r="B62" s="661"/>
      <c r="C62" s="661"/>
      <c r="D62" s="661"/>
      <c r="E62" s="661"/>
      <c r="F62" s="662"/>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5" t="s">
        <v>301</v>
      </c>
      <c r="AC62" s="1045"/>
      <c r="AD62" s="104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13" t="s">
        <v>500</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6" t="s">
        <v>472</v>
      </c>
      <c r="B65" s="527"/>
      <c r="C65" s="527"/>
      <c r="D65" s="527"/>
      <c r="E65" s="527"/>
      <c r="F65" s="528"/>
      <c r="G65" s="810" t="s">
        <v>265</v>
      </c>
      <c r="H65" s="795"/>
      <c r="I65" s="795"/>
      <c r="J65" s="795"/>
      <c r="K65" s="795"/>
      <c r="L65" s="795"/>
      <c r="M65" s="795"/>
      <c r="N65" s="795"/>
      <c r="O65" s="796"/>
      <c r="P65" s="794" t="s">
        <v>59</v>
      </c>
      <c r="Q65" s="795"/>
      <c r="R65" s="795"/>
      <c r="S65" s="795"/>
      <c r="T65" s="795"/>
      <c r="U65" s="795"/>
      <c r="V65" s="795"/>
      <c r="W65" s="795"/>
      <c r="X65" s="796"/>
      <c r="Y65" s="1020"/>
      <c r="Z65" s="415"/>
      <c r="AA65" s="416"/>
      <c r="AB65" s="1024" t="s">
        <v>11</v>
      </c>
      <c r="AC65" s="1025"/>
      <c r="AD65" s="1026"/>
      <c r="AE65" s="1012" t="s">
        <v>551</v>
      </c>
      <c r="AF65" s="1012"/>
      <c r="AG65" s="1012"/>
      <c r="AH65" s="1012"/>
      <c r="AI65" s="1012" t="s">
        <v>548</v>
      </c>
      <c r="AJ65" s="1012"/>
      <c r="AK65" s="1012"/>
      <c r="AL65" s="1012"/>
      <c r="AM65" s="1012" t="s">
        <v>522</v>
      </c>
      <c r="AN65" s="1012"/>
      <c r="AO65" s="1012"/>
      <c r="AP65" s="472"/>
      <c r="AQ65" s="176" t="s">
        <v>354</v>
      </c>
      <c r="AR65" s="169"/>
      <c r="AS65" s="169"/>
      <c r="AT65" s="170"/>
      <c r="AU65" s="376" t="s">
        <v>253</v>
      </c>
      <c r="AV65" s="376"/>
      <c r="AW65" s="376"/>
      <c r="AX65" s="377"/>
    </row>
    <row r="66" spans="1:50" ht="18.75" customHeight="1" x14ac:dyDescent="0.15">
      <c r="A66" s="526"/>
      <c r="B66" s="527"/>
      <c r="C66" s="527"/>
      <c r="D66" s="527"/>
      <c r="E66" s="527"/>
      <c r="F66" s="528"/>
      <c r="G66" s="581"/>
      <c r="H66" s="382"/>
      <c r="I66" s="382"/>
      <c r="J66" s="382"/>
      <c r="K66" s="382"/>
      <c r="L66" s="382"/>
      <c r="M66" s="382"/>
      <c r="N66" s="382"/>
      <c r="O66" s="582"/>
      <c r="P66" s="594"/>
      <c r="Q66" s="382"/>
      <c r="R66" s="382"/>
      <c r="S66" s="382"/>
      <c r="T66" s="382"/>
      <c r="U66" s="382"/>
      <c r="V66" s="382"/>
      <c r="W66" s="382"/>
      <c r="X66" s="582"/>
      <c r="Y66" s="1021"/>
      <c r="Z66" s="1022"/>
      <c r="AA66" s="1023"/>
      <c r="AB66" s="1027"/>
      <c r="AC66" s="1028"/>
      <c r="AD66" s="1029"/>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9"/>
      <c r="B67" s="527"/>
      <c r="C67" s="527"/>
      <c r="D67" s="527"/>
      <c r="E67" s="527"/>
      <c r="F67" s="528"/>
      <c r="G67" s="554"/>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5"/>
      <c r="AC67" s="1019"/>
      <c r="AD67" s="101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30"/>
      <c r="B68" s="531"/>
      <c r="C68" s="531"/>
      <c r="D68" s="531"/>
      <c r="E68" s="531"/>
      <c r="F68" s="532"/>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6"/>
      <c r="AC68" s="1015"/>
      <c r="AD68" s="101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60"/>
      <c r="B69" s="661"/>
      <c r="C69" s="661"/>
      <c r="D69" s="661"/>
      <c r="E69" s="661"/>
      <c r="F69" s="662"/>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11" t="s">
        <v>301</v>
      </c>
      <c r="AC69" s="428"/>
      <c r="AD69" s="428"/>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13" t="s">
        <v>500</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0" t="s">
        <v>486</v>
      </c>
      <c r="H2" s="451"/>
      <c r="I2" s="451"/>
      <c r="J2" s="451"/>
      <c r="K2" s="451"/>
      <c r="L2" s="451"/>
      <c r="M2" s="451"/>
      <c r="N2" s="451"/>
      <c r="O2" s="451"/>
      <c r="P2" s="451"/>
      <c r="Q2" s="451"/>
      <c r="R2" s="451"/>
      <c r="S2" s="451"/>
      <c r="T2" s="451"/>
      <c r="U2" s="451"/>
      <c r="V2" s="451"/>
      <c r="W2" s="451"/>
      <c r="X2" s="451"/>
      <c r="Y2" s="451"/>
      <c r="Z2" s="451"/>
      <c r="AA2" s="451"/>
      <c r="AB2" s="452"/>
      <c r="AC2" s="450"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2"/>
      <c r="B4" s="1053"/>
      <c r="C4" s="1053"/>
      <c r="D4" s="1053"/>
      <c r="E4" s="1053"/>
      <c r="F4" s="1054"/>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2"/>
      <c r="B5" s="1053"/>
      <c r="C5" s="1053"/>
      <c r="D5" s="1053"/>
      <c r="E5" s="1053"/>
      <c r="F5" s="105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2"/>
      <c r="B6" s="1053"/>
      <c r="C6" s="1053"/>
      <c r="D6" s="1053"/>
      <c r="E6" s="1053"/>
      <c r="F6" s="105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2"/>
      <c r="B7" s="1053"/>
      <c r="C7" s="1053"/>
      <c r="D7" s="1053"/>
      <c r="E7" s="1053"/>
      <c r="F7" s="105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2"/>
      <c r="B8" s="1053"/>
      <c r="C8" s="1053"/>
      <c r="D8" s="1053"/>
      <c r="E8" s="1053"/>
      <c r="F8" s="105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2"/>
      <c r="B9" s="1053"/>
      <c r="C9" s="1053"/>
      <c r="D9" s="1053"/>
      <c r="E9" s="1053"/>
      <c r="F9" s="105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2"/>
      <c r="B10" s="1053"/>
      <c r="C10" s="1053"/>
      <c r="D10" s="1053"/>
      <c r="E10" s="1053"/>
      <c r="F10" s="105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2"/>
      <c r="B11" s="1053"/>
      <c r="C11" s="1053"/>
      <c r="D11" s="1053"/>
      <c r="E11" s="1053"/>
      <c r="F11" s="105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2"/>
      <c r="B12" s="1053"/>
      <c r="C12" s="1053"/>
      <c r="D12" s="1053"/>
      <c r="E12" s="1053"/>
      <c r="F12" s="105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2"/>
      <c r="B13" s="1053"/>
      <c r="C13" s="1053"/>
      <c r="D13" s="1053"/>
      <c r="E13" s="1053"/>
      <c r="F13" s="105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2"/>
      <c r="B14" s="1053"/>
      <c r="C14" s="1053"/>
      <c r="D14" s="1053"/>
      <c r="E14" s="1053"/>
      <c r="F14" s="105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2"/>
      <c r="B15" s="1053"/>
      <c r="C15" s="1053"/>
      <c r="D15" s="1053"/>
      <c r="E15" s="1053"/>
      <c r="F15" s="1054"/>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2"/>
      <c r="B16" s="1053"/>
      <c r="C16" s="1053"/>
      <c r="D16" s="1053"/>
      <c r="E16" s="1053"/>
      <c r="F16" s="1054"/>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2"/>
      <c r="B17" s="1053"/>
      <c r="C17" s="1053"/>
      <c r="D17" s="1053"/>
      <c r="E17" s="1053"/>
      <c r="F17" s="1054"/>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2"/>
      <c r="B18" s="1053"/>
      <c r="C18" s="1053"/>
      <c r="D18" s="1053"/>
      <c r="E18" s="1053"/>
      <c r="F18" s="105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2"/>
      <c r="B19" s="1053"/>
      <c r="C19" s="1053"/>
      <c r="D19" s="1053"/>
      <c r="E19" s="1053"/>
      <c r="F19" s="105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2"/>
      <c r="B20" s="1053"/>
      <c r="C20" s="1053"/>
      <c r="D20" s="1053"/>
      <c r="E20" s="1053"/>
      <c r="F20" s="105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2"/>
      <c r="B21" s="1053"/>
      <c r="C21" s="1053"/>
      <c r="D21" s="1053"/>
      <c r="E21" s="1053"/>
      <c r="F21" s="105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2"/>
      <c r="B22" s="1053"/>
      <c r="C22" s="1053"/>
      <c r="D22" s="1053"/>
      <c r="E22" s="1053"/>
      <c r="F22" s="105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2"/>
      <c r="B23" s="1053"/>
      <c r="C23" s="1053"/>
      <c r="D23" s="1053"/>
      <c r="E23" s="1053"/>
      <c r="F23" s="105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2"/>
      <c r="B24" s="1053"/>
      <c r="C24" s="1053"/>
      <c r="D24" s="1053"/>
      <c r="E24" s="1053"/>
      <c r="F24" s="105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2"/>
      <c r="B25" s="1053"/>
      <c r="C25" s="1053"/>
      <c r="D25" s="1053"/>
      <c r="E25" s="1053"/>
      <c r="F25" s="105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2"/>
      <c r="B26" s="1053"/>
      <c r="C26" s="1053"/>
      <c r="D26" s="1053"/>
      <c r="E26" s="1053"/>
      <c r="F26" s="105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2"/>
      <c r="B27" s="1053"/>
      <c r="C27" s="1053"/>
      <c r="D27" s="1053"/>
      <c r="E27" s="1053"/>
      <c r="F27" s="105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2"/>
      <c r="B28" s="1053"/>
      <c r="C28" s="1053"/>
      <c r="D28" s="1053"/>
      <c r="E28" s="1053"/>
      <c r="F28" s="1054"/>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2"/>
      <c r="B29" s="1053"/>
      <c r="C29" s="1053"/>
      <c r="D29" s="1053"/>
      <c r="E29" s="1053"/>
      <c r="F29" s="1054"/>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2"/>
      <c r="B30" s="1053"/>
      <c r="C30" s="1053"/>
      <c r="D30" s="1053"/>
      <c r="E30" s="1053"/>
      <c r="F30" s="1054"/>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2"/>
      <c r="B31" s="1053"/>
      <c r="C31" s="1053"/>
      <c r="D31" s="1053"/>
      <c r="E31" s="1053"/>
      <c r="F31" s="105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2"/>
      <c r="B32" s="1053"/>
      <c r="C32" s="1053"/>
      <c r="D32" s="1053"/>
      <c r="E32" s="1053"/>
      <c r="F32" s="105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2"/>
      <c r="B33" s="1053"/>
      <c r="C33" s="1053"/>
      <c r="D33" s="1053"/>
      <c r="E33" s="1053"/>
      <c r="F33" s="105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2"/>
      <c r="B34" s="1053"/>
      <c r="C34" s="1053"/>
      <c r="D34" s="1053"/>
      <c r="E34" s="1053"/>
      <c r="F34" s="105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2"/>
      <c r="B35" s="1053"/>
      <c r="C35" s="1053"/>
      <c r="D35" s="1053"/>
      <c r="E35" s="1053"/>
      <c r="F35" s="105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2"/>
      <c r="B36" s="1053"/>
      <c r="C36" s="1053"/>
      <c r="D36" s="1053"/>
      <c r="E36" s="1053"/>
      <c r="F36" s="105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2"/>
      <c r="B37" s="1053"/>
      <c r="C37" s="1053"/>
      <c r="D37" s="1053"/>
      <c r="E37" s="1053"/>
      <c r="F37" s="105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2"/>
      <c r="B38" s="1053"/>
      <c r="C38" s="1053"/>
      <c r="D38" s="1053"/>
      <c r="E38" s="1053"/>
      <c r="F38" s="105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2"/>
      <c r="B39" s="1053"/>
      <c r="C39" s="1053"/>
      <c r="D39" s="1053"/>
      <c r="E39" s="1053"/>
      <c r="F39" s="105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2"/>
      <c r="B40" s="1053"/>
      <c r="C40" s="1053"/>
      <c r="D40" s="1053"/>
      <c r="E40" s="1053"/>
      <c r="F40" s="105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2"/>
      <c r="B41" s="1053"/>
      <c r="C41" s="1053"/>
      <c r="D41" s="1053"/>
      <c r="E41" s="1053"/>
      <c r="F41" s="1054"/>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2"/>
      <c r="B42" s="1053"/>
      <c r="C42" s="1053"/>
      <c r="D42" s="1053"/>
      <c r="E42" s="1053"/>
      <c r="F42" s="1054"/>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2"/>
      <c r="B43" s="1053"/>
      <c r="C43" s="1053"/>
      <c r="D43" s="1053"/>
      <c r="E43" s="1053"/>
      <c r="F43" s="1054"/>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2"/>
      <c r="B44" s="1053"/>
      <c r="C44" s="1053"/>
      <c r="D44" s="1053"/>
      <c r="E44" s="1053"/>
      <c r="F44" s="105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2"/>
      <c r="B45" s="1053"/>
      <c r="C45" s="1053"/>
      <c r="D45" s="1053"/>
      <c r="E45" s="1053"/>
      <c r="F45" s="105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2"/>
      <c r="B46" s="1053"/>
      <c r="C46" s="1053"/>
      <c r="D46" s="1053"/>
      <c r="E46" s="1053"/>
      <c r="F46" s="105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2"/>
      <c r="B47" s="1053"/>
      <c r="C47" s="1053"/>
      <c r="D47" s="1053"/>
      <c r="E47" s="1053"/>
      <c r="F47" s="105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2"/>
      <c r="B48" s="1053"/>
      <c r="C48" s="1053"/>
      <c r="D48" s="1053"/>
      <c r="E48" s="1053"/>
      <c r="F48" s="105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2"/>
      <c r="B49" s="1053"/>
      <c r="C49" s="1053"/>
      <c r="D49" s="1053"/>
      <c r="E49" s="1053"/>
      <c r="F49" s="105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2"/>
      <c r="B50" s="1053"/>
      <c r="C50" s="1053"/>
      <c r="D50" s="1053"/>
      <c r="E50" s="1053"/>
      <c r="F50" s="105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2"/>
      <c r="B51" s="1053"/>
      <c r="C51" s="1053"/>
      <c r="D51" s="1053"/>
      <c r="E51" s="1053"/>
      <c r="F51" s="105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2"/>
      <c r="B52" s="1053"/>
      <c r="C52" s="1053"/>
      <c r="D52" s="1053"/>
      <c r="E52" s="1053"/>
      <c r="F52" s="105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2"/>
      <c r="B56" s="1053"/>
      <c r="C56" s="1053"/>
      <c r="D56" s="1053"/>
      <c r="E56" s="1053"/>
      <c r="F56" s="1054"/>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2"/>
      <c r="B57" s="1053"/>
      <c r="C57" s="1053"/>
      <c r="D57" s="1053"/>
      <c r="E57" s="1053"/>
      <c r="F57" s="1054"/>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2"/>
      <c r="B58" s="1053"/>
      <c r="C58" s="1053"/>
      <c r="D58" s="1053"/>
      <c r="E58" s="1053"/>
      <c r="F58" s="105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2"/>
      <c r="B59" s="1053"/>
      <c r="C59" s="1053"/>
      <c r="D59" s="1053"/>
      <c r="E59" s="1053"/>
      <c r="F59" s="105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2"/>
      <c r="B60" s="1053"/>
      <c r="C60" s="1053"/>
      <c r="D60" s="1053"/>
      <c r="E60" s="1053"/>
      <c r="F60" s="105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2"/>
      <c r="B61" s="1053"/>
      <c r="C61" s="1053"/>
      <c r="D61" s="1053"/>
      <c r="E61" s="1053"/>
      <c r="F61" s="105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2"/>
      <c r="B62" s="1053"/>
      <c r="C62" s="1053"/>
      <c r="D62" s="1053"/>
      <c r="E62" s="1053"/>
      <c r="F62" s="105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2"/>
      <c r="B63" s="1053"/>
      <c r="C63" s="1053"/>
      <c r="D63" s="1053"/>
      <c r="E63" s="1053"/>
      <c r="F63" s="105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2"/>
      <c r="B64" s="1053"/>
      <c r="C64" s="1053"/>
      <c r="D64" s="1053"/>
      <c r="E64" s="1053"/>
      <c r="F64" s="105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2"/>
      <c r="B65" s="1053"/>
      <c r="C65" s="1053"/>
      <c r="D65" s="1053"/>
      <c r="E65" s="1053"/>
      <c r="F65" s="105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2"/>
      <c r="B66" s="1053"/>
      <c r="C66" s="1053"/>
      <c r="D66" s="1053"/>
      <c r="E66" s="1053"/>
      <c r="F66" s="105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2"/>
      <c r="B67" s="1053"/>
      <c r="C67" s="1053"/>
      <c r="D67" s="1053"/>
      <c r="E67" s="1053"/>
      <c r="F67" s="105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2"/>
      <c r="B68" s="1053"/>
      <c r="C68" s="1053"/>
      <c r="D68" s="1053"/>
      <c r="E68" s="1053"/>
      <c r="F68" s="1054"/>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2"/>
      <c r="B69" s="1053"/>
      <c r="C69" s="1053"/>
      <c r="D69" s="1053"/>
      <c r="E69" s="1053"/>
      <c r="F69" s="1054"/>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2"/>
      <c r="B70" s="1053"/>
      <c r="C70" s="1053"/>
      <c r="D70" s="1053"/>
      <c r="E70" s="1053"/>
      <c r="F70" s="1054"/>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2"/>
      <c r="B71" s="1053"/>
      <c r="C71" s="1053"/>
      <c r="D71" s="1053"/>
      <c r="E71" s="1053"/>
      <c r="F71" s="105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2"/>
      <c r="B72" s="1053"/>
      <c r="C72" s="1053"/>
      <c r="D72" s="1053"/>
      <c r="E72" s="1053"/>
      <c r="F72" s="105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2"/>
      <c r="B73" s="1053"/>
      <c r="C73" s="1053"/>
      <c r="D73" s="1053"/>
      <c r="E73" s="1053"/>
      <c r="F73" s="105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2"/>
      <c r="B74" s="1053"/>
      <c r="C74" s="1053"/>
      <c r="D74" s="1053"/>
      <c r="E74" s="1053"/>
      <c r="F74" s="105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2"/>
      <c r="B75" s="1053"/>
      <c r="C75" s="1053"/>
      <c r="D75" s="1053"/>
      <c r="E75" s="1053"/>
      <c r="F75" s="105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2"/>
      <c r="B76" s="1053"/>
      <c r="C76" s="1053"/>
      <c r="D76" s="1053"/>
      <c r="E76" s="1053"/>
      <c r="F76" s="105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2"/>
      <c r="B77" s="1053"/>
      <c r="C77" s="1053"/>
      <c r="D77" s="1053"/>
      <c r="E77" s="1053"/>
      <c r="F77" s="105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2"/>
      <c r="B78" s="1053"/>
      <c r="C78" s="1053"/>
      <c r="D78" s="1053"/>
      <c r="E78" s="1053"/>
      <c r="F78" s="105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2"/>
      <c r="B79" s="1053"/>
      <c r="C79" s="1053"/>
      <c r="D79" s="1053"/>
      <c r="E79" s="1053"/>
      <c r="F79" s="105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2"/>
      <c r="B80" s="1053"/>
      <c r="C80" s="1053"/>
      <c r="D80" s="1053"/>
      <c r="E80" s="1053"/>
      <c r="F80" s="105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2"/>
      <c r="B81" s="1053"/>
      <c r="C81" s="1053"/>
      <c r="D81" s="1053"/>
      <c r="E81" s="1053"/>
      <c r="F81" s="1054"/>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2"/>
      <c r="B82" s="1053"/>
      <c r="C82" s="1053"/>
      <c r="D82" s="1053"/>
      <c r="E82" s="1053"/>
      <c r="F82" s="1054"/>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2"/>
      <c r="B83" s="1053"/>
      <c r="C83" s="1053"/>
      <c r="D83" s="1053"/>
      <c r="E83" s="1053"/>
      <c r="F83" s="1054"/>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2"/>
      <c r="B84" s="1053"/>
      <c r="C84" s="1053"/>
      <c r="D84" s="1053"/>
      <c r="E84" s="1053"/>
      <c r="F84" s="105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2"/>
      <c r="B85" s="1053"/>
      <c r="C85" s="1053"/>
      <c r="D85" s="1053"/>
      <c r="E85" s="1053"/>
      <c r="F85" s="105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2"/>
      <c r="B86" s="1053"/>
      <c r="C86" s="1053"/>
      <c r="D86" s="1053"/>
      <c r="E86" s="1053"/>
      <c r="F86" s="105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2"/>
      <c r="B87" s="1053"/>
      <c r="C87" s="1053"/>
      <c r="D87" s="1053"/>
      <c r="E87" s="1053"/>
      <c r="F87" s="105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2"/>
      <c r="B88" s="1053"/>
      <c r="C88" s="1053"/>
      <c r="D88" s="1053"/>
      <c r="E88" s="1053"/>
      <c r="F88" s="105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2"/>
      <c r="B89" s="1053"/>
      <c r="C89" s="1053"/>
      <c r="D89" s="1053"/>
      <c r="E89" s="1053"/>
      <c r="F89" s="105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2"/>
      <c r="B90" s="1053"/>
      <c r="C90" s="1053"/>
      <c r="D90" s="1053"/>
      <c r="E90" s="1053"/>
      <c r="F90" s="105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2"/>
      <c r="B91" s="1053"/>
      <c r="C91" s="1053"/>
      <c r="D91" s="1053"/>
      <c r="E91" s="1053"/>
      <c r="F91" s="105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2"/>
      <c r="B92" s="1053"/>
      <c r="C92" s="1053"/>
      <c r="D92" s="1053"/>
      <c r="E92" s="1053"/>
      <c r="F92" s="105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2"/>
      <c r="B93" s="1053"/>
      <c r="C93" s="1053"/>
      <c r="D93" s="1053"/>
      <c r="E93" s="1053"/>
      <c r="F93" s="105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2"/>
      <c r="B94" s="1053"/>
      <c r="C94" s="1053"/>
      <c r="D94" s="1053"/>
      <c r="E94" s="1053"/>
      <c r="F94" s="1054"/>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2"/>
      <c r="B95" s="1053"/>
      <c r="C95" s="1053"/>
      <c r="D95" s="1053"/>
      <c r="E95" s="1053"/>
      <c r="F95" s="1054"/>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2"/>
      <c r="B96" s="1053"/>
      <c r="C96" s="1053"/>
      <c r="D96" s="1053"/>
      <c r="E96" s="1053"/>
      <c r="F96" s="1054"/>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2"/>
      <c r="B97" s="1053"/>
      <c r="C97" s="1053"/>
      <c r="D97" s="1053"/>
      <c r="E97" s="1053"/>
      <c r="F97" s="105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2"/>
      <c r="B98" s="1053"/>
      <c r="C98" s="1053"/>
      <c r="D98" s="1053"/>
      <c r="E98" s="1053"/>
      <c r="F98" s="105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2"/>
      <c r="B99" s="1053"/>
      <c r="C99" s="1053"/>
      <c r="D99" s="1053"/>
      <c r="E99" s="1053"/>
      <c r="F99" s="105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2"/>
      <c r="B100" s="1053"/>
      <c r="C100" s="1053"/>
      <c r="D100" s="1053"/>
      <c r="E100" s="1053"/>
      <c r="F100" s="105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2"/>
      <c r="B101" s="1053"/>
      <c r="C101" s="1053"/>
      <c r="D101" s="1053"/>
      <c r="E101" s="1053"/>
      <c r="F101" s="105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2"/>
      <c r="B102" s="1053"/>
      <c r="C102" s="1053"/>
      <c r="D102" s="1053"/>
      <c r="E102" s="1053"/>
      <c r="F102" s="105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2"/>
      <c r="B103" s="1053"/>
      <c r="C103" s="1053"/>
      <c r="D103" s="1053"/>
      <c r="E103" s="1053"/>
      <c r="F103" s="105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2"/>
      <c r="B104" s="1053"/>
      <c r="C104" s="1053"/>
      <c r="D104" s="1053"/>
      <c r="E104" s="1053"/>
      <c r="F104" s="105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2"/>
      <c r="B105" s="1053"/>
      <c r="C105" s="1053"/>
      <c r="D105" s="1053"/>
      <c r="E105" s="1053"/>
      <c r="F105" s="105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2"/>
      <c r="B109" s="1053"/>
      <c r="C109" s="1053"/>
      <c r="D109" s="1053"/>
      <c r="E109" s="1053"/>
      <c r="F109" s="1054"/>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2"/>
      <c r="B110" s="1053"/>
      <c r="C110" s="1053"/>
      <c r="D110" s="1053"/>
      <c r="E110" s="1053"/>
      <c r="F110" s="1054"/>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2"/>
      <c r="B111" s="1053"/>
      <c r="C111" s="1053"/>
      <c r="D111" s="1053"/>
      <c r="E111" s="1053"/>
      <c r="F111" s="105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2"/>
      <c r="B112" s="1053"/>
      <c r="C112" s="1053"/>
      <c r="D112" s="1053"/>
      <c r="E112" s="1053"/>
      <c r="F112" s="105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2"/>
      <c r="B113" s="1053"/>
      <c r="C113" s="1053"/>
      <c r="D113" s="1053"/>
      <c r="E113" s="1053"/>
      <c r="F113" s="105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2"/>
      <c r="B114" s="1053"/>
      <c r="C114" s="1053"/>
      <c r="D114" s="1053"/>
      <c r="E114" s="1053"/>
      <c r="F114" s="105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2"/>
      <c r="B115" s="1053"/>
      <c r="C115" s="1053"/>
      <c r="D115" s="1053"/>
      <c r="E115" s="1053"/>
      <c r="F115" s="105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2"/>
      <c r="B116" s="1053"/>
      <c r="C116" s="1053"/>
      <c r="D116" s="1053"/>
      <c r="E116" s="1053"/>
      <c r="F116" s="105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2"/>
      <c r="B117" s="1053"/>
      <c r="C117" s="1053"/>
      <c r="D117" s="1053"/>
      <c r="E117" s="1053"/>
      <c r="F117" s="105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2"/>
      <c r="B118" s="1053"/>
      <c r="C118" s="1053"/>
      <c r="D118" s="1053"/>
      <c r="E118" s="1053"/>
      <c r="F118" s="105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2"/>
      <c r="B119" s="1053"/>
      <c r="C119" s="1053"/>
      <c r="D119" s="1053"/>
      <c r="E119" s="1053"/>
      <c r="F119" s="105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2"/>
      <c r="B120" s="1053"/>
      <c r="C120" s="1053"/>
      <c r="D120" s="1053"/>
      <c r="E120" s="1053"/>
      <c r="F120" s="105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2"/>
      <c r="B121" s="1053"/>
      <c r="C121" s="1053"/>
      <c r="D121" s="1053"/>
      <c r="E121" s="1053"/>
      <c r="F121" s="1054"/>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2"/>
      <c r="B122" s="1053"/>
      <c r="C122" s="1053"/>
      <c r="D122" s="1053"/>
      <c r="E122" s="1053"/>
      <c r="F122" s="1054"/>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2"/>
      <c r="B123" s="1053"/>
      <c r="C123" s="1053"/>
      <c r="D123" s="1053"/>
      <c r="E123" s="1053"/>
      <c r="F123" s="1054"/>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2"/>
      <c r="B124" s="1053"/>
      <c r="C124" s="1053"/>
      <c r="D124" s="1053"/>
      <c r="E124" s="1053"/>
      <c r="F124" s="105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2"/>
      <c r="B125" s="1053"/>
      <c r="C125" s="1053"/>
      <c r="D125" s="1053"/>
      <c r="E125" s="1053"/>
      <c r="F125" s="105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2"/>
      <c r="B126" s="1053"/>
      <c r="C126" s="1053"/>
      <c r="D126" s="1053"/>
      <c r="E126" s="1053"/>
      <c r="F126" s="105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2"/>
      <c r="B127" s="1053"/>
      <c r="C127" s="1053"/>
      <c r="D127" s="1053"/>
      <c r="E127" s="1053"/>
      <c r="F127" s="105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2"/>
      <c r="B128" s="1053"/>
      <c r="C128" s="1053"/>
      <c r="D128" s="1053"/>
      <c r="E128" s="1053"/>
      <c r="F128" s="105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2"/>
      <c r="B129" s="1053"/>
      <c r="C129" s="1053"/>
      <c r="D129" s="1053"/>
      <c r="E129" s="1053"/>
      <c r="F129" s="105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2"/>
      <c r="B130" s="1053"/>
      <c r="C130" s="1053"/>
      <c r="D130" s="1053"/>
      <c r="E130" s="1053"/>
      <c r="F130" s="105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2"/>
      <c r="B131" s="1053"/>
      <c r="C131" s="1053"/>
      <c r="D131" s="1053"/>
      <c r="E131" s="1053"/>
      <c r="F131" s="105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2"/>
      <c r="B132" s="1053"/>
      <c r="C132" s="1053"/>
      <c r="D132" s="1053"/>
      <c r="E132" s="1053"/>
      <c r="F132" s="105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2"/>
      <c r="B133" s="1053"/>
      <c r="C133" s="1053"/>
      <c r="D133" s="1053"/>
      <c r="E133" s="1053"/>
      <c r="F133" s="105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2"/>
      <c r="B134" s="1053"/>
      <c r="C134" s="1053"/>
      <c r="D134" s="1053"/>
      <c r="E134" s="1053"/>
      <c r="F134" s="1054"/>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2"/>
      <c r="B135" s="1053"/>
      <c r="C135" s="1053"/>
      <c r="D135" s="1053"/>
      <c r="E135" s="1053"/>
      <c r="F135" s="1054"/>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2"/>
      <c r="B136" s="1053"/>
      <c r="C136" s="1053"/>
      <c r="D136" s="1053"/>
      <c r="E136" s="1053"/>
      <c r="F136" s="1054"/>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2"/>
      <c r="B137" s="1053"/>
      <c r="C137" s="1053"/>
      <c r="D137" s="1053"/>
      <c r="E137" s="1053"/>
      <c r="F137" s="105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2"/>
      <c r="B138" s="1053"/>
      <c r="C138" s="1053"/>
      <c r="D138" s="1053"/>
      <c r="E138" s="1053"/>
      <c r="F138" s="105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2"/>
      <c r="B139" s="1053"/>
      <c r="C139" s="1053"/>
      <c r="D139" s="1053"/>
      <c r="E139" s="1053"/>
      <c r="F139" s="105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2"/>
      <c r="B140" s="1053"/>
      <c r="C140" s="1053"/>
      <c r="D140" s="1053"/>
      <c r="E140" s="1053"/>
      <c r="F140" s="105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2"/>
      <c r="B141" s="1053"/>
      <c r="C141" s="1053"/>
      <c r="D141" s="1053"/>
      <c r="E141" s="1053"/>
      <c r="F141" s="105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2"/>
      <c r="B142" s="1053"/>
      <c r="C142" s="1053"/>
      <c r="D142" s="1053"/>
      <c r="E142" s="1053"/>
      <c r="F142" s="105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2"/>
      <c r="B143" s="1053"/>
      <c r="C143" s="1053"/>
      <c r="D143" s="1053"/>
      <c r="E143" s="1053"/>
      <c r="F143" s="105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2"/>
      <c r="B144" s="1053"/>
      <c r="C144" s="1053"/>
      <c r="D144" s="1053"/>
      <c r="E144" s="1053"/>
      <c r="F144" s="105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2"/>
      <c r="B145" s="1053"/>
      <c r="C145" s="1053"/>
      <c r="D145" s="1053"/>
      <c r="E145" s="1053"/>
      <c r="F145" s="105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2"/>
      <c r="B146" s="1053"/>
      <c r="C146" s="1053"/>
      <c r="D146" s="1053"/>
      <c r="E146" s="1053"/>
      <c r="F146" s="105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2"/>
      <c r="B147" s="1053"/>
      <c r="C147" s="1053"/>
      <c r="D147" s="1053"/>
      <c r="E147" s="1053"/>
      <c r="F147" s="1054"/>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2"/>
      <c r="B148" s="1053"/>
      <c r="C148" s="1053"/>
      <c r="D148" s="1053"/>
      <c r="E148" s="1053"/>
      <c r="F148" s="1054"/>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2"/>
      <c r="B149" s="1053"/>
      <c r="C149" s="1053"/>
      <c r="D149" s="1053"/>
      <c r="E149" s="1053"/>
      <c r="F149" s="1054"/>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2"/>
      <c r="B150" s="1053"/>
      <c r="C150" s="1053"/>
      <c r="D150" s="1053"/>
      <c r="E150" s="1053"/>
      <c r="F150" s="105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2"/>
      <c r="B151" s="1053"/>
      <c r="C151" s="1053"/>
      <c r="D151" s="1053"/>
      <c r="E151" s="1053"/>
      <c r="F151" s="105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2"/>
      <c r="B152" s="1053"/>
      <c r="C152" s="1053"/>
      <c r="D152" s="1053"/>
      <c r="E152" s="1053"/>
      <c r="F152" s="105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2"/>
      <c r="B153" s="1053"/>
      <c r="C153" s="1053"/>
      <c r="D153" s="1053"/>
      <c r="E153" s="1053"/>
      <c r="F153" s="105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2"/>
      <c r="B154" s="1053"/>
      <c r="C154" s="1053"/>
      <c r="D154" s="1053"/>
      <c r="E154" s="1053"/>
      <c r="F154" s="105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2"/>
      <c r="B155" s="1053"/>
      <c r="C155" s="1053"/>
      <c r="D155" s="1053"/>
      <c r="E155" s="1053"/>
      <c r="F155" s="105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2"/>
      <c r="B156" s="1053"/>
      <c r="C156" s="1053"/>
      <c r="D156" s="1053"/>
      <c r="E156" s="1053"/>
      <c r="F156" s="105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2"/>
      <c r="B157" s="1053"/>
      <c r="C157" s="1053"/>
      <c r="D157" s="1053"/>
      <c r="E157" s="1053"/>
      <c r="F157" s="105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2"/>
      <c r="B158" s="1053"/>
      <c r="C158" s="1053"/>
      <c r="D158" s="1053"/>
      <c r="E158" s="1053"/>
      <c r="F158" s="105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2"/>
      <c r="B162" s="1053"/>
      <c r="C162" s="1053"/>
      <c r="D162" s="1053"/>
      <c r="E162" s="1053"/>
      <c r="F162" s="1054"/>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2"/>
      <c r="B163" s="1053"/>
      <c r="C163" s="1053"/>
      <c r="D163" s="1053"/>
      <c r="E163" s="1053"/>
      <c r="F163" s="1054"/>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2"/>
      <c r="B164" s="1053"/>
      <c r="C164" s="1053"/>
      <c r="D164" s="1053"/>
      <c r="E164" s="1053"/>
      <c r="F164" s="105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2"/>
      <c r="B165" s="1053"/>
      <c r="C165" s="1053"/>
      <c r="D165" s="1053"/>
      <c r="E165" s="1053"/>
      <c r="F165" s="105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2"/>
      <c r="B166" s="1053"/>
      <c r="C166" s="1053"/>
      <c r="D166" s="1053"/>
      <c r="E166" s="1053"/>
      <c r="F166" s="105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2"/>
      <c r="B167" s="1053"/>
      <c r="C167" s="1053"/>
      <c r="D167" s="1053"/>
      <c r="E167" s="1053"/>
      <c r="F167" s="105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2"/>
      <c r="B168" s="1053"/>
      <c r="C168" s="1053"/>
      <c r="D168" s="1053"/>
      <c r="E168" s="1053"/>
      <c r="F168" s="105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2"/>
      <c r="B169" s="1053"/>
      <c r="C169" s="1053"/>
      <c r="D169" s="1053"/>
      <c r="E169" s="1053"/>
      <c r="F169" s="105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2"/>
      <c r="B170" s="1053"/>
      <c r="C170" s="1053"/>
      <c r="D170" s="1053"/>
      <c r="E170" s="1053"/>
      <c r="F170" s="105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2"/>
      <c r="B171" s="1053"/>
      <c r="C171" s="1053"/>
      <c r="D171" s="1053"/>
      <c r="E171" s="1053"/>
      <c r="F171" s="105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2"/>
      <c r="B172" s="1053"/>
      <c r="C172" s="1053"/>
      <c r="D172" s="1053"/>
      <c r="E172" s="1053"/>
      <c r="F172" s="105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2"/>
      <c r="B173" s="1053"/>
      <c r="C173" s="1053"/>
      <c r="D173" s="1053"/>
      <c r="E173" s="1053"/>
      <c r="F173" s="105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2"/>
      <c r="B174" s="1053"/>
      <c r="C174" s="1053"/>
      <c r="D174" s="1053"/>
      <c r="E174" s="1053"/>
      <c r="F174" s="1054"/>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2"/>
      <c r="B175" s="1053"/>
      <c r="C175" s="1053"/>
      <c r="D175" s="1053"/>
      <c r="E175" s="1053"/>
      <c r="F175" s="1054"/>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2"/>
      <c r="B176" s="1053"/>
      <c r="C176" s="1053"/>
      <c r="D176" s="1053"/>
      <c r="E176" s="1053"/>
      <c r="F176" s="1054"/>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2"/>
      <c r="B177" s="1053"/>
      <c r="C177" s="1053"/>
      <c r="D177" s="1053"/>
      <c r="E177" s="1053"/>
      <c r="F177" s="105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2"/>
      <c r="B178" s="1053"/>
      <c r="C178" s="1053"/>
      <c r="D178" s="1053"/>
      <c r="E178" s="1053"/>
      <c r="F178" s="105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2"/>
      <c r="B179" s="1053"/>
      <c r="C179" s="1053"/>
      <c r="D179" s="1053"/>
      <c r="E179" s="1053"/>
      <c r="F179" s="105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2"/>
      <c r="B180" s="1053"/>
      <c r="C180" s="1053"/>
      <c r="D180" s="1053"/>
      <c r="E180" s="1053"/>
      <c r="F180" s="105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2"/>
      <c r="B181" s="1053"/>
      <c r="C181" s="1053"/>
      <c r="D181" s="1053"/>
      <c r="E181" s="1053"/>
      <c r="F181" s="105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2"/>
      <c r="B182" s="1053"/>
      <c r="C182" s="1053"/>
      <c r="D182" s="1053"/>
      <c r="E182" s="1053"/>
      <c r="F182" s="105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2"/>
      <c r="B183" s="1053"/>
      <c r="C183" s="1053"/>
      <c r="D183" s="1053"/>
      <c r="E183" s="1053"/>
      <c r="F183" s="105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2"/>
      <c r="B184" s="1053"/>
      <c r="C184" s="1053"/>
      <c r="D184" s="1053"/>
      <c r="E184" s="1053"/>
      <c r="F184" s="105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2"/>
      <c r="B185" s="1053"/>
      <c r="C185" s="1053"/>
      <c r="D185" s="1053"/>
      <c r="E185" s="1053"/>
      <c r="F185" s="105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2"/>
      <c r="B186" s="1053"/>
      <c r="C186" s="1053"/>
      <c r="D186" s="1053"/>
      <c r="E186" s="1053"/>
      <c r="F186" s="105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2"/>
      <c r="B187" s="1053"/>
      <c r="C187" s="1053"/>
      <c r="D187" s="1053"/>
      <c r="E187" s="1053"/>
      <c r="F187" s="1054"/>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2"/>
      <c r="B188" s="1053"/>
      <c r="C188" s="1053"/>
      <c r="D188" s="1053"/>
      <c r="E188" s="1053"/>
      <c r="F188" s="1054"/>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2"/>
      <c r="B189" s="1053"/>
      <c r="C189" s="1053"/>
      <c r="D189" s="1053"/>
      <c r="E189" s="1053"/>
      <c r="F189" s="1054"/>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2"/>
      <c r="B190" s="1053"/>
      <c r="C190" s="1053"/>
      <c r="D190" s="1053"/>
      <c r="E190" s="1053"/>
      <c r="F190" s="105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2"/>
      <c r="B191" s="1053"/>
      <c r="C191" s="1053"/>
      <c r="D191" s="1053"/>
      <c r="E191" s="1053"/>
      <c r="F191" s="105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2"/>
      <c r="B192" s="1053"/>
      <c r="C192" s="1053"/>
      <c r="D192" s="1053"/>
      <c r="E192" s="1053"/>
      <c r="F192" s="105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2"/>
      <c r="B193" s="1053"/>
      <c r="C193" s="1053"/>
      <c r="D193" s="1053"/>
      <c r="E193" s="1053"/>
      <c r="F193" s="105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2"/>
      <c r="B194" s="1053"/>
      <c r="C194" s="1053"/>
      <c r="D194" s="1053"/>
      <c r="E194" s="1053"/>
      <c r="F194" s="105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2"/>
      <c r="B195" s="1053"/>
      <c r="C195" s="1053"/>
      <c r="D195" s="1053"/>
      <c r="E195" s="1053"/>
      <c r="F195" s="105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2"/>
      <c r="B196" s="1053"/>
      <c r="C196" s="1053"/>
      <c r="D196" s="1053"/>
      <c r="E196" s="1053"/>
      <c r="F196" s="105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2"/>
      <c r="B197" s="1053"/>
      <c r="C197" s="1053"/>
      <c r="D197" s="1053"/>
      <c r="E197" s="1053"/>
      <c r="F197" s="105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2"/>
      <c r="B198" s="1053"/>
      <c r="C198" s="1053"/>
      <c r="D198" s="1053"/>
      <c r="E198" s="1053"/>
      <c r="F198" s="105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2"/>
      <c r="B199" s="1053"/>
      <c r="C199" s="1053"/>
      <c r="D199" s="1053"/>
      <c r="E199" s="1053"/>
      <c r="F199" s="105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2"/>
      <c r="B200" s="1053"/>
      <c r="C200" s="1053"/>
      <c r="D200" s="1053"/>
      <c r="E200" s="1053"/>
      <c r="F200" s="1054"/>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2"/>
      <c r="B201" s="1053"/>
      <c r="C201" s="1053"/>
      <c r="D201" s="1053"/>
      <c r="E201" s="1053"/>
      <c r="F201" s="1054"/>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2"/>
      <c r="B202" s="1053"/>
      <c r="C202" s="1053"/>
      <c r="D202" s="1053"/>
      <c r="E202" s="1053"/>
      <c r="F202" s="1054"/>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2"/>
      <c r="B203" s="1053"/>
      <c r="C203" s="1053"/>
      <c r="D203" s="1053"/>
      <c r="E203" s="1053"/>
      <c r="F203" s="105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2"/>
      <c r="B204" s="1053"/>
      <c r="C204" s="1053"/>
      <c r="D204" s="1053"/>
      <c r="E204" s="1053"/>
      <c r="F204" s="105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2"/>
      <c r="B205" s="1053"/>
      <c r="C205" s="1053"/>
      <c r="D205" s="1053"/>
      <c r="E205" s="1053"/>
      <c r="F205" s="105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2"/>
      <c r="B206" s="1053"/>
      <c r="C206" s="1053"/>
      <c r="D206" s="1053"/>
      <c r="E206" s="1053"/>
      <c r="F206" s="105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2"/>
      <c r="B207" s="1053"/>
      <c r="C207" s="1053"/>
      <c r="D207" s="1053"/>
      <c r="E207" s="1053"/>
      <c r="F207" s="105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2"/>
      <c r="B208" s="1053"/>
      <c r="C208" s="1053"/>
      <c r="D208" s="1053"/>
      <c r="E208" s="1053"/>
      <c r="F208" s="105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2"/>
      <c r="B209" s="1053"/>
      <c r="C209" s="1053"/>
      <c r="D209" s="1053"/>
      <c r="E209" s="1053"/>
      <c r="F209" s="105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2"/>
      <c r="B210" s="1053"/>
      <c r="C210" s="1053"/>
      <c r="D210" s="1053"/>
      <c r="E210" s="1053"/>
      <c r="F210" s="105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2"/>
      <c r="B211" s="1053"/>
      <c r="C211" s="1053"/>
      <c r="D211" s="1053"/>
      <c r="E211" s="1053"/>
      <c r="F211" s="105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2"/>
      <c r="B215" s="1053"/>
      <c r="C215" s="1053"/>
      <c r="D215" s="1053"/>
      <c r="E215" s="1053"/>
      <c r="F215" s="1054"/>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2"/>
      <c r="B216" s="1053"/>
      <c r="C216" s="1053"/>
      <c r="D216" s="1053"/>
      <c r="E216" s="1053"/>
      <c r="F216" s="1054"/>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2"/>
      <c r="B217" s="1053"/>
      <c r="C217" s="1053"/>
      <c r="D217" s="1053"/>
      <c r="E217" s="1053"/>
      <c r="F217" s="105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2"/>
      <c r="B218" s="1053"/>
      <c r="C218" s="1053"/>
      <c r="D218" s="1053"/>
      <c r="E218" s="1053"/>
      <c r="F218" s="105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2"/>
      <c r="B219" s="1053"/>
      <c r="C219" s="1053"/>
      <c r="D219" s="1053"/>
      <c r="E219" s="1053"/>
      <c r="F219" s="105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2"/>
      <c r="B220" s="1053"/>
      <c r="C220" s="1053"/>
      <c r="D220" s="1053"/>
      <c r="E220" s="1053"/>
      <c r="F220" s="105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2"/>
      <c r="B221" s="1053"/>
      <c r="C221" s="1053"/>
      <c r="D221" s="1053"/>
      <c r="E221" s="1053"/>
      <c r="F221" s="105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2"/>
      <c r="B222" s="1053"/>
      <c r="C222" s="1053"/>
      <c r="D222" s="1053"/>
      <c r="E222" s="1053"/>
      <c r="F222" s="105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2"/>
      <c r="B223" s="1053"/>
      <c r="C223" s="1053"/>
      <c r="D223" s="1053"/>
      <c r="E223" s="1053"/>
      <c r="F223" s="105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2"/>
      <c r="B224" s="1053"/>
      <c r="C224" s="1053"/>
      <c r="D224" s="1053"/>
      <c r="E224" s="1053"/>
      <c r="F224" s="105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2"/>
      <c r="B225" s="1053"/>
      <c r="C225" s="1053"/>
      <c r="D225" s="1053"/>
      <c r="E225" s="1053"/>
      <c r="F225" s="105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2"/>
      <c r="B226" s="1053"/>
      <c r="C226" s="1053"/>
      <c r="D226" s="1053"/>
      <c r="E226" s="1053"/>
      <c r="F226" s="105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2"/>
      <c r="B227" s="1053"/>
      <c r="C227" s="1053"/>
      <c r="D227" s="1053"/>
      <c r="E227" s="1053"/>
      <c r="F227" s="1054"/>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2"/>
      <c r="B228" s="1053"/>
      <c r="C228" s="1053"/>
      <c r="D228" s="1053"/>
      <c r="E228" s="1053"/>
      <c r="F228" s="1054"/>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2"/>
      <c r="B229" s="1053"/>
      <c r="C229" s="1053"/>
      <c r="D229" s="1053"/>
      <c r="E229" s="1053"/>
      <c r="F229" s="1054"/>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2"/>
      <c r="B230" s="1053"/>
      <c r="C230" s="1053"/>
      <c r="D230" s="1053"/>
      <c r="E230" s="1053"/>
      <c r="F230" s="105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2"/>
      <c r="B231" s="1053"/>
      <c r="C231" s="1053"/>
      <c r="D231" s="1053"/>
      <c r="E231" s="1053"/>
      <c r="F231" s="105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2"/>
      <c r="B232" s="1053"/>
      <c r="C232" s="1053"/>
      <c r="D232" s="1053"/>
      <c r="E232" s="1053"/>
      <c r="F232" s="105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2"/>
      <c r="B233" s="1053"/>
      <c r="C233" s="1053"/>
      <c r="D233" s="1053"/>
      <c r="E233" s="1053"/>
      <c r="F233" s="105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2"/>
      <c r="B234" s="1053"/>
      <c r="C234" s="1053"/>
      <c r="D234" s="1053"/>
      <c r="E234" s="1053"/>
      <c r="F234" s="105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2"/>
      <c r="B235" s="1053"/>
      <c r="C235" s="1053"/>
      <c r="D235" s="1053"/>
      <c r="E235" s="1053"/>
      <c r="F235" s="105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2"/>
      <c r="B236" s="1053"/>
      <c r="C236" s="1053"/>
      <c r="D236" s="1053"/>
      <c r="E236" s="1053"/>
      <c r="F236" s="105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2"/>
      <c r="B237" s="1053"/>
      <c r="C237" s="1053"/>
      <c r="D237" s="1053"/>
      <c r="E237" s="1053"/>
      <c r="F237" s="105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2"/>
      <c r="B238" s="1053"/>
      <c r="C238" s="1053"/>
      <c r="D238" s="1053"/>
      <c r="E238" s="1053"/>
      <c r="F238" s="105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2"/>
      <c r="B239" s="1053"/>
      <c r="C239" s="1053"/>
      <c r="D239" s="1053"/>
      <c r="E239" s="1053"/>
      <c r="F239" s="105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2"/>
      <c r="B240" s="1053"/>
      <c r="C240" s="1053"/>
      <c r="D240" s="1053"/>
      <c r="E240" s="1053"/>
      <c r="F240" s="1054"/>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2"/>
      <c r="B241" s="1053"/>
      <c r="C241" s="1053"/>
      <c r="D241" s="1053"/>
      <c r="E241" s="1053"/>
      <c r="F241" s="1054"/>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2"/>
      <c r="B242" s="1053"/>
      <c r="C242" s="1053"/>
      <c r="D242" s="1053"/>
      <c r="E242" s="1053"/>
      <c r="F242" s="1054"/>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2"/>
      <c r="B243" s="1053"/>
      <c r="C243" s="1053"/>
      <c r="D243" s="1053"/>
      <c r="E243" s="1053"/>
      <c r="F243" s="105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2"/>
      <c r="B244" s="1053"/>
      <c r="C244" s="1053"/>
      <c r="D244" s="1053"/>
      <c r="E244" s="1053"/>
      <c r="F244" s="105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2"/>
      <c r="B245" s="1053"/>
      <c r="C245" s="1053"/>
      <c r="D245" s="1053"/>
      <c r="E245" s="1053"/>
      <c r="F245" s="105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2"/>
      <c r="B246" s="1053"/>
      <c r="C246" s="1053"/>
      <c r="D246" s="1053"/>
      <c r="E246" s="1053"/>
      <c r="F246" s="105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2"/>
      <c r="B247" s="1053"/>
      <c r="C247" s="1053"/>
      <c r="D247" s="1053"/>
      <c r="E247" s="1053"/>
      <c r="F247" s="105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2"/>
      <c r="B248" s="1053"/>
      <c r="C248" s="1053"/>
      <c r="D248" s="1053"/>
      <c r="E248" s="1053"/>
      <c r="F248" s="105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2"/>
      <c r="B249" s="1053"/>
      <c r="C249" s="1053"/>
      <c r="D249" s="1053"/>
      <c r="E249" s="1053"/>
      <c r="F249" s="105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2"/>
      <c r="B250" s="1053"/>
      <c r="C250" s="1053"/>
      <c r="D250" s="1053"/>
      <c r="E250" s="1053"/>
      <c r="F250" s="105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2"/>
      <c r="B251" s="1053"/>
      <c r="C251" s="1053"/>
      <c r="D251" s="1053"/>
      <c r="E251" s="1053"/>
      <c r="F251" s="105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2"/>
      <c r="B252" s="1053"/>
      <c r="C252" s="1053"/>
      <c r="D252" s="1053"/>
      <c r="E252" s="1053"/>
      <c r="F252" s="105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2"/>
      <c r="B253" s="1053"/>
      <c r="C253" s="1053"/>
      <c r="D253" s="1053"/>
      <c r="E253" s="1053"/>
      <c r="F253" s="1054"/>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2"/>
      <c r="B254" s="1053"/>
      <c r="C254" s="1053"/>
      <c r="D254" s="1053"/>
      <c r="E254" s="1053"/>
      <c r="F254" s="1054"/>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2"/>
      <c r="B255" s="1053"/>
      <c r="C255" s="1053"/>
      <c r="D255" s="1053"/>
      <c r="E255" s="1053"/>
      <c r="F255" s="1054"/>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2"/>
      <c r="B256" s="1053"/>
      <c r="C256" s="1053"/>
      <c r="D256" s="1053"/>
      <c r="E256" s="1053"/>
      <c r="F256" s="105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2"/>
      <c r="B257" s="1053"/>
      <c r="C257" s="1053"/>
      <c r="D257" s="1053"/>
      <c r="E257" s="1053"/>
      <c r="F257" s="105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2"/>
      <c r="B258" s="1053"/>
      <c r="C258" s="1053"/>
      <c r="D258" s="1053"/>
      <c r="E258" s="1053"/>
      <c r="F258" s="105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2"/>
      <c r="B259" s="1053"/>
      <c r="C259" s="1053"/>
      <c r="D259" s="1053"/>
      <c r="E259" s="1053"/>
      <c r="F259" s="105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2"/>
      <c r="B260" s="1053"/>
      <c r="C260" s="1053"/>
      <c r="D260" s="1053"/>
      <c r="E260" s="1053"/>
      <c r="F260" s="105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2"/>
      <c r="B261" s="1053"/>
      <c r="C261" s="1053"/>
      <c r="D261" s="1053"/>
      <c r="E261" s="1053"/>
      <c r="F261" s="105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2"/>
      <c r="B262" s="1053"/>
      <c r="C262" s="1053"/>
      <c r="D262" s="1053"/>
      <c r="E262" s="1053"/>
      <c r="F262" s="105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2"/>
      <c r="B263" s="1053"/>
      <c r="C263" s="1053"/>
      <c r="D263" s="1053"/>
      <c r="E263" s="1053"/>
      <c r="F263" s="105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2"/>
      <c r="B264" s="1053"/>
      <c r="C264" s="1053"/>
      <c r="D264" s="1053"/>
      <c r="E264" s="1053"/>
      <c r="F264" s="105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476</v>
      </c>
      <c r="Z3" s="348"/>
      <c r="AA3" s="348"/>
      <c r="AB3" s="348"/>
      <c r="AC3" s="277" t="s">
        <v>461</v>
      </c>
      <c r="AD3" s="277"/>
      <c r="AE3" s="277"/>
      <c r="AF3" s="277"/>
      <c r="AG3" s="277"/>
      <c r="AH3" s="347" t="s">
        <v>380</v>
      </c>
      <c r="AI3" s="349"/>
      <c r="AJ3" s="349"/>
      <c r="AK3" s="349"/>
      <c r="AL3" s="349" t="s">
        <v>21</v>
      </c>
      <c r="AM3" s="349"/>
      <c r="AN3" s="349"/>
      <c r="AO3" s="428"/>
      <c r="AP3" s="429" t="s">
        <v>420</v>
      </c>
      <c r="AQ3" s="429"/>
      <c r="AR3" s="429"/>
      <c r="AS3" s="429"/>
      <c r="AT3" s="429"/>
      <c r="AU3" s="429"/>
      <c r="AV3" s="429"/>
      <c r="AW3" s="429"/>
      <c r="AX3" s="429"/>
    </row>
    <row r="4" spans="1:50" ht="26.25" customHeight="1" x14ac:dyDescent="0.15">
      <c r="A4" s="1072">
        <v>1</v>
      </c>
      <c r="B4" s="1072">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2">
        <v>2</v>
      </c>
      <c r="B5" s="1072">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2">
        <v>3</v>
      </c>
      <c r="B6" s="1072">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2">
        <v>4</v>
      </c>
      <c r="B7" s="1072">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2">
        <v>5</v>
      </c>
      <c r="B8" s="1072">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2">
        <v>6</v>
      </c>
      <c r="B9" s="1072">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2">
        <v>7</v>
      </c>
      <c r="B10" s="1072">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2">
        <v>8</v>
      </c>
      <c r="B11" s="1072">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2">
        <v>9</v>
      </c>
      <c r="B12" s="1072">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2">
        <v>10</v>
      </c>
      <c r="B13" s="1072">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2">
        <v>11</v>
      </c>
      <c r="B14" s="1072">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2">
        <v>12</v>
      </c>
      <c r="B15" s="1072">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2">
        <v>13</v>
      </c>
      <c r="B16" s="1072">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2">
        <v>14</v>
      </c>
      <c r="B17" s="1072">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2">
        <v>15</v>
      </c>
      <c r="B18" s="1072">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2">
        <v>16</v>
      </c>
      <c r="B19" s="1072">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2">
        <v>17</v>
      </c>
      <c r="B20" s="1072">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2">
        <v>18</v>
      </c>
      <c r="B21" s="1072">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2">
        <v>19</v>
      </c>
      <c r="B22" s="1072">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2">
        <v>20</v>
      </c>
      <c r="B23" s="1072">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2">
        <v>21</v>
      </c>
      <c r="B24" s="1072">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2">
        <v>22</v>
      </c>
      <c r="B25" s="1072">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2">
        <v>23</v>
      </c>
      <c r="B26" s="1072">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2">
        <v>24</v>
      </c>
      <c r="B27" s="1072">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2">
        <v>25</v>
      </c>
      <c r="B28" s="1072">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2">
        <v>26</v>
      </c>
      <c r="B29" s="1072">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2">
        <v>27</v>
      </c>
      <c r="B30" s="1072">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2">
        <v>28</v>
      </c>
      <c r="B31" s="1072">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2">
        <v>29</v>
      </c>
      <c r="B32" s="1072">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2">
        <v>30</v>
      </c>
      <c r="B33" s="1072">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476</v>
      </c>
      <c r="Z36" s="348"/>
      <c r="AA36" s="348"/>
      <c r="AB36" s="348"/>
      <c r="AC36" s="277" t="s">
        <v>461</v>
      </c>
      <c r="AD36" s="277"/>
      <c r="AE36" s="277"/>
      <c r="AF36" s="277"/>
      <c r="AG36" s="277"/>
      <c r="AH36" s="347" t="s">
        <v>380</v>
      </c>
      <c r="AI36" s="349"/>
      <c r="AJ36" s="349"/>
      <c r="AK36" s="349"/>
      <c r="AL36" s="349" t="s">
        <v>21</v>
      </c>
      <c r="AM36" s="349"/>
      <c r="AN36" s="349"/>
      <c r="AO36" s="428"/>
      <c r="AP36" s="429" t="s">
        <v>420</v>
      </c>
      <c r="AQ36" s="429"/>
      <c r="AR36" s="429"/>
      <c r="AS36" s="429"/>
      <c r="AT36" s="429"/>
      <c r="AU36" s="429"/>
      <c r="AV36" s="429"/>
      <c r="AW36" s="429"/>
      <c r="AX36" s="429"/>
    </row>
    <row r="37" spans="1:50" ht="26.25" customHeight="1" x14ac:dyDescent="0.15">
      <c r="A37" s="1072">
        <v>1</v>
      </c>
      <c r="B37" s="1072">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2">
        <v>2</v>
      </c>
      <c r="B38" s="1072">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2">
        <v>3</v>
      </c>
      <c r="B39" s="1072">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2">
        <v>4</v>
      </c>
      <c r="B40" s="1072">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2">
        <v>5</v>
      </c>
      <c r="B41" s="1072">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2">
        <v>6</v>
      </c>
      <c r="B42" s="1072">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2">
        <v>7</v>
      </c>
      <c r="B43" s="1072">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2">
        <v>8</v>
      </c>
      <c r="B44" s="1072">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2">
        <v>9</v>
      </c>
      <c r="B45" s="1072">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2">
        <v>10</v>
      </c>
      <c r="B46" s="1072">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2">
        <v>11</v>
      </c>
      <c r="B47" s="1072">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2">
        <v>12</v>
      </c>
      <c r="B48" s="1072">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2">
        <v>13</v>
      </c>
      <c r="B49" s="1072">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2">
        <v>14</v>
      </c>
      <c r="B50" s="1072">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2">
        <v>15</v>
      </c>
      <c r="B51" s="1072">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2">
        <v>16</v>
      </c>
      <c r="B52" s="1072">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2">
        <v>17</v>
      </c>
      <c r="B53" s="1072">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2">
        <v>18</v>
      </c>
      <c r="B54" s="1072">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2">
        <v>19</v>
      </c>
      <c r="B55" s="1072">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2">
        <v>20</v>
      </c>
      <c r="B56" s="1072">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2">
        <v>21</v>
      </c>
      <c r="B57" s="1072">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2">
        <v>22</v>
      </c>
      <c r="B58" s="1072">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2">
        <v>23</v>
      </c>
      <c r="B59" s="1072">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2">
        <v>24</v>
      </c>
      <c r="B60" s="1072">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2">
        <v>25</v>
      </c>
      <c r="B61" s="1072">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2">
        <v>26</v>
      </c>
      <c r="B62" s="1072">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2">
        <v>27</v>
      </c>
      <c r="B63" s="1072">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2">
        <v>28</v>
      </c>
      <c r="B64" s="1072">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2">
        <v>29</v>
      </c>
      <c r="B65" s="1072">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2">
        <v>30</v>
      </c>
      <c r="B66" s="1072">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476</v>
      </c>
      <c r="Z69" s="348"/>
      <c r="AA69" s="348"/>
      <c r="AB69" s="348"/>
      <c r="AC69" s="277" t="s">
        <v>461</v>
      </c>
      <c r="AD69" s="277"/>
      <c r="AE69" s="277"/>
      <c r="AF69" s="277"/>
      <c r="AG69" s="277"/>
      <c r="AH69" s="347" t="s">
        <v>380</v>
      </c>
      <c r="AI69" s="349"/>
      <c r="AJ69" s="349"/>
      <c r="AK69" s="349"/>
      <c r="AL69" s="349" t="s">
        <v>21</v>
      </c>
      <c r="AM69" s="349"/>
      <c r="AN69" s="349"/>
      <c r="AO69" s="428"/>
      <c r="AP69" s="429" t="s">
        <v>420</v>
      </c>
      <c r="AQ69" s="429"/>
      <c r="AR69" s="429"/>
      <c r="AS69" s="429"/>
      <c r="AT69" s="429"/>
      <c r="AU69" s="429"/>
      <c r="AV69" s="429"/>
      <c r="AW69" s="429"/>
      <c r="AX69" s="429"/>
    </row>
    <row r="70" spans="1:50" ht="26.25" customHeight="1" x14ac:dyDescent="0.15">
      <c r="A70" s="1072">
        <v>1</v>
      </c>
      <c r="B70" s="1072">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2">
        <v>2</v>
      </c>
      <c r="B71" s="1072">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2">
        <v>3</v>
      </c>
      <c r="B72" s="1072">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2">
        <v>4</v>
      </c>
      <c r="B73" s="1072">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2">
        <v>5</v>
      </c>
      <c r="B74" s="1072">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2">
        <v>6</v>
      </c>
      <c r="B75" s="1072">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2">
        <v>7</v>
      </c>
      <c r="B76" s="1072">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2">
        <v>8</v>
      </c>
      <c r="B77" s="1072">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2">
        <v>9</v>
      </c>
      <c r="B78" s="1072">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2">
        <v>10</v>
      </c>
      <c r="B79" s="1072">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2">
        <v>11</v>
      </c>
      <c r="B80" s="1072">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2">
        <v>12</v>
      </c>
      <c r="B81" s="1072">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2">
        <v>13</v>
      </c>
      <c r="B82" s="1072">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2">
        <v>14</v>
      </c>
      <c r="B83" s="1072">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2">
        <v>15</v>
      </c>
      <c r="B84" s="1072">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2">
        <v>16</v>
      </c>
      <c r="B85" s="1072">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2">
        <v>17</v>
      </c>
      <c r="B86" s="1072">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2">
        <v>18</v>
      </c>
      <c r="B87" s="1072">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2">
        <v>19</v>
      </c>
      <c r="B88" s="1072">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2">
        <v>20</v>
      </c>
      <c r="B89" s="1072">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2">
        <v>21</v>
      </c>
      <c r="B90" s="1072">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2">
        <v>22</v>
      </c>
      <c r="B91" s="1072">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2">
        <v>23</v>
      </c>
      <c r="B92" s="1072">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2">
        <v>24</v>
      </c>
      <c r="B93" s="1072">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2">
        <v>25</v>
      </c>
      <c r="B94" s="1072">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2">
        <v>26</v>
      </c>
      <c r="B95" s="1072">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2">
        <v>27</v>
      </c>
      <c r="B96" s="1072">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2">
        <v>28</v>
      </c>
      <c r="B97" s="1072">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2">
        <v>29</v>
      </c>
      <c r="B98" s="1072">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2">
        <v>30</v>
      </c>
      <c r="B99" s="1072">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476</v>
      </c>
      <c r="Z102" s="348"/>
      <c r="AA102" s="348"/>
      <c r="AB102" s="348"/>
      <c r="AC102" s="277" t="s">
        <v>461</v>
      </c>
      <c r="AD102" s="277"/>
      <c r="AE102" s="277"/>
      <c r="AF102" s="277"/>
      <c r="AG102" s="277"/>
      <c r="AH102" s="347" t="s">
        <v>380</v>
      </c>
      <c r="AI102" s="349"/>
      <c r="AJ102" s="349"/>
      <c r="AK102" s="349"/>
      <c r="AL102" s="349" t="s">
        <v>21</v>
      </c>
      <c r="AM102" s="349"/>
      <c r="AN102" s="349"/>
      <c r="AO102" s="428"/>
      <c r="AP102" s="429" t="s">
        <v>420</v>
      </c>
      <c r="AQ102" s="429"/>
      <c r="AR102" s="429"/>
      <c r="AS102" s="429"/>
      <c r="AT102" s="429"/>
      <c r="AU102" s="429"/>
      <c r="AV102" s="429"/>
      <c r="AW102" s="429"/>
      <c r="AX102" s="429"/>
    </row>
    <row r="103" spans="1:50" ht="26.25" customHeight="1" x14ac:dyDescent="0.15">
      <c r="A103" s="1072">
        <v>1</v>
      </c>
      <c r="B103" s="1072">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2">
        <v>2</v>
      </c>
      <c r="B104" s="1072">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2">
        <v>3</v>
      </c>
      <c r="B105" s="1072">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2">
        <v>4</v>
      </c>
      <c r="B106" s="1072">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2">
        <v>5</v>
      </c>
      <c r="B107" s="1072">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2">
        <v>6</v>
      </c>
      <c r="B108" s="1072">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2">
        <v>7</v>
      </c>
      <c r="B109" s="1072">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2">
        <v>8</v>
      </c>
      <c r="B110" s="1072">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2">
        <v>9</v>
      </c>
      <c r="B111" s="1072">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2">
        <v>10</v>
      </c>
      <c r="B112" s="1072">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2">
        <v>11</v>
      </c>
      <c r="B113" s="1072">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2">
        <v>12</v>
      </c>
      <c r="B114" s="1072">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2">
        <v>13</v>
      </c>
      <c r="B115" s="1072">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2">
        <v>14</v>
      </c>
      <c r="B116" s="1072">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2">
        <v>15</v>
      </c>
      <c r="B117" s="1072">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2">
        <v>16</v>
      </c>
      <c r="B118" s="1072">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2">
        <v>17</v>
      </c>
      <c r="B119" s="1072">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2">
        <v>18</v>
      </c>
      <c r="B120" s="1072">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2">
        <v>19</v>
      </c>
      <c r="B121" s="1072">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2">
        <v>20</v>
      </c>
      <c r="B122" s="1072">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2">
        <v>21</v>
      </c>
      <c r="B123" s="1072">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2">
        <v>22</v>
      </c>
      <c r="B124" s="1072">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2">
        <v>23</v>
      </c>
      <c r="B125" s="1072">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2">
        <v>24</v>
      </c>
      <c r="B126" s="1072">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2">
        <v>25</v>
      </c>
      <c r="B127" s="1072">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2">
        <v>26</v>
      </c>
      <c r="B128" s="1072">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2">
        <v>27</v>
      </c>
      <c r="B129" s="1072">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2">
        <v>28</v>
      </c>
      <c r="B130" s="1072">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2">
        <v>29</v>
      </c>
      <c r="B131" s="1072">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2">
        <v>30</v>
      </c>
      <c r="B132" s="1072">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476</v>
      </c>
      <c r="Z135" s="348"/>
      <c r="AA135" s="348"/>
      <c r="AB135" s="348"/>
      <c r="AC135" s="277" t="s">
        <v>461</v>
      </c>
      <c r="AD135" s="277"/>
      <c r="AE135" s="277"/>
      <c r="AF135" s="277"/>
      <c r="AG135" s="277"/>
      <c r="AH135" s="347" t="s">
        <v>380</v>
      </c>
      <c r="AI135" s="349"/>
      <c r="AJ135" s="349"/>
      <c r="AK135" s="349"/>
      <c r="AL135" s="349" t="s">
        <v>21</v>
      </c>
      <c r="AM135" s="349"/>
      <c r="AN135" s="349"/>
      <c r="AO135" s="428"/>
      <c r="AP135" s="429" t="s">
        <v>420</v>
      </c>
      <c r="AQ135" s="429"/>
      <c r="AR135" s="429"/>
      <c r="AS135" s="429"/>
      <c r="AT135" s="429"/>
      <c r="AU135" s="429"/>
      <c r="AV135" s="429"/>
      <c r="AW135" s="429"/>
      <c r="AX135" s="429"/>
    </row>
    <row r="136" spans="1:50" ht="26.25" customHeight="1" x14ac:dyDescent="0.15">
      <c r="A136" s="1072">
        <v>1</v>
      </c>
      <c r="B136" s="1072">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2">
        <v>2</v>
      </c>
      <c r="B137" s="1072">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2">
        <v>3</v>
      </c>
      <c r="B138" s="1072">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2">
        <v>4</v>
      </c>
      <c r="B139" s="1072">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2">
        <v>5</v>
      </c>
      <c r="B140" s="1072">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2">
        <v>6</v>
      </c>
      <c r="B141" s="1072">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2">
        <v>7</v>
      </c>
      <c r="B142" s="1072">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2">
        <v>8</v>
      </c>
      <c r="B143" s="1072">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2">
        <v>9</v>
      </c>
      <c r="B144" s="1072">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2">
        <v>10</v>
      </c>
      <c r="B145" s="1072">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2">
        <v>11</v>
      </c>
      <c r="B146" s="1072">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2">
        <v>12</v>
      </c>
      <c r="B147" s="1072">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2">
        <v>13</v>
      </c>
      <c r="B148" s="1072">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2">
        <v>14</v>
      </c>
      <c r="B149" s="1072">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2">
        <v>15</v>
      </c>
      <c r="B150" s="1072">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2">
        <v>16</v>
      </c>
      <c r="B151" s="1072">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2">
        <v>17</v>
      </c>
      <c r="B152" s="1072">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2">
        <v>18</v>
      </c>
      <c r="B153" s="1072">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2">
        <v>19</v>
      </c>
      <c r="B154" s="1072">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2">
        <v>20</v>
      </c>
      <c r="B155" s="1072">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2">
        <v>21</v>
      </c>
      <c r="B156" s="1072">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2">
        <v>22</v>
      </c>
      <c r="B157" s="1072">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2">
        <v>23</v>
      </c>
      <c r="B158" s="1072">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2">
        <v>24</v>
      </c>
      <c r="B159" s="1072">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2">
        <v>25</v>
      </c>
      <c r="B160" s="1072">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2">
        <v>26</v>
      </c>
      <c r="B161" s="1072">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2">
        <v>27</v>
      </c>
      <c r="B162" s="1072">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2">
        <v>28</v>
      </c>
      <c r="B163" s="1072">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2">
        <v>29</v>
      </c>
      <c r="B164" s="1072">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2">
        <v>30</v>
      </c>
      <c r="B165" s="1072">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476</v>
      </c>
      <c r="Z168" s="348"/>
      <c r="AA168" s="348"/>
      <c r="AB168" s="348"/>
      <c r="AC168" s="277" t="s">
        <v>461</v>
      </c>
      <c r="AD168" s="277"/>
      <c r="AE168" s="277"/>
      <c r="AF168" s="277"/>
      <c r="AG168" s="277"/>
      <c r="AH168" s="347" t="s">
        <v>380</v>
      </c>
      <c r="AI168" s="349"/>
      <c r="AJ168" s="349"/>
      <c r="AK168" s="349"/>
      <c r="AL168" s="349" t="s">
        <v>21</v>
      </c>
      <c r="AM168" s="349"/>
      <c r="AN168" s="349"/>
      <c r="AO168" s="428"/>
      <c r="AP168" s="429" t="s">
        <v>420</v>
      </c>
      <c r="AQ168" s="429"/>
      <c r="AR168" s="429"/>
      <c r="AS168" s="429"/>
      <c r="AT168" s="429"/>
      <c r="AU168" s="429"/>
      <c r="AV168" s="429"/>
      <c r="AW168" s="429"/>
      <c r="AX168" s="429"/>
    </row>
    <row r="169" spans="1:50" ht="26.25" customHeight="1" x14ac:dyDescent="0.15">
      <c r="A169" s="1072">
        <v>1</v>
      </c>
      <c r="B169" s="1072">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2">
        <v>2</v>
      </c>
      <c r="B170" s="1072">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2">
        <v>3</v>
      </c>
      <c r="B171" s="1072">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2">
        <v>4</v>
      </c>
      <c r="B172" s="1072">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2">
        <v>5</v>
      </c>
      <c r="B173" s="1072">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2">
        <v>6</v>
      </c>
      <c r="B174" s="1072">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2">
        <v>7</v>
      </c>
      <c r="B175" s="1072">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2">
        <v>8</v>
      </c>
      <c r="B176" s="1072">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2">
        <v>9</v>
      </c>
      <c r="B177" s="1072">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2">
        <v>10</v>
      </c>
      <c r="B178" s="1072">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2">
        <v>11</v>
      </c>
      <c r="B179" s="1072">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2">
        <v>12</v>
      </c>
      <c r="B180" s="1072">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2">
        <v>13</v>
      </c>
      <c r="B181" s="1072">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2">
        <v>14</v>
      </c>
      <c r="B182" s="1072">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2">
        <v>15</v>
      </c>
      <c r="B183" s="1072">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2">
        <v>16</v>
      </c>
      <c r="B184" s="1072">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2">
        <v>17</v>
      </c>
      <c r="B185" s="1072">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2">
        <v>18</v>
      </c>
      <c r="B186" s="1072">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2">
        <v>19</v>
      </c>
      <c r="B187" s="1072">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2">
        <v>20</v>
      </c>
      <c r="B188" s="1072">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2">
        <v>21</v>
      </c>
      <c r="B189" s="1072">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2">
        <v>22</v>
      </c>
      <c r="B190" s="1072">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2">
        <v>23</v>
      </c>
      <c r="B191" s="1072">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2">
        <v>24</v>
      </c>
      <c r="B192" s="1072">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2">
        <v>25</v>
      </c>
      <c r="B193" s="1072">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2">
        <v>26</v>
      </c>
      <c r="B194" s="1072">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2">
        <v>27</v>
      </c>
      <c r="B195" s="1072">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2">
        <v>28</v>
      </c>
      <c r="B196" s="1072">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2">
        <v>29</v>
      </c>
      <c r="B197" s="1072">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2">
        <v>30</v>
      </c>
      <c r="B198" s="1072">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476</v>
      </c>
      <c r="Z201" s="348"/>
      <c r="AA201" s="348"/>
      <c r="AB201" s="348"/>
      <c r="AC201" s="277" t="s">
        <v>461</v>
      </c>
      <c r="AD201" s="277"/>
      <c r="AE201" s="277"/>
      <c r="AF201" s="277"/>
      <c r="AG201" s="277"/>
      <c r="AH201" s="347" t="s">
        <v>380</v>
      </c>
      <c r="AI201" s="349"/>
      <c r="AJ201" s="349"/>
      <c r="AK201" s="349"/>
      <c r="AL201" s="349" t="s">
        <v>21</v>
      </c>
      <c r="AM201" s="349"/>
      <c r="AN201" s="349"/>
      <c r="AO201" s="428"/>
      <c r="AP201" s="429" t="s">
        <v>420</v>
      </c>
      <c r="AQ201" s="429"/>
      <c r="AR201" s="429"/>
      <c r="AS201" s="429"/>
      <c r="AT201" s="429"/>
      <c r="AU201" s="429"/>
      <c r="AV201" s="429"/>
      <c r="AW201" s="429"/>
      <c r="AX201" s="429"/>
    </row>
    <row r="202" spans="1:50" ht="26.25" customHeight="1" x14ac:dyDescent="0.15">
      <c r="A202" s="1072">
        <v>1</v>
      </c>
      <c r="B202" s="1072">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2">
        <v>2</v>
      </c>
      <c r="B203" s="1072">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2">
        <v>3</v>
      </c>
      <c r="B204" s="1072">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2">
        <v>4</v>
      </c>
      <c r="B205" s="1072">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2">
        <v>5</v>
      </c>
      <c r="B206" s="1072">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2">
        <v>6</v>
      </c>
      <c r="B207" s="1072">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2">
        <v>7</v>
      </c>
      <c r="B208" s="1072">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2">
        <v>8</v>
      </c>
      <c r="B209" s="1072">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2">
        <v>9</v>
      </c>
      <c r="B210" s="1072">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2">
        <v>10</v>
      </c>
      <c r="B211" s="1072">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2">
        <v>11</v>
      </c>
      <c r="B212" s="1072">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2">
        <v>12</v>
      </c>
      <c r="B213" s="1072">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2">
        <v>13</v>
      </c>
      <c r="B214" s="1072">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2">
        <v>14</v>
      </c>
      <c r="B215" s="1072">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2">
        <v>15</v>
      </c>
      <c r="B216" s="1072">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2">
        <v>16</v>
      </c>
      <c r="B217" s="1072">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2">
        <v>17</v>
      </c>
      <c r="B218" s="1072">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2">
        <v>18</v>
      </c>
      <c r="B219" s="1072">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2">
        <v>19</v>
      </c>
      <c r="B220" s="1072">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2">
        <v>20</v>
      </c>
      <c r="B221" s="1072">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2">
        <v>21</v>
      </c>
      <c r="B222" s="1072">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2">
        <v>22</v>
      </c>
      <c r="B223" s="1072">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2">
        <v>23</v>
      </c>
      <c r="B224" s="1072">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2">
        <v>24</v>
      </c>
      <c r="B225" s="1072">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2">
        <v>25</v>
      </c>
      <c r="B226" s="1072">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2">
        <v>26</v>
      </c>
      <c r="B227" s="1072">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2">
        <v>27</v>
      </c>
      <c r="B228" s="1072">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2">
        <v>28</v>
      </c>
      <c r="B229" s="1072">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2">
        <v>29</v>
      </c>
      <c r="B230" s="1072">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2">
        <v>30</v>
      </c>
      <c r="B231" s="1072">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476</v>
      </c>
      <c r="Z234" s="348"/>
      <c r="AA234" s="348"/>
      <c r="AB234" s="348"/>
      <c r="AC234" s="277" t="s">
        <v>461</v>
      </c>
      <c r="AD234" s="277"/>
      <c r="AE234" s="277"/>
      <c r="AF234" s="277"/>
      <c r="AG234" s="277"/>
      <c r="AH234" s="347" t="s">
        <v>380</v>
      </c>
      <c r="AI234" s="349"/>
      <c r="AJ234" s="349"/>
      <c r="AK234" s="349"/>
      <c r="AL234" s="349" t="s">
        <v>21</v>
      </c>
      <c r="AM234" s="349"/>
      <c r="AN234" s="349"/>
      <c r="AO234" s="428"/>
      <c r="AP234" s="429" t="s">
        <v>420</v>
      </c>
      <c r="AQ234" s="429"/>
      <c r="AR234" s="429"/>
      <c r="AS234" s="429"/>
      <c r="AT234" s="429"/>
      <c r="AU234" s="429"/>
      <c r="AV234" s="429"/>
      <c r="AW234" s="429"/>
      <c r="AX234" s="429"/>
    </row>
    <row r="235" spans="1:50" ht="26.25" customHeight="1" x14ac:dyDescent="0.15">
      <c r="A235" s="1072">
        <v>1</v>
      </c>
      <c r="B235" s="1072">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2">
        <v>2</v>
      </c>
      <c r="B236" s="1072">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2">
        <v>3</v>
      </c>
      <c r="B237" s="1072">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2">
        <v>4</v>
      </c>
      <c r="B238" s="1072">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2">
        <v>5</v>
      </c>
      <c r="B239" s="1072">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2">
        <v>6</v>
      </c>
      <c r="B240" s="1072">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2">
        <v>7</v>
      </c>
      <c r="B241" s="1072">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2">
        <v>8</v>
      </c>
      <c r="B242" s="1072">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2">
        <v>9</v>
      </c>
      <c r="B243" s="1072">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2">
        <v>10</v>
      </c>
      <c r="B244" s="1072">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2">
        <v>11</v>
      </c>
      <c r="B245" s="1072">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2">
        <v>12</v>
      </c>
      <c r="B246" s="1072">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2">
        <v>13</v>
      </c>
      <c r="B247" s="1072">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2">
        <v>14</v>
      </c>
      <c r="B248" s="1072">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2">
        <v>15</v>
      </c>
      <c r="B249" s="1072">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2">
        <v>16</v>
      </c>
      <c r="B250" s="1072">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2">
        <v>17</v>
      </c>
      <c r="B251" s="1072">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2">
        <v>18</v>
      </c>
      <c r="B252" s="1072">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2">
        <v>19</v>
      </c>
      <c r="B253" s="1072">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2">
        <v>20</v>
      </c>
      <c r="B254" s="1072">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2">
        <v>21</v>
      </c>
      <c r="B255" s="1072">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2">
        <v>22</v>
      </c>
      <c r="B256" s="1072">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2">
        <v>23</v>
      </c>
      <c r="B257" s="1072">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2">
        <v>24</v>
      </c>
      <c r="B258" s="1072">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2">
        <v>25</v>
      </c>
      <c r="B259" s="1072">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2">
        <v>26</v>
      </c>
      <c r="B260" s="1072">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2">
        <v>27</v>
      </c>
      <c r="B261" s="1072">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2">
        <v>28</v>
      </c>
      <c r="B262" s="1072">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2">
        <v>29</v>
      </c>
      <c r="B263" s="1072">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2">
        <v>30</v>
      </c>
      <c r="B264" s="1072">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476</v>
      </c>
      <c r="Z267" s="348"/>
      <c r="AA267" s="348"/>
      <c r="AB267" s="348"/>
      <c r="AC267" s="277" t="s">
        <v>461</v>
      </c>
      <c r="AD267" s="277"/>
      <c r="AE267" s="277"/>
      <c r="AF267" s="277"/>
      <c r="AG267" s="277"/>
      <c r="AH267" s="347" t="s">
        <v>380</v>
      </c>
      <c r="AI267" s="349"/>
      <c r="AJ267" s="349"/>
      <c r="AK267" s="349"/>
      <c r="AL267" s="349" t="s">
        <v>21</v>
      </c>
      <c r="AM267" s="349"/>
      <c r="AN267" s="349"/>
      <c r="AO267" s="428"/>
      <c r="AP267" s="429" t="s">
        <v>420</v>
      </c>
      <c r="AQ267" s="429"/>
      <c r="AR267" s="429"/>
      <c r="AS267" s="429"/>
      <c r="AT267" s="429"/>
      <c r="AU267" s="429"/>
      <c r="AV267" s="429"/>
      <c r="AW267" s="429"/>
      <c r="AX267" s="429"/>
    </row>
    <row r="268" spans="1:50" ht="26.25" customHeight="1" x14ac:dyDescent="0.15">
      <c r="A268" s="1072">
        <v>1</v>
      </c>
      <c r="B268" s="1072">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2">
        <v>2</v>
      </c>
      <c r="B269" s="1072">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2">
        <v>3</v>
      </c>
      <c r="B270" s="1072">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2">
        <v>4</v>
      </c>
      <c r="B271" s="1072">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2">
        <v>5</v>
      </c>
      <c r="B272" s="1072">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2">
        <v>6</v>
      </c>
      <c r="B273" s="1072">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2">
        <v>7</v>
      </c>
      <c r="B274" s="1072">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2">
        <v>8</v>
      </c>
      <c r="B275" s="1072">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2">
        <v>9</v>
      </c>
      <c r="B276" s="1072">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2">
        <v>10</v>
      </c>
      <c r="B277" s="1072">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2">
        <v>11</v>
      </c>
      <c r="B278" s="1072">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2">
        <v>12</v>
      </c>
      <c r="B279" s="1072">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2">
        <v>13</v>
      </c>
      <c r="B280" s="1072">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2">
        <v>14</v>
      </c>
      <c r="B281" s="1072">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2">
        <v>15</v>
      </c>
      <c r="B282" s="1072">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2">
        <v>16</v>
      </c>
      <c r="B283" s="1072">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2">
        <v>17</v>
      </c>
      <c r="B284" s="1072">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2">
        <v>18</v>
      </c>
      <c r="B285" s="1072">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2">
        <v>19</v>
      </c>
      <c r="B286" s="1072">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2">
        <v>20</v>
      </c>
      <c r="B287" s="1072">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2">
        <v>21</v>
      </c>
      <c r="B288" s="1072">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2">
        <v>22</v>
      </c>
      <c r="B289" s="1072">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2">
        <v>23</v>
      </c>
      <c r="B290" s="1072">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2">
        <v>24</v>
      </c>
      <c r="B291" s="1072">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2">
        <v>25</v>
      </c>
      <c r="B292" s="1072">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2">
        <v>26</v>
      </c>
      <c r="B293" s="1072">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2">
        <v>27</v>
      </c>
      <c r="B294" s="1072">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2">
        <v>28</v>
      </c>
      <c r="B295" s="1072">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2">
        <v>29</v>
      </c>
      <c r="B296" s="1072">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2">
        <v>30</v>
      </c>
      <c r="B297" s="1072">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476</v>
      </c>
      <c r="Z300" s="348"/>
      <c r="AA300" s="348"/>
      <c r="AB300" s="348"/>
      <c r="AC300" s="277" t="s">
        <v>461</v>
      </c>
      <c r="AD300" s="277"/>
      <c r="AE300" s="277"/>
      <c r="AF300" s="277"/>
      <c r="AG300" s="277"/>
      <c r="AH300" s="347" t="s">
        <v>380</v>
      </c>
      <c r="AI300" s="349"/>
      <c r="AJ300" s="349"/>
      <c r="AK300" s="349"/>
      <c r="AL300" s="349" t="s">
        <v>21</v>
      </c>
      <c r="AM300" s="349"/>
      <c r="AN300" s="349"/>
      <c r="AO300" s="428"/>
      <c r="AP300" s="429" t="s">
        <v>420</v>
      </c>
      <c r="AQ300" s="429"/>
      <c r="AR300" s="429"/>
      <c r="AS300" s="429"/>
      <c r="AT300" s="429"/>
      <c r="AU300" s="429"/>
      <c r="AV300" s="429"/>
      <c r="AW300" s="429"/>
      <c r="AX300" s="429"/>
    </row>
    <row r="301" spans="1:50" ht="26.25" customHeight="1" x14ac:dyDescent="0.15">
      <c r="A301" s="1072">
        <v>1</v>
      </c>
      <c r="B301" s="1072">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2">
        <v>2</v>
      </c>
      <c r="B302" s="1072">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2">
        <v>3</v>
      </c>
      <c r="B303" s="1072">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2">
        <v>4</v>
      </c>
      <c r="B304" s="1072">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2">
        <v>5</v>
      </c>
      <c r="B305" s="1072">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2">
        <v>6</v>
      </c>
      <c r="B306" s="1072">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2">
        <v>7</v>
      </c>
      <c r="B307" s="1072">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2">
        <v>8</v>
      </c>
      <c r="B308" s="1072">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2">
        <v>9</v>
      </c>
      <c r="B309" s="1072">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2">
        <v>10</v>
      </c>
      <c r="B310" s="1072">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2">
        <v>11</v>
      </c>
      <c r="B311" s="1072">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2">
        <v>12</v>
      </c>
      <c r="B312" s="1072">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2">
        <v>13</v>
      </c>
      <c r="B313" s="1072">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2">
        <v>14</v>
      </c>
      <c r="B314" s="1072">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2">
        <v>15</v>
      </c>
      <c r="B315" s="1072">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2">
        <v>16</v>
      </c>
      <c r="B316" s="1072">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2">
        <v>17</v>
      </c>
      <c r="B317" s="1072">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2">
        <v>18</v>
      </c>
      <c r="B318" s="1072">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2">
        <v>19</v>
      </c>
      <c r="B319" s="1072">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2">
        <v>20</v>
      </c>
      <c r="B320" s="1072">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2">
        <v>21</v>
      </c>
      <c r="B321" s="1072">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2">
        <v>22</v>
      </c>
      <c r="B322" s="1072">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2">
        <v>23</v>
      </c>
      <c r="B323" s="1072">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2">
        <v>24</v>
      </c>
      <c r="B324" s="1072">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2">
        <v>25</v>
      </c>
      <c r="B325" s="1072">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2">
        <v>26</v>
      </c>
      <c r="B326" s="1072">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2">
        <v>27</v>
      </c>
      <c r="B327" s="1072">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2">
        <v>28</v>
      </c>
      <c r="B328" s="1072">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2">
        <v>29</v>
      </c>
      <c r="B329" s="1072">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2">
        <v>30</v>
      </c>
      <c r="B330" s="1072">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476</v>
      </c>
      <c r="Z333" s="348"/>
      <c r="AA333" s="348"/>
      <c r="AB333" s="348"/>
      <c r="AC333" s="277" t="s">
        <v>461</v>
      </c>
      <c r="AD333" s="277"/>
      <c r="AE333" s="277"/>
      <c r="AF333" s="277"/>
      <c r="AG333" s="277"/>
      <c r="AH333" s="347" t="s">
        <v>380</v>
      </c>
      <c r="AI333" s="349"/>
      <c r="AJ333" s="349"/>
      <c r="AK333" s="349"/>
      <c r="AL333" s="349" t="s">
        <v>21</v>
      </c>
      <c r="AM333" s="349"/>
      <c r="AN333" s="349"/>
      <c r="AO333" s="428"/>
      <c r="AP333" s="429" t="s">
        <v>420</v>
      </c>
      <c r="AQ333" s="429"/>
      <c r="AR333" s="429"/>
      <c r="AS333" s="429"/>
      <c r="AT333" s="429"/>
      <c r="AU333" s="429"/>
      <c r="AV333" s="429"/>
      <c r="AW333" s="429"/>
      <c r="AX333" s="429"/>
    </row>
    <row r="334" spans="1:50" ht="26.25" customHeight="1" x14ac:dyDescent="0.15">
      <c r="A334" s="1072">
        <v>1</v>
      </c>
      <c r="B334" s="1072">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2">
        <v>2</v>
      </c>
      <c r="B335" s="1072">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2">
        <v>3</v>
      </c>
      <c r="B336" s="1072">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2">
        <v>4</v>
      </c>
      <c r="B337" s="1072">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2">
        <v>5</v>
      </c>
      <c r="B338" s="1072">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2">
        <v>6</v>
      </c>
      <c r="B339" s="1072">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2">
        <v>7</v>
      </c>
      <c r="B340" s="1072">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2">
        <v>8</v>
      </c>
      <c r="B341" s="1072">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2">
        <v>9</v>
      </c>
      <c r="B342" s="1072">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2">
        <v>10</v>
      </c>
      <c r="B343" s="1072">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2">
        <v>11</v>
      </c>
      <c r="B344" s="1072">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2">
        <v>12</v>
      </c>
      <c r="B345" s="1072">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2">
        <v>13</v>
      </c>
      <c r="B346" s="1072">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2">
        <v>14</v>
      </c>
      <c r="B347" s="1072">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2">
        <v>15</v>
      </c>
      <c r="B348" s="1072">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2">
        <v>16</v>
      </c>
      <c r="B349" s="1072">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2">
        <v>17</v>
      </c>
      <c r="B350" s="1072">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2">
        <v>18</v>
      </c>
      <c r="B351" s="1072">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2">
        <v>19</v>
      </c>
      <c r="B352" s="1072">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2">
        <v>20</v>
      </c>
      <c r="B353" s="1072">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2">
        <v>21</v>
      </c>
      <c r="B354" s="1072">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2">
        <v>22</v>
      </c>
      <c r="B355" s="1072">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2">
        <v>23</v>
      </c>
      <c r="B356" s="1072">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2">
        <v>24</v>
      </c>
      <c r="B357" s="1072">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2">
        <v>25</v>
      </c>
      <c r="B358" s="1072">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2">
        <v>26</v>
      </c>
      <c r="B359" s="1072">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2">
        <v>27</v>
      </c>
      <c r="B360" s="1072">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2">
        <v>28</v>
      </c>
      <c r="B361" s="1072">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2">
        <v>29</v>
      </c>
      <c r="B362" s="1072">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2">
        <v>30</v>
      </c>
      <c r="B363" s="1072">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476</v>
      </c>
      <c r="Z366" s="348"/>
      <c r="AA366" s="348"/>
      <c r="AB366" s="348"/>
      <c r="AC366" s="277" t="s">
        <v>461</v>
      </c>
      <c r="AD366" s="277"/>
      <c r="AE366" s="277"/>
      <c r="AF366" s="277"/>
      <c r="AG366" s="277"/>
      <c r="AH366" s="347" t="s">
        <v>380</v>
      </c>
      <c r="AI366" s="349"/>
      <c r="AJ366" s="349"/>
      <c r="AK366" s="349"/>
      <c r="AL366" s="349" t="s">
        <v>21</v>
      </c>
      <c r="AM366" s="349"/>
      <c r="AN366" s="349"/>
      <c r="AO366" s="428"/>
      <c r="AP366" s="429" t="s">
        <v>420</v>
      </c>
      <c r="AQ366" s="429"/>
      <c r="AR366" s="429"/>
      <c r="AS366" s="429"/>
      <c r="AT366" s="429"/>
      <c r="AU366" s="429"/>
      <c r="AV366" s="429"/>
      <c r="AW366" s="429"/>
      <c r="AX366" s="429"/>
    </row>
    <row r="367" spans="1:50" ht="26.25" customHeight="1" x14ac:dyDescent="0.15">
      <c r="A367" s="1072">
        <v>1</v>
      </c>
      <c r="B367" s="1072">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2">
        <v>2</v>
      </c>
      <c r="B368" s="1072">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2">
        <v>3</v>
      </c>
      <c r="B369" s="1072">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2">
        <v>4</v>
      </c>
      <c r="B370" s="1072">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2">
        <v>5</v>
      </c>
      <c r="B371" s="1072">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2">
        <v>6</v>
      </c>
      <c r="B372" s="1072">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2">
        <v>7</v>
      </c>
      <c r="B373" s="1072">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2">
        <v>8</v>
      </c>
      <c r="B374" s="1072">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2">
        <v>9</v>
      </c>
      <c r="B375" s="1072">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2">
        <v>10</v>
      </c>
      <c r="B376" s="1072">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2">
        <v>11</v>
      </c>
      <c r="B377" s="1072">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2">
        <v>12</v>
      </c>
      <c r="B378" s="1072">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2">
        <v>13</v>
      </c>
      <c r="B379" s="1072">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2">
        <v>14</v>
      </c>
      <c r="B380" s="1072">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2">
        <v>15</v>
      </c>
      <c r="B381" s="1072">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2">
        <v>16</v>
      </c>
      <c r="B382" s="1072">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2">
        <v>17</v>
      </c>
      <c r="B383" s="1072">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2">
        <v>18</v>
      </c>
      <c r="B384" s="1072">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2">
        <v>19</v>
      </c>
      <c r="B385" s="1072">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2">
        <v>20</v>
      </c>
      <c r="B386" s="1072">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2">
        <v>21</v>
      </c>
      <c r="B387" s="1072">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2">
        <v>22</v>
      </c>
      <c r="B388" s="1072">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2">
        <v>23</v>
      </c>
      <c r="B389" s="1072">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2">
        <v>24</v>
      </c>
      <c r="B390" s="1072">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2">
        <v>25</v>
      </c>
      <c r="B391" s="1072">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2">
        <v>26</v>
      </c>
      <c r="B392" s="1072">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2">
        <v>27</v>
      </c>
      <c r="B393" s="1072">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2">
        <v>28</v>
      </c>
      <c r="B394" s="1072">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2">
        <v>29</v>
      </c>
      <c r="B395" s="1072">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2">
        <v>30</v>
      </c>
      <c r="B396" s="1072">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476</v>
      </c>
      <c r="Z399" s="348"/>
      <c r="AA399" s="348"/>
      <c r="AB399" s="348"/>
      <c r="AC399" s="277" t="s">
        <v>461</v>
      </c>
      <c r="AD399" s="277"/>
      <c r="AE399" s="277"/>
      <c r="AF399" s="277"/>
      <c r="AG399" s="277"/>
      <c r="AH399" s="347" t="s">
        <v>380</v>
      </c>
      <c r="AI399" s="349"/>
      <c r="AJ399" s="349"/>
      <c r="AK399" s="349"/>
      <c r="AL399" s="349" t="s">
        <v>21</v>
      </c>
      <c r="AM399" s="349"/>
      <c r="AN399" s="349"/>
      <c r="AO399" s="428"/>
      <c r="AP399" s="429" t="s">
        <v>420</v>
      </c>
      <c r="AQ399" s="429"/>
      <c r="AR399" s="429"/>
      <c r="AS399" s="429"/>
      <c r="AT399" s="429"/>
      <c r="AU399" s="429"/>
      <c r="AV399" s="429"/>
      <c r="AW399" s="429"/>
      <c r="AX399" s="429"/>
    </row>
    <row r="400" spans="1:50" ht="26.25" customHeight="1" x14ac:dyDescent="0.15">
      <c r="A400" s="1072">
        <v>1</v>
      </c>
      <c r="B400" s="1072">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2">
        <v>2</v>
      </c>
      <c r="B401" s="1072">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2">
        <v>3</v>
      </c>
      <c r="B402" s="1072">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2">
        <v>4</v>
      </c>
      <c r="B403" s="1072">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2">
        <v>5</v>
      </c>
      <c r="B404" s="1072">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2">
        <v>6</v>
      </c>
      <c r="B405" s="1072">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2">
        <v>7</v>
      </c>
      <c r="B406" s="1072">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2">
        <v>8</v>
      </c>
      <c r="B407" s="1072">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2">
        <v>9</v>
      </c>
      <c r="B408" s="1072">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2">
        <v>10</v>
      </c>
      <c r="B409" s="1072">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2">
        <v>11</v>
      </c>
      <c r="B410" s="1072">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2">
        <v>12</v>
      </c>
      <c r="B411" s="1072">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2">
        <v>13</v>
      </c>
      <c r="B412" s="1072">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2">
        <v>14</v>
      </c>
      <c r="B413" s="1072">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2">
        <v>15</v>
      </c>
      <c r="B414" s="1072">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2">
        <v>16</v>
      </c>
      <c r="B415" s="1072">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2">
        <v>17</v>
      </c>
      <c r="B416" s="1072">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2">
        <v>18</v>
      </c>
      <c r="B417" s="1072">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2">
        <v>19</v>
      </c>
      <c r="B418" s="1072">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2">
        <v>20</v>
      </c>
      <c r="B419" s="1072">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2">
        <v>21</v>
      </c>
      <c r="B420" s="1072">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2">
        <v>22</v>
      </c>
      <c r="B421" s="1072">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2">
        <v>23</v>
      </c>
      <c r="B422" s="1072">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2">
        <v>24</v>
      </c>
      <c r="B423" s="1072">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2">
        <v>25</v>
      </c>
      <c r="B424" s="1072">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2">
        <v>26</v>
      </c>
      <c r="B425" s="1072">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2">
        <v>27</v>
      </c>
      <c r="B426" s="1072">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2">
        <v>28</v>
      </c>
      <c r="B427" s="1072">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2">
        <v>29</v>
      </c>
      <c r="B428" s="1072">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2">
        <v>30</v>
      </c>
      <c r="B429" s="1072">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476</v>
      </c>
      <c r="Z432" s="348"/>
      <c r="AA432" s="348"/>
      <c r="AB432" s="348"/>
      <c r="AC432" s="277" t="s">
        <v>461</v>
      </c>
      <c r="AD432" s="277"/>
      <c r="AE432" s="277"/>
      <c r="AF432" s="277"/>
      <c r="AG432" s="277"/>
      <c r="AH432" s="347" t="s">
        <v>380</v>
      </c>
      <c r="AI432" s="349"/>
      <c r="AJ432" s="349"/>
      <c r="AK432" s="349"/>
      <c r="AL432" s="349" t="s">
        <v>21</v>
      </c>
      <c r="AM432" s="349"/>
      <c r="AN432" s="349"/>
      <c r="AO432" s="428"/>
      <c r="AP432" s="429" t="s">
        <v>420</v>
      </c>
      <c r="AQ432" s="429"/>
      <c r="AR432" s="429"/>
      <c r="AS432" s="429"/>
      <c r="AT432" s="429"/>
      <c r="AU432" s="429"/>
      <c r="AV432" s="429"/>
      <c r="AW432" s="429"/>
      <c r="AX432" s="429"/>
    </row>
    <row r="433" spans="1:50" ht="26.25" customHeight="1" x14ac:dyDescent="0.15">
      <c r="A433" s="1072">
        <v>1</v>
      </c>
      <c r="B433" s="1072">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2">
        <v>2</v>
      </c>
      <c r="B434" s="1072">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2">
        <v>3</v>
      </c>
      <c r="B435" s="1072">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2">
        <v>4</v>
      </c>
      <c r="B436" s="1072">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2">
        <v>5</v>
      </c>
      <c r="B437" s="1072">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2">
        <v>6</v>
      </c>
      <c r="B438" s="1072">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2">
        <v>7</v>
      </c>
      <c r="B439" s="1072">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2">
        <v>8</v>
      </c>
      <c r="B440" s="1072">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2">
        <v>9</v>
      </c>
      <c r="B441" s="1072">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2">
        <v>10</v>
      </c>
      <c r="B442" s="1072">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2">
        <v>11</v>
      </c>
      <c r="B443" s="1072">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2">
        <v>12</v>
      </c>
      <c r="B444" s="1072">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2">
        <v>13</v>
      </c>
      <c r="B445" s="1072">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2">
        <v>14</v>
      </c>
      <c r="B446" s="1072">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2">
        <v>15</v>
      </c>
      <c r="B447" s="1072">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2">
        <v>16</v>
      </c>
      <c r="B448" s="1072">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2">
        <v>17</v>
      </c>
      <c r="B449" s="1072">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2">
        <v>18</v>
      </c>
      <c r="B450" s="1072">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2">
        <v>19</v>
      </c>
      <c r="B451" s="1072">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2">
        <v>20</v>
      </c>
      <c r="B452" s="1072">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2">
        <v>21</v>
      </c>
      <c r="B453" s="1072">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2">
        <v>22</v>
      </c>
      <c r="B454" s="1072">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2">
        <v>23</v>
      </c>
      <c r="B455" s="1072">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2">
        <v>24</v>
      </c>
      <c r="B456" s="1072">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2">
        <v>25</v>
      </c>
      <c r="B457" s="1072">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2">
        <v>26</v>
      </c>
      <c r="B458" s="1072">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2">
        <v>27</v>
      </c>
      <c r="B459" s="1072">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2">
        <v>28</v>
      </c>
      <c r="B460" s="1072">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2">
        <v>29</v>
      </c>
      <c r="B461" s="1072">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2">
        <v>30</v>
      </c>
      <c r="B462" s="1072">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476</v>
      </c>
      <c r="Z465" s="348"/>
      <c r="AA465" s="348"/>
      <c r="AB465" s="348"/>
      <c r="AC465" s="277" t="s">
        <v>461</v>
      </c>
      <c r="AD465" s="277"/>
      <c r="AE465" s="277"/>
      <c r="AF465" s="277"/>
      <c r="AG465" s="277"/>
      <c r="AH465" s="347" t="s">
        <v>380</v>
      </c>
      <c r="AI465" s="349"/>
      <c r="AJ465" s="349"/>
      <c r="AK465" s="349"/>
      <c r="AL465" s="349" t="s">
        <v>21</v>
      </c>
      <c r="AM465" s="349"/>
      <c r="AN465" s="349"/>
      <c r="AO465" s="428"/>
      <c r="AP465" s="429" t="s">
        <v>420</v>
      </c>
      <c r="AQ465" s="429"/>
      <c r="AR465" s="429"/>
      <c r="AS465" s="429"/>
      <c r="AT465" s="429"/>
      <c r="AU465" s="429"/>
      <c r="AV465" s="429"/>
      <c r="AW465" s="429"/>
      <c r="AX465" s="429"/>
    </row>
    <row r="466" spans="1:50" ht="26.25" customHeight="1" x14ac:dyDescent="0.15">
      <c r="A466" s="1072">
        <v>1</v>
      </c>
      <c r="B466" s="1072">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2">
        <v>2</v>
      </c>
      <c r="B467" s="1072">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2">
        <v>3</v>
      </c>
      <c r="B468" s="1072">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2">
        <v>4</v>
      </c>
      <c r="B469" s="1072">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2">
        <v>5</v>
      </c>
      <c r="B470" s="1072">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2">
        <v>6</v>
      </c>
      <c r="B471" s="1072">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2">
        <v>7</v>
      </c>
      <c r="B472" s="1072">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2">
        <v>8</v>
      </c>
      <c r="B473" s="1072">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2">
        <v>9</v>
      </c>
      <c r="B474" s="1072">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2">
        <v>10</v>
      </c>
      <c r="B475" s="1072">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2">
        <v>11</v>
      </c>
      <c r="B476" s="1072">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2">
        <v>12</v>
      </c>
      <c r="B477" s="1072">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2">
        <v>13</v>
      </c>
      <c r="B478" s="1072">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2">
        <v>14</v>
      </c>
      <c r="B479" s="1072">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2">
        <v>15</v>
      </c>
      <c r="B480" s="1072">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2">
        <v>16</v>
      </c>
      <c r="B481" s="1072">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2">
        <v>17</v>
      </c>
      <c r="B482" s="1072">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2">
        <v>18</v>
      </c>
      <c r="B483" s="1072">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2">
        <v>19</v>
      </c>
      <c r="B484" s="1072">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2">
        <v>20</v>
      </c>
      <c r="B485" s="1072">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2">
        <v>21</v>
      </c>
      <c r="B486" s="1072">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2">
        <v>22</v>
      </c>
      <c r="B487" s="1072">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2">
        <v>23</v>
      </c>
      <c r="B488" s="1072">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2">
        <v>24</v>
      </c>
      <c r="B489" s="1072">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2">
        <v>25</v>
      </c>
      <c r="B490" s="1072">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2">
        <v>26</v>
      </c>
      <c r="B491" s="1072">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2">
        <v>27</v>
      </c>
      <c r="B492" s="1072">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2">
        <v>28</v>
      </c>
      <c r="B493" s="1072">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2">
        <v>29</v>
      </c>
      <c r="B494" s="1072">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2">
        <v>30</v>
      </c>
      <c r="B495" s="1072">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476</v>
      </c>
      <c r="Z498" s="348"/>
      <c r="AA498" s="348"/>
      <c r="AB498" s="348"/>
      <c r="AC498" s="277" t="s">
        <v>461</v>
      </c>
      <c r="AD498" s="277"/>
      <c r="AE498" s="277"/>
      <c r="AF498" s="277"/>
      <c r="AG498" s="277"/>
      <c r="AH498" s="347" t="s">
        <v>380</v>
      </c>
      <c r="AI498" s="349"/>
      <c r="AJ498" s="349"/>
      <c r="AK498" s="349"/>
      <c r="AL498" s="349" t="s">
        <v>21</v>
      </c>
      <c r="AM498" s="349"/>
      <c r="AN498" s="349"/>
      <c r="AO498" s="428"/>
      <c r="AP498" s="429" t="s">
        <v>420</v>
      </c>
      <c r="AQ498" s="429"/>
      <c r="AR498" s="429"/>
      <c r="AS498" s="429"/>
      <c r="AT498" s="429"/>
      <c r="AU498" s="429"/>
      <c r="AV498" s="429"/>
      <c r="AW498" s="429"/>
      <c r="AX498" s="429"/>
    </row>
    <row r="499" spans="1:50" ht="26.25" customHeight="1" x14ac:dyDescent="0.15">
      <c r="A499" s="1072">
        <v>1</v>
      </c>
      <c r="B499" s="1072">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2">
        <v>2</v>
      </c>
      <c r="B500" s="1072">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2">
        <v>3</v>
      </c>
      <c r="B501" s="1072">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2">
        <v>4</v>
      </c>
      <c r="B502" s="1072">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2">
        <v>5</v>
      </c>
      <c r="B503" s="1072">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2">
        <v>6</v>
      </c>
      <c r="B504" s="1072">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2">
        <v>7</v>
      </c>
      <c r="B505" s="1072">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2">
        <v>8</v>
      </c>
      <c r="B506" s="1072">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2">
        <v>9</v>
      </c>
      <c r="B507" s="1072">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2">
        <v>10</v>
      </c>
      <c r="B508" s="1072">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2">
        <v>11</v>
      </c>
      <c r="B509" s="1072">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2">
        <v>12</v>
      </c>
      <c r="B510" s="1072">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2">
        <v>13</v>
      </c>
      <c r="B511" s="1072">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2">
        <v>14</v>
      </c>
      <c r="B512" s="1072">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2">
        <v>15</v>
      </c>
      <c r="B513" s="1072">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2">
        <v>16</v>
      </c>
      <c r="B514" s="1072">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2">
        <v>17</v>
      </c>
      <c r="B515" s="1072">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2">
        <v>18</v>
      </c>
      <c r="B516" s="1072">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2">
        <v>19</v>
      </c>
      <c r="B517" s="1072">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2">
        <v>20</v>
      </c>
      <c r="B518" s="1072">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2">
        <v>21</v>
      </c>
      <c r="B519" s="1072">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2">
        <v>22</v>
      </c>
      <c r="B520" s="1072">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2">
        <v>23</v>
      </c>
      <c r="B521" s="1072">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2">
        <v>24</v>
      </c>
      <c r="B522" s="1072">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2">
        <v>25</v>
      </c>
      <c r="B523" s="1072">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2">
        <v>26</v>
      </c>
      <c r="B524" s="1072">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2">
        <v>27</v>
      </c>
      <c r="B525" s="1072">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2">
        <v>28</v>
      </c>
      <c r="B526" s="1072">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2">
        <v>29</v>
      </c>
      <c r="B527" s="1072">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2">
        <v>30</v>
      </c>
      <c r="B528" s="1072">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476</v>
      </c>
      <c r="Z531" s="348"/>
      <c r="AA531" s="348"/>
      <c r="AB531" s="348"/>
      <c r="AC531" s="277" t="s">
        <v>461</v>
      </c>
      <c r="AD531" s="277"/>
      <c r="AE531" s="277"/>
      <c r="AF531" s="277"/>
      <c r="AG531" s="277"/>
      <c r="AH531" s="347" t="s">
        <v>380</v>
      </c>
      <c r="AI531" s="349"/>
      <c r="AJ531" s="349"/>
      <c r="AK531" s="349"/>
      <c r="AL531" s="349" t="s">
        <v>21</v>
      </c>
      <c r="AM531" s="349"/>
      <c r="AN531" s="349"/>
      <c r="AO531" s="428"/>
      <c r="AP531" s="429" t="s">
        <v>420</v>
      </c>
      <c r="AQ531" s="429"/>
      <c r="AR531" s="429"/>
      <c r="AS531" s="429"/>
      <c r="AT531" s="429"/>
      <c r="AU531" s="429"/>
      <c r="AV531" s="429"/>
      <c r="AW531" s="429"/>
      <c r="AX531" s="429"/>
    </row>
    <row r="532" spans="1:50" ht="26.25" customHeight="1" x14ac:dyDescent="0.15">
      <c r="A532" s="1072">
        <v>1</v>
      </c>
      <c r="B532" s="1072">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2">
        <v>2</v>
      </c>
      <c r="B533" s="1072">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2">
        <v>3</v>
      </c>
      <c r="B534" s="1072">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2">
        <v>4</v>
      </c>
      <c r="B535" s="1072">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2">
        <v>5</v>
      </c>
      <c r="B536" s="1072">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2">
        <v>6</v>
      </c>
      <c r="B537" s="1072">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2">
        <v>7</v>
      </c>
      <c r="B538" s="1072">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2">
        <v>8</v>
      </c>
      <c r="B539" s="1072">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2">
        <v>9</v>
      </c>
      <c r="B540" s="1072">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2">
        <v>10</v>
      </c>
      <c r="B541" s="1072">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2">
        <v>11</v>
      </c>
      <c r="B542" s="1072">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2">
        <v>12</v>
      </c>
      <c r="B543" s="1072">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2">
        <v>13</v>
      </c>
      <c r="B544" s="1072">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2">
        <v>14</v>
      </c>
      <c r="B545" s="1072">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2">
        <v>15</v>
      </c>
      <c r="B546" s="1072">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2">
        <v>16</v>
      </c>
      <c r="B547" s="1072">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2">
        <v>17</v>
      </c>
      <c r="B548" s="1072">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2">
        <v>18</v>
      </c>
      <c r="B549" s="1072">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2">
        <v>19</v>
      </c>
      <c r="B550" s="1072">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2">
        <v>20</v>
      </c>
      <c r="B551" s="1072">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2">
        <v>21</v>
      </c>
      <c r="B552" s="1072">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2">
        <v>22</v>
      </c>
      <c r="B553" s="1072">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2">
        <v>23</v>
      </c>
      <c r="B554" s="1072">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2">
        <v>24</v>
      </c>
      <c r="B555" s="1072">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2">
        <v>25</v>
      </c>
      <c r="B556" s="1072">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2">
        <v>26</v>
      </c>
      <c r="B557" s="1072">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2">
        <v>27</v>
      </c>
      <c r="B558" s="1072">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2">
        <v>28</v>
      </c>
      <c r="B559" s="1072">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2">
        <v>29</v>
      </c>
      <c r="B560" s="1072">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2">
        <v>30</v>
      </c>
      <c r="B561" s="1072">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476</v>
      </c>
      <c r="Z564" s="348"/>
      <c r="AA564" s="348"/>
      <c r="AB564" s="348"/>
      <c r="AC564" s="277" t="s">
        <v>461</v>
      </c>
      <c r="AD564" s="277"/>
      <c r="AE564" s="277"/>
      <c r="AF564" s="277"/>
      <c r="AG564" s="277"/>
      <c r="AH564" s="347" t="s">
        <v>380</v>
      </c>
      <c r="AI564" s="349"/>
      <c r="AJ564" s="349"/>
      <c r="AK564" s="349"/>
      <c r="AL564" s="349" t="s">
        <v>21</v>
      </c>
      <c r="AM564" s="349"/>
      <c r="AN564" s="349"/>
      <c r="AO564" s="428"/>
      <c r="AP564" s="429" t="s">
        <v>420</v>
      </c>
      <c r="AQ564" s="429"/>
      <c r="AR564" s="429"/>
      <c r="AS564" s="429"/>
      <c r="AT564" s="429"/>
      <c r="AU564" s="429"/>
      <c r="AV564" s="429"/>
      <c r="AW564" s="429"/>
      <c r="AX564" s="429"/>
    </row>
    <row r="565" spans="1:50" ht="26.25" customHeight="1" x14ac:dyDescent="0.15">
      <c r="A565" s="1072">
        <v>1</v>
      </c>
      <c r="B565" s="1072">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2">
        <v>2</v>
      </c>
      <c r="B566" s="1072">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2">
        <v>3</v>
      </c>
      <c r="B567" s="1072">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2">
        <v>4</v>
      </c>
      <c r="B568" s="1072">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2">
        <v>5</v>
      </c>
      <c r="B569" s="1072">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2">
        <v>6</v>
      </c>
      <c r="B570" s="1072">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2">
        <v>7</v>
      </c>
      <c r="B571" s="1072">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2">
        <v>8</v>
      </c>
      <c r="B572" s="1072">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2">
        <v>9</v>
      </c>
      <c r="B573" s="1072">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2">
        <v>10</v>
      </c>
      <c r="B574" s="1072">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2">
        <v>11</v>
      </c>
      <c r="B575" s="1072">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2">
        <v>12</v>
      </c>
      <c r="B576" s="1072">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2">
        <v>13</v>
      </c>
      <c r="B577" s="1072">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2">
        <v>14</v>
      </c>
      <c r="B578" s="1072">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2">
        <v>15</v>
      </c>
      <c r="B579" s="1072">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2">
        <v>16</v>
      </c>
      <c r="B580" s="1072">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2">
        <v>17</v>
      </c>
      <c r="B581" s="1072">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2">
        <v>18</v>
      </c>
      <c r="B582" s="1072">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2">
        <v>19</v>
      </c>
      <c r="B583" s="1072">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2">
        <v>20</v>
      </c>
      <c r="B584" s="1072">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2">
        <v>21</v>
      </c>
      <c r="B585" s="1072">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2">
        <v>22</v>
      </c>
      <c r="B586" s="1072">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2">
        <v>23</v>
      </c>
      <c r="B587" s="1072">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2">
        <v>24</v>
      </c>
      <c r="B588" s="1072">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2">
        <v>25</v>
      </c>
      <c r="B589" s="1072">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2">
        <v>26</v>
      </c>
      <c r="B590" s="1072">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2">
        <v>27</v>
      </c>
      <c r="B591" s="1072">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2">
        <v>28</v>
      </c>
      <c r="B592" s="1072">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2">
        <v>29</v>
      </c>
      <c r="B593" s="1072">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2">
        <v>30</v>
      </c>
      <c r="B594" s="1072">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476</v>
      </c>
      <c r="Z597" s="348"/>
      <c r="AA597" s="348"/>
      <c r="AB597" s="348"/>
      <c r="AC597" s="277" t="s">
        <v>461</v>
      </c>
      <c r="AD597" s="277"/>
      <c r="AE597" s="277"/>
      <c r="AF597" s="277"/>
      <c r="AG597" s="277"/>
      <c r="AH597" s="347" t="s">
        <v>380</v>
      </c>
      <c r="AI597" s="349"/>
      <c r="AJ597" s="349"/>
      <c r="AK597" s="349"/>
      <c r="AL597" s="349" t="s">
        <v>21</v>
      </c>
      <c r="AM597" s="349"/>
      <c r="AN597" s="349"/>
      <c r="AO597" s="428"/>
      <c r="AP597" s="429" t="s">
        <v>420</v>
      </c>
      <c r="AQ597" s="429"/>
      <c r="AR597" s="429"/>
      <c r="AS597" s="429"/>
      <c r="AT597" s="429"/>
      <c r="AU597" s="429"/>
      <c r="AV597" s="429"/>
      <c r="AW597" s="429"/>
      <c r="AX597" s="429"/>
    </row>
    <row r="598" spans="1:50" ht="26.25" customHeight="1" x14ac:dyDescent="0.15">
      <c r="A598" s="1072">
        <v>1</v>
      </c>
      <c r="B598" s="1072">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2">
        <v>2</v>
      </c>
      <c r="B599" s="1072">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2">
        <v>3</v>
      </c>
      <c r="B600" s="1072">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2">
        <v>4</v>
      </c>
      <c r="B601" s="1072">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2">
        <v>5</v>
      </c>
      <c r="B602" s="1072">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2">
        <v>6</v>
      </c>
      <c r="B603" s="1072">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2">
        <v>7</v>
      </c>
      <c r="B604" s="1072">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2">
        <v>8</v>
      </c>
      <c r="B605" s="1072">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2">
        <v>9</v>
      </c>
      <c r="B606" s="1072">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2">
        <v>10</v>
      </c>
      <c r="B607" s="1072">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2">
        <v>11</v>
      </c>
      <c r="B608" s="1072">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2">
        <v>12</v>
      </c>
      <c r="B609" s="1072">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2">
        <v>13</v>
      </c>
      <c r="B610" s="1072">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2">
        <v>14</v>
      </c>
      <c r="B611" s="1072">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2">
        <v>15</v>
      </c>
      <c r="B612" s="1072">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2">
        <v>16</v>
      </c>
      <c r="B613" s="1072">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2">
        <v>17</v>
      </c>
      <c r="B614" s="1072">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2">
        <v>18</v>
      </c>
      <c r="B615" s="1072">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2">
        <v>19</v>
      </c>
      <c r="B616" s="1072">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2">
        <v>20</v>
      </c>
      <c r="B617" s="1072">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2">
        <v>21</v>
      </c>
      <c r="B618" s="1072">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2">
        <v>22</v>
      </c>
      <c r="B619" s="1072">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2">
        <v>23</v>
      </c>
      <c r="B620" s="1072">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2">
        <v>24</v>
      </c>
      <c r="B621" s="1072">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2">
        <v>25</v>
      </c>
      <c r="B622" s="1072">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2">
        <v>26</v>
      </c>
      <c r="B623" s="1072">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2">
        <v>27</v>
      </c>
      <c r="B624" s="1072">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2">
        <v>28</v>
      </c>
      <c r="B625" s="1072">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2">
        <v>29</v>
      </c>
      <c r="B626" s="1072">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2">
        <v>30</v>
      </c>
      <c r="B627" s="1072">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476</v>
      </c>
      <c r="Z630" s="348"/>
      <c r="AA630" s="348"/>
      <c r="AB630" s="348"/>
      <c r="AC630" s="277" t="s">
        <v>461</v>
      </c>
      <c r="AD630" s="277"/>
      <c r="AE630" s="277"/>
      <c r="AF630" s="277"/>
      <c r="AG630" s="277"/>
      <c r="AH630" s="347" t="s">
        <v>380</v>
      </c>
      <c r="AI630" s="349"/>
      <c r="AJ630" s="349"/>
      <c r="AK630" s="349"/>
      <c r="AL630" s="349" t="s">
        <v>21</v>
      </c>
      <c r="AM630" s="349"/>
      <c r="AN630" s="349"/>
      <c r="AO630" s="428"/>
      <c r="AP630" s="429" t="s">
        <v>420</v>
      </c>
      <c r="AQ630" s="429"/>
      <c r="AR630" s="429"/>
      <c r="AS630" s="429"/>
      <c r="AT630" s="429"/>
      <c r="AU630" s="429"/>
      <c r="AV630" s="429"/>
      <c r="AW630" s="429"/>
      <c r="AX630" s="429"/>
    </row>
    <row r="631" spans="1:50" ht="26.25" customHeight="1" x14ac:dyDescent="0.15">
      <c r="A631" s="1072">
        <v>1</v>
      </c>
      <c r="B631" s="1072">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2">
        <v>2</v>
      </c>
      <c r="B632" s="1072">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2">
        <v>3</v>
      </c>
      <c r="B633" s="1072">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2">
        <v>4</v>
      </c>
      <c r="B634" s="1072">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2">
        <v>5</v>
      </c>
      <c r="B635" s="1072">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2">
        <v>6</v>
      </c>
      <c r="B636" s="1072">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2">
        <v>7</v>
      </c>
      <c r="B637" s="1072">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2">
        <v>8</v>
      </c>
      <c r="B638" s="1072">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2">
        <v>9</v>
      </c>
      <c r="B639" s="1072">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2">
        <v>10</v>
      </c>
      <c r="B640" s="1072">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2">
        <v>11</v>
      </c>
      <c r="B641" s="1072">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2">
        <v>12</v>
      </c>
      <c r="B642" s="1072">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2">
        <v>13</v>
      </c>
      <c r="B643" s="1072">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2">
        <v>14</v>
      </c>
      <c r="B644" s="1072">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2">
        <v>15</v>
      </c>
      <c r="B645" s="1072">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2">
        <v>16</v>
      </c>
      <c r="B646" s="1072">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2">
        <v>17</v>
      </c>
      <c r="B647" s="1072">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2">
        <v>18</v>
      </c>
      <c r="B648" s="1072">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2">
        <v>19</v>
      </c>
      <c r="B649" s="1072">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2">
        <v>20</v>
      </c>
      <c r="B650" s="1072">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2">
        <v>21</v>
      </c>
      <c r="B651" s="1072">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2">
        <v>22</v>
      </c>
      <c r="B652" s="1072">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2">
        <v>23</v>
      </c>
      <c r="B653" s="1072">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2">
        <v>24</v>
      </c>
      <c r="B654" s="1072">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2">
        <v>25</v>
      </c>
      <c r="B655" s="1072">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2">
        <v>26</v>
      </c>
      <c r="B656" s="1072">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2">
        <v>27</v>
      </c>
      <c r="B657" s="1072">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2">
        <v>28</v>
      </c>
      <c r="B658" s="1072">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2">
        <v>29</v>
      </c>
      <c r="B659" s="1072">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2">
        <v>30</v>
      </c>
      <c r="B660" s="1072">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476</v>
      </c>
      <c r="Z663" s="348"/>
      <c r="AA663" s="348"/>
      <c r="AB663" s="348"/>
      <c r="AC663" s="277" t="s">
        <v>461</v>
      </c>
      <c r="AD663" s="277"/>
      <c r="AE663" s="277"/>
      <c r="AF663" s="277"/>
      <c r="AG663" s="277"/>
      <c r="AH663" s="347" t="s">
        <v>380</v>
      </c>
      <c r="AI663" s="349"/>
      <c r="AJ663" s="349"/>
      <c r="AK663" s="349"/>
      <c r="AL663" s="349" t="s">
        <v>21</v>
      </c>
      <c r="AM663" s="349"/>
      <c r="AN663" s="349"/>
      <c r="AO663" s="428"/>
      <c r="AP663" s="429" t="s">
        <v>420</v>
      </c>
      <c r="AQ663" s="429"/>
      <c r="AR663" s="429"/>
      <c r="AS663" s="429"/>
      <c r="AT663" s="429"/>
      <c r="AU663" s="429"/>
      <c r="AV663" s="429"/>
      <c r="AW663" s="429"/>
      <c r="AX663" s="429"/>
    </row>
    <row r="664" spans="1:50" ht="26.25" customHeight="1" x14ac:dyDescent="0.15">
      <c r="A664" s="1072">
        <v>1</v>
      </c>
      <c r="B664" s="1072">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2">
        <v>2</v>
      </c>
      <c r="B665" s="1072">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2">
        <v>3</v>
      </c>
      <c r="B666" s="1072">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2">
        <v>4</v>
      </c>
      <c r="B667" s="1072">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2">
        <v>5</v>
      </c>
      <c r="B668" s="1072">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2">
        <v>6</v>
      </c>
      <c r="B669" s="1072">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2">
        <v>7</v>
      </c>
      <c r="B670" s="1072">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2">
        <v>8</v>
      </c>
      <c r="B671" s="1072">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2">
        <v>9</v>
      </c>
      <c r="B672" s="1072">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2">
        <v>10</v>
      </c>
      <c r="B673" s="1072">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2">
        <v>11</v>
      </c>
      <c r="B674" s="1072">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2">
        <v>12</v>
      </c>
      <c r="B675" s="1072">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2">
        <v>13</v>
      </c>
      <c r="B676" s="1072">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2">
        <v>14</v>
      </c>
      <c r="B677" s="1072">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2">
        <v>15</v>
      </c>
      <c r="B678" s="1072">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2">
        <v>16</v>
      </c>
      <c r="B679" s="1072">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2">
        <v>17</v>
      </c>
      <c r="B680" s="1072">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2">
        <v>18</v>
      </c>
      <c r="B681" s="1072">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2">
        <v>19</v>
      </c>
      <c r="B682" s="1072">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2">
        <v>20</v>
      </c>
      <c r="B683" s="1072">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2">
        <v>21</v>
      </c>
      <c r="B684" s="1072">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2">
        <v>22</v>
      </c>
      <c r="B685" s="1072">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2">
        <v>23</v>
      </c>
      <c r="B686" s="1072">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2">
        <v>24</v>
      </c>
      <c r="B687" s="1072">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2">
        <v>25</v>
      </c>
      <c r="B688" s="1072">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2">
        <v>26</v>
      </c>
      <c r="B689" s="1072">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2">
        <v>27</v>
      </c>
      <c r="B690" s="1072">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2">
        <v>28</v>
      </c>
      <c r="B691" s="1072">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2">
        <v>29</v>
      </c>
      <c r="B692" s="1072">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2">
        <v>30</v>
      </c>
      <c r="B693" s="1072">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476</v>
      </c>
      <c r="Z696" s="348"/>
      <c r="AA696" s="348"/>
      <c r="AB696" s="348"/>
      <c r="AC696" s="277" t="s">
        <v>461</v>
      </c>
      <c r="AD696" s="277"/>
      <c r="AE696" s="277"/>
      <c r="AF696" s="277"/>
      <c r="AG696" s="277"/>
      <c r="AH696" s="347" t="s">
        <v>380</v>
      </c>
      <c r="AI696" s="349"/>
      <c r="AJ696" s="349"/>
      <c r="AK696" s="349"/>
      <c r="AL696" s="349" t="s">
        <v>21</v>
      </c>
      <c r="AM696" s="349"/>
      <c r="AN696" s="349"/>
      <c r="AO696" s="428"/>
      <c r="AP696" s="429" t="s">
        <v>420</v>
      </c>
      <c r="AQ696" s="429"/>
      <c r="AR696" s="429"/>
      <c r="AS696" s="429"/>
      <c r="AT696" s="429"/>
      <c r="AU696" s="429"/>
      <c r="AV696" s="429"/>
      <c r="AW696" s="429"/>
      <c r="AX696" s="429"/>
    </row>
    <row r="697" spans="1:50" ht="26.25" customHeight="1" x14ac:dyDescent="0.15">
      <c r="A697" s="1072">
        <v>1</v>
      </c>
      <c r="B697" s="1072">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2">
        <v>2</v>
      </c>
      <c r="B698" s="1072">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2">
        <v>3</v>
      </c>
      <c r="B699" s="1072">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2">
        <v>4</v>
      </c>
      <c r="B700" s="1072">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2">
        <v>5</v>
      </c>
      <c r="B701" s="1072">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2">
        <v>6</v>
      </c>
      <c r="B702" s="1072">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2">
        <v>7</v>
      </c>
      <c r="B703" s="1072">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2">
        <v>8</v>
      </c>
      <c r="B704" s="1072">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2">
        <v>9</v>
      </c>
      <c r="B705" s="1072">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2">
        <v>10</v>
      </c>
      <c r="B706" s="1072">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2">
        <v>11</v>
      </c>
      <c r="B707" s="1072">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2">
        <v>12</v>
      </c>
      <c r="B708" s="1072">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2">
        <v>13</v>
      </c>
      <c r="B709" s="1072">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2">
        <v>14</v>
      </c>
      <c r="B710" s="1072">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2">
        <v>15</v>
      </c>
      <c r="B711" s="1072">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2">
        <v>16</v>
      </c>
      <c r="B712" s="1072">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2">
        <v>17</v>
      </c>
      <c r="B713" s="1072">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2">
        <v>18</v>
      </c>
      <c r="B714" s="1072">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2">
        <v>19</v>
      </c>
      <c r="B715" s="1072">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2">
        <v>20</v>
      </c>
      <c r="B716" s="1072">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2">
        <v>21</v>
      </c>
      <c r="B717" s="1072">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2">
        <v>22</v>
      </c>
      <c r="B718" s="1072">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2">
        <v>23</v>
      </c>
      <c r="B719" s="1072">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2">
        <v>24</v>
      </c>
      <c r="B720" s="1072">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2">
        <v>25</v>
      </c>
      <c r="B721" s="1072">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2">
        <v>26</v>
      </c>
      <c r="B722" s="1072">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2">
        <v>27</v>
      </c>
      <c r="B723" s="1072">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2">
        <v>28</v>
      </c>
      <c r="B724" s="1072">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2">
        <v>29</v>
      </c>
      <c r="B725" s="1072">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2">
        <v>30</v>
      </c>
      <c r="B726" s="1072">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476</v>
      </c>
      <c r="Z729" s="348"/>
      <c r="AA729" s="348"/>
      <c r="AB729" s="348"/>
      <c r="AC729" s="277" t="s">
        <v>461</v>
      </c>
      <c r="AD729" s="277"/>
      <c r="AE729" s="277"/>
      <c r="AF729" s="277"/>
      <c r="AG729" s="277"/>
      <c r="AH729" s="347" t="s">
        <v>380</v>
      </c>
      <c r="AI729" s="349"/>
      <c r="AJ729" s="349"/>
      <c r="AK729" s="349"/>
      <c r="AL729" s="349" t="s">
        <v>21</v>
      </c>
      <c r="AM729" s="349"/>
      <c r="AN729" s="349"/>
      <c r="AO729" s="428"/>
      <c r="AP729" s="429" t="s">
        <v>420</v>
      </c>
      <c r="AQ729" s="429"/>
      <c r="AR729" s="429"/>
      <c r="AS729" s="429"/>
      <c r="AT729" s="429"/>
      <c r="AU729" s="429"/>
      <c r="AV729" s="429"/>
      <c r="AW729" s="429"/>
      <c r="AX729" s="429"/>
    </row>
    <row r="730" spans="1:50" ht="26.25" customHeight="1" x14ac:dyDescent="0.15">
      <c r="A730" s="1072">
        <v>1</v>
      </c>
      <c r="B730" s="1072">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2">
        <v>2</v>
      </c>
      <c r="B731" s="1072">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2">
        <v>3</v>
      </c>
      <c r="B732" s="1072">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2">
        <v>4</v>
      </c>
      <c r="B733" s="1072">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2">
        <v>5</v>
      </c>
      <c r="B734" s="1072">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2">
        <v>6</v>
      </c>
      <c r="B735" s="1072">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2">
        <v>7</v>
      </c>
      <c r="B736" s="1072">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2">
        <v>8</v>
      </c>
      <c r="B737" s="1072">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2">
        <v>9</v>
      </c>
      <c r="B738" s="1072">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2">
        <v>10</v>
      </c>
      <c r="B739" s="1072">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2">
        <v>11</v>
      </c>
      <c r="B740" s="1072">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2">
        <v>12</v>
      </c>
      <c r="B741" s="1072">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2">
        <v>13</v>
      </c>
      <c r="B742" s="1072">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2">
        <v>14</v>
      </c>
      <c r="B743" s="1072">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2">
        <v>15</v>
      </c>
      <c r="B744" s="1072">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2">
        <v>16</v>
      </c>
      <c r="B745" s="1072">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2">
        <v>17</v>
      </c>
      <c r="B746" s="1072">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2">
        <v>18</v>
      </c>
      <c r="B747" s="1072">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2">
        <v>19</v>
      </c>
      <c r="B748" s="1072">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2">
        <v>20</v>
      </c>
      <c r="B749" s="1072">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2">
        <v>21</v>
      </c>
      <c r="B750" s="1072">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2">
        <v>22</v>
      </c>
      <c r="B751" s="1072">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2">
        <v>23</v>
      </c>
      <c r="B752" s="1072">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2">
        <v>24</v>
      </c>
      <c r="B753" s="1072">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2">
        <v>25</v>
      </c>
      <c r="B754" s="1072">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2">
        <v>26</v>
      </c>
      <c r="B755" s="1072">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2">
        <v>27</v>
      </c>
      <c r="B756" s="1072">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2">
        <v>28</v>
      </c>
      <c r="B757" s="1072">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2">
        <v>29</v>
      </c>
      <c r="B758" s="1072">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2">
        <v>30</v>
      </c>
      <c r="B759" s="1072">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476</v>
      </c>
      <c r="Z762" s="348"/>
      <c r="AA762" s="348"/>
      <c r="AB762" s="348"/>
      <c r="AC762" s="277" t="s">
        <v>461</v>
      </c>
      <c r="AD762" s="277"/>
      <c r="AE762" s="277"/>
      <c r="AF762" s="277"/>
      <c r="AG762" s="277"/>
      <c r="AH762" s="347" t="s">
        <v>380</v>
      </c>
      <c r="AI762" s="349"/>
      <c r="AJ762" s="349"/>
      <c r="AK762" s="349"/>
      <c r="AL762" s="349" t="s">
        <v>21</v>
      </c>
      <c r="AM762" s="349"/>
      <c r="AN762" s="349"/>
      <c r="AO762" s="428"/>
      <c r="AP762" s="429" t="s">
        <v>420</v>
      </c>
      <c r="AQ762" s="429"/>
      <c r="AR762" s="429"/>
      <c r="AS762" s="429"/>
      <c r="AT762" s="429"/>
      <c r="AU762" s="429"/>
      <c r="AV762" s="429"/>
      <c r="AW762" s="429"/>
      <c r="AX762" s="429"/>
    </row>
    <row r="763" spans="1:50" ht="26.25" customHeight="1" x14ac:dyDescent="0.15">
      <c r="A763" s="1072">
        <v>1</v>
      </c>
      <c r="B763" s="1072">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2">
        <v>2</v>
      </c>
      <c r="B764" s="1072">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2">
        <v>3</v>
      </c>
      <c r="B765" s="1072">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2">
        <v>4</v>
      </c>
      <c r="B766" s="1072">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2">
        <v>5</v>
      </c>
      <c r="B767" s="1072">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2">
        <v>6</v>
      </c>
      <c r="B768" s="1072">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2">
        <v>7</v>
      </c>
      <c r="B769" s="1072">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2">
        <v>8</v>
      </c>
      <c r="B770" s="1072">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2">
        <v>9</v>
      </c>
      <c r="B771" s="1072">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2">
        <v>10</v>
      </c>
      <c r="B772" s="1072">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2">
        <v>11</v>
      </c>
      <c r="B773" s="1072">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2">
        <v>12</v>
      </c>
      <c r="B774" s="1072">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2">
        <v>13</v>
      </c>
      <c r="B775" s="1072">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2">
        <v>14</v>
      </c>
      <c r="B776" s="1072">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2">
        <v>15</v>
      </c>
      <c r="B777" s="1072">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2">
        <v>16</v>
      </c>
      <c r="B778" s="1072">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2">
        <v>17</v>
      </c>
      <c r="B779" s="1072">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2">
        <v>18</v>
      </c>
      <c r="B780" s="1072">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2">
        <v>19</v>
      </c>
      <c r="B781" s="1072">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2">
        <v>20</v>
      </c>
      <c r="B782" s="1072">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2">
        <v>21</v>
      </c>
      <c r="B783" s="1072">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2">
        <v>22</v>
      </c>
      <c r="B784" s="1072">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2">
        <v>23</v>
      </c>
      <c r="B785" s="1072">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2">
        <v>24</v>
      </c>
      <c r="B786" s="1072">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2">
        <v>25</v>
      </c>
      <c r="B787" s="1072">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2">
        <v>26</v>
      </c>
      <c r="B788" s="1072">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2">
        <v>27</v>
      </c>
      <c r="B789" s="1072">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2">
        <v>28</v>
      </c>
      <c r="B790" s="1072">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2">
        <v>29</v>
      </c>
      <c r="B791" s="1072">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2">
        <v>30</v>
      </c>
      <c r="B792" s="1072">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476</v>
      </c>
      <c r="Z795" s="348"/>
      <c r="AA795" s="348"/>
      <c r="AB795" s="348"/>
      <c r="AC795" s="277" t="s">
        <v>461</v>
      </c>
      <c r="AD795" s="277"/>
      <c r="AE795" s="277"/>
      <c r="AF795" s="277"/>
      <c r="AG795" s="277"/>
      <c r="AH795" s="347" t="s">
        <v>380</v>
      </c>
      <c r="AI795" s="349"/>
      <c r="AJ795" s="349"/>
      <c r="AK795" s="349"/>
      <c r="AL795" s="349" t="s">
        <v>21</v>
      </c>
      <c r="AM795" s="349"/>
      <c r="AN795" s="349"/>
      <c r="AO795" s="428"/>
      <c r="AP795" s="429" t="s">
        <v>420</v>
      </c>
      <c r="AQ795" s="429"/>
      <c r="AR795" s="429"/>
      <c r="AS795" s="429"/>
      <c r="AT795" s="429"/>
      <c r="AU795" s="429"/>
      <c r="AV795" s="429"/>
      <c r="AW795" s="429"/>
      <c r="AX795" s="429"/>
    </row>
    <row r="796" spans="1:50" ht="26.25" customHeight="1" x14ac:dyDescent="0.15">
      <c r="A796" s="1072">
        <v>1</v>
      </c>
      <c r="B796" s="1072">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2">
        <v>2</v>
      </c>
      <c r="B797" s="1072">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2">
        <v>3</v>
      </c>
      <c r="B798" s="1072">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2">
        <v>4</v>
      </c>
      <c r="B799" s="1072">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2">
        <v>5</v>
      </c>
      <c r="B800" s="1072">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2">
        <v>6</v>
      </c>
      <c r="B801" s="1072">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2">
        <v>7</v>
      </c>
      <c r="B802" s="1072">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2">
        <v>8</v>
      </c>
      <c r="B803" s="1072">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2">
        <v>9</v>
      </c>
      <c r="B804" s="1072">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2">
        <v>10</v>
      </c>
      <c r="B805" s="1072">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2">
        <v>11</v>
      </c>
      <c r="B806" s="1072">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2">
        <v>12</v>
      </c>
      <c r="B807" s="1072">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2">
        <v>13</v>
      </c>
      <c r="B808" s="1072">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2">
        <v>14</v>
      </c>
      <c r="B809" s="1072">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2">
        <v>15</v>
      </c>
      <c r="B810" s="1072">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2">
        <v>16</v>
      </c>
      <c r="B811" s="1072">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2">
        <v>17</v>
      </c>
      <c r="B812" s="1072">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2">
        <v>18</v>
      </c>
      <c r="B813" s="1072">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2">
        <v>19</v>
      </c>
      <c r="B814" s="1072">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2">
        <v>20</v>
      </c>
      <c r="B815" s="1072">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2">
        <v>21</v>
      </c>
      <c r="B816" s="1072">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2">
        <v>22</v>
      </c>
      <c r="B817" s="1072">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2">
        <v>23</v>
      </c>
      <c r="B818" s="1072">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2">
        <v>24</v>
      </c>
      <c r="B819" s="1072">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2">
        <v>25</v>
      </c>
      <c r="B820" s="1072">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2">
        <v>26</v>
      </c>
      <c r="B821" s="1072">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2">
        <v>27</v>
      </c>
      <c r="B822" s="1072">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2">
        <v>28</v>
      </c>
      <c r="B823" s="1072">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2">
        <v>29</v>
      </c>
      <c r="B824" s="1072">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2">
        <v>30</v>
      </c>
      <c r="B825" s="1072">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476</v>
      </c>
      <c r="Z828" s="348"/>
      <c r="AA828" s="348"/>
      <c r="AB828" s="348"/>
      <c r="AC828" s="277" t="s">
        <v>461</v>
      </c>
      <c r="AD828" s="277"/>
      <c r="AE828" s="277"/>
      <c r="AF828" s="277"/>
      <c r="AG828" s="277"/>
      <c r="AH828" s="347" t="s">
        <v>380</v>
      </c>
      <c r="AI828" s="349"/>
      <c r="AJ828" s="349"/>
      <c r="AK828" s="349"/>
      <c r="AL828" s="349" t="s">
        <v>21</v>
      </c>
      <c r="AM828" s="349"/>
      <c r="AN828" s="349"/>
      <c r="AO828" s="428"/>
      <c r="AP828" s="429" t="s">
        <v>420</v>
      </c>
      <c r="AQ828" s="429"/>
      <c r="AR828" s="429"/>
      <c r="AS828" s="429"/>
      <c r="AT828" s="429"/>
      <c r="AU828" s="429"/>
      <c r="AV828" s="429"/>
      <c r="AW828" s="429"/>
      <c r="AX828" s="429"/>
    </row>
    <row r="829" spans="1:50" ht="26.25" customHeight="1" x14ac:dyDescent="0.15">
      <c r="A829" s="1072">
        <v>1</v>
      </c>
      <c r="B829" s="1072">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2">
        <v>2</v>
      </c>
      <c r="B830" s="1072">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2">
        <v>3</v>
      </c>
      <c r="B831" s="1072">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2">
        <v>4</v>
      </c>
      <c r="B832" s="1072">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2">
        <v>5</v>
      </c>
      <c r="B833" s="1072">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2">
        <v>6</v>
      </c>
      <c r="B834" s="1072">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2">
        <v>7</v>
      </c>
      <c r="B835" s="1072">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2">
        <v>8</v>
      </c>
      <c r="B836" s="1072">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2">
        <v>9</v>
      </c>
      <c r="B837" s="1072">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2">
        <v>10</v>
      </c>
      <c r="B838" s="1072">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2">
        <v>11</v>
      </c>
      <c r="B839" s="1072">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2">
        <v>12</v>
      </c>
      <c r="B840" s="1072">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2">
        <v>13</v>
      </c>
      <c r="B841" s="1072">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2">
        <v>14</v>
      </c>
      <c r="B842" s="1072">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2">
        <v>15</v>
      </c>
      <c r="B843" s="1072">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2">
        <v>16</v>
      </c>
      <c r="B844" s="1072">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2">
        <v>17</v>
      </c>
      <c r="B845" s="1072">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2">
        <v>18</v>
      </c>
      <c r="B846" s="1072">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2">
        <v>19</v>
      </c>
      <c r="B847" s="1072">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2">
        <v>20</v>
      </c>
      <c r="B848" s="1072">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2">
        <v>21</v>
      </c>
      <c r="B849" s="1072">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2">
        <v>22</v>
      </c>
      <c r="B850" s="1072">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2">
        <v>23</v>
      </c>
      <c r="B851" s="1072">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2">
        <v>24</v>
      </c>
      <c r="B852" s="1072">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2">
        <v>25</v>
      </c>
      <c r="B853" s="1072">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2">
        <v>26</v>
      </c>
      <c r="B854" s="1072">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2">
        <v>27</v>
      </c>
      <c r="B855" s="1072">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2">
        <v>28</v>
      </c>
      <c r="B856" s="1072">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2">
        <v>29</v>
      </c>
      <c r="B857" s="1072">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2">
        <v>30</v>
      </c>
      <c r="B858" s="1072">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476</v>
      </c>
      <c r="Z861" s="348"/>
      <c r="AA861" s="348"/>
      <c r="AB861" s="348"/>
      <c r="AC861" s="277" t="s">
        <v>461</v>
      </c>
      <c r="AD861" s="277"/>
      <c r="AE861" s="277"/>
      <c r="AF861" s="277"/>
      <c r="AG861" s="277"/>
      <c r="AH861" s="347" t="s">
        <v>380</v>
      </c>
      <c r="AI861" s="349"/>
      <c r="AJ861" s="349"/>
      <c r="AK861" s="349"/>
      <c r="AL861" s="349" t="s">
        <v>21</v>
      </c>
      <c r="AM861" s="349"/>
      <c r="AN861" s="349"/>
      <c r="AO861" s="428"/>
      <c r="AP861" s="429" t="s">
        <v>420</v>
      </c>
      <c r="AQ861" s="429"/>
      <c r="AR861" s="429"/>
      <c r="AS861" s="429"/>
      <c r="AT861" s="429"/>
      <c r="AU861" s="429"/>
      <c r="AV861" s="429"/>
      <c r="AW861" s="429"/>
      <c r="AX861" s="429"/>
    </row>
    <row r="862" spans="1:50" ht="26.25" customHeight="1" x14ac:dyDescent="0.15">
      <c r="A862" s="1072">
        <v>1</v>
      </c>
      <c r="B862" s="1072">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2">
        <v>2</v>
      </c>
      <c r="B863" s="1072">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2">
        <v>3</v>
      </c>
      <c r="B864" s="1072">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2">
        <v>4</v>
      </c>
      <c r="B865" s="1072">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2">
        <v>5</v>
      </c>
      <c r="B866" s="1072">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2">
        <v>6</v>
      </c>
      <c r="B867" s="1072">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2">
        <v>7</v>
      </c>
      <c r="B868" s="1072">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2">
        <v>8</v>
      </c>
      <c r="B869" s="1072">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2">
        <v>9</v>
      </c>
      <c r="B870" s="1072">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2">
        <v>10</v>
      </c>
      <c r="B871" s="1072">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2">
        <v>11</v>
      </c>
      <c r="B872" s="1072">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2">
        <v>12</v>
      </c>
      <c r="B873" s="1072">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2">
        <v>13</v>
      </c>
      <c r="B874" s="1072">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2">
        <v>14</v>
      </c>
      <c r="B875" s="1072">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2">
        <v>15</v>
      </c>
      <c r="B876" s="1072">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2">
        <v>16</v>
      </c>
      <c r="B877" s="1072">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2">
        <v>17</v>
      </c>
      <c r="B878" s="1072">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2">
        <v>18</v>
      </c>
      <c r="B879" s="1072">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2">
        <v>19</v>
      </c>
      <c r="B880" s="1072">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2">
        <v>20</v>
      </c>
      <c r="B881" s="1072">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2">
        <v>21</v>
      </c>
      <c r="B882" s="1072">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2">
        <v>22</v>
      </c>
      <c r="B883" s="1072">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2">
        <v>23</v>
      </c>
      <c r="B884" s="1072">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2">
        <v>24</v>
      </c>
      <c r="B885" s="1072">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2">
        <v>25</v>
      </c>
      <c r="B886" s="1072">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2">
        <v>26</v>
      </c>
      <c r="B887" s="1072">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2">
        <v>27</v>
      </c>
      <c r="B888" s="1072">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2">
        <v>28</v>
      </c>
      <c r="B889" s="1072">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2">
        <v>29</v>
      </c>
      <c r="B890" s="1072">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2">
        <v>30</v>
      </c>
      <c r="B891" s="1072">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476</v>
      </c>
      <c r="Z894" s="348"/>
      <c r="AA894" s="348"/>
      <c r="AB894" s="348"/>
      <c r="AC894" s="277" t="s">
        <v>461</v>
      </c>
      <c r="AD894" s="277"/>
      <c r="AE894" s="277"/>
      <c r="AF894" s="277"/>
      <c r="AG894" s="277"/>
      <c r="AH894" s="347" t="s">
        <v>380</v>
      </c>
      <c r="AI894" s="349"/>
      <c r="AJ894" s="349"/>
      <c r="AK894" s="349"/>
      <c r="AL894" s="349" t="s">
        <v>21</v>
      </c>
      <c r="AM894" s="349"/>
      <c r="AN894" s="349"/>
      <c r="AO894" s="428"/>
      <c r="AP894" s="429" t="s">
        <v>420</v>
      </c>
      <c r="AQ894" s="429"/>
      <c r="AR894" s="429"/>
      <c r="AS894" s="429"/>
      <c r="AT894" s="429"/>
      <c r="AU894" s="429"/>
      <c r="AV894" s="429"/>
      <c r="AW894" s="429"/>
      <c r="AX894" s="429"/>
    </row>
    <row r="895" spans="1:50" ht="26.25" customHeight="1" x14ac:dyDescent="0.15">
      <c r="A895" s="1072">
        <v>1</v>
      </c>
      <c r="B895" s="1072">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2">
        <v>2</v>
      </c>
      <c r="B896" s="1072">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2">
        <v>3</v>
      </c>
      <c r="B897" s="1072">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2">
        <v>4</v>
      </c>
      <c r="B898" s="1072">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2">
        <v>5</v>
      </c>
      <c r="B899" s="1072">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2">
        <v>6</v>
      </c>
      <c r="B900" s="1072">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2">
        <v>7</v>
      </c>
      <c r="B901" s="1072">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2">
        <v>8</v>
      </c>
      <c r="B902" s="1072">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2">
        <v>9</v>
      </c>
      <c r="B903" s="1072">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2">
        <v>10</v>
      </c>
      <c r="B904" s="1072">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2">
        <v>11</v>
      </c>
      <c r="B905" s="1072">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2">
        <v>12</v>
      </c>
      <c r="B906" s="1072">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2">
        <v>13</v>
      </c>
      <c r="B907" s="1072">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2">
        <v>14</v>
      </c>
      <c r="B908" s="1072">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2">
        <v>15</v>
      </c>
      <c r="B909" s="1072">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2">
        <v>16</v>
      </c>
      <c r="B910" s="1072">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2">
        <v>17</v>
      </c>
      <c r="B911" s="1072">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2">
        <v>18</v>
      </c>
      <c r="B912" s="1072">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2">
        <v>19</v>
      </c>
      <c r="B913" s="1072">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2">
        <v>20</v>
      </c>
      <c r="B914" s="1072">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2">
        <v>21</v>
      </c>
      <c r="B915" s="1072">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2">
        <v>22</v>
      </c>
      <c r="B916" s="1072">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2">
        <v>23</v>
      </c>
      <c r="B917" s="1072">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2">
        <v>24</v>
      </c>
      <c r="B918" s="1072">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2">
        <v>25</v>
      </c>
      <c r="B919" s="1072">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2">
        <v>26</v>
      </c>
      <c r="B920" s="1072">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2">
        <v>27</v>
      </c>
      <c r="B921" s="1072">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2">
        <v>28</v>
      </c>
      <c r="B922" s="1072">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2">
        <v>29</v>
      </c>
      <c r="B923" s="1072">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2">
        <v>30</v>
      </c>
      <c r="B924" s="1072">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476</v>
      </c>
      <c r="Z927" s="348"/>
      <c r="AA927" s="348"/>
      <c r="AB927" s="348"/>
      <c r="AC927" s="277" t="s">
        <v>461</v>
      </c>
      <c r="AD927" s="277"/>
      <c r="AE927" s="277"/>
      <c r="AF927" s="277"/>
      <c r="AG927" s="277"/>
      <c r="AH927" s="347" t="s">
        <v>380</v>
      </c>
      <c r="AI927" s="349"/>
      <c r="AJ927" s="349"/>
      <c r="AK927" s="349"/>
      <c r="AL927" s="349" t="s">
        <v>21</v>
      </c>
      <c r="AM927" s="349"/>
      <c r="AN927" s="349"/>
      <c r="AO927" s="428"/>
      <c r="AP927" s="429" t="s">
        <v>420</v>
      </c>
      <c r="AQ927" s="429"/>
      <c r="AR927" s="429"/>
      <c r="AS927" s="429"/>
      <c r="AT927" s="429"/>
      <c r="AU927" s="429"/>
      <c r="AV927" s="429"/>
      <c r="AW927" s="429"/>
      <c r="AX927" s="429"/>
    </row>
    <row r="928" spans="1:50" ht="26.25" customHeight="1" x14ac:dyDescent="0.15">
      <c r="A928" s="1072">
        <v>1</v>
      </c>
      <c r="B928" s="1072">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2">
        <v>2</v>
      </c>
      <c r="B929" s="1072">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2">
        <v>3</v>
      </c>
      <c r="B930" s="1072">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2">
        <v>4</v>
      </c>
      <c r="B931" s="1072">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2">
        <v>5</v>
      </c>
      <c r="B932" s="1072">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2">
        <v>6</v>
      </c>
      <c r="B933" s="1072">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2">
        <v>7</v>
      </c>
      <c r="B934" s="1072">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2">
        <v>8</v>
      </c>
      <c r="B935" s="1072">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2">
        <v>9</v>
      </c>
      <c r="B936" s="1072">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2">
        <v>10</v>
      </c>
      <c r="B937" s="1072">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2">
        <v>11</v>
      </c>
      <c r="B938" s="1072">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2">
        <v>12</v>
      </c>
      <c r="B939" s="1072">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2">
        <v>13</v>
      </c>
      <c r="B940" s="1072">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2">
        <v>14</v>
      </c>
      <c r="B941" s="1072">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2">
        <v>15</v>
      </c>
      <c r="B942" s="1072">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2">
        <v>16</v>
      </c>
      <c r="B943" s="1072">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2">
        <v>17</v>
      </c>
      <c r="B944" s="1072">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2">
        <v>18</v>
      </c>
      <c r="B945" s="1072">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2">
        <v>19</v>
      </c>
      <c r="B946" s="1072">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2">
        <v>20</v>
      </c>
      <c r="B947" s="1072">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2">
        <v>21</v>
      </c>
      <c r="B948" s="1072">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2">
        <v>22</v>
      </c>
      <c r="B949" s="1072">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2">
        <v>23</v>
      </c>
      <c r="B950" s="1072">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2">
        <v>24</v>
      </c>
      <c r="B951" s="1072">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2">
        <v>25</v>
      </c>
      <c r="B952" s="1072">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2">
        <v>26</v>
      </c>
      <c r="B953" s="1072">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2">
        <v>27</v>
      </c>
      <c r="B954" s="1072">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2">
        <v>28</v>
      </c>
      <c r="B955" s="1072">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2">
        <v>29</v>
      </c>
      <c r="B956" s="1072">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2">
        <v>30</v>
      </c>
      <c r="B957" s="1072">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476</v>
      </c>
      <c r="Z960" s="348"/>
      <c r="AA960" s="348"/>
      <c r="AB960" s="348"/>
      <c r="AC960" s="277" t="s">
        <v>461</v>
      </c>
      <c r="AD960" s="277"/>
      <c r="AE960" s="277"/>
      <c r="AF960" s="277"/>
      <c r="AG960" s="277"/>
      <c r="AH960" s="347" t="s">
        <v>380</v>
      </c>
      <c r="AI960" s="349"/>
      <c r="AJ960" s="349"/>
      <c r="AK960" s="349"/>
      <c r="AL960" s="349" t="s">
        <v>21</v>
      </c>
      <c r="AM960" s="349"/>
      <c r="AN960" s="349"/>
      <c r="AO960" s="428"/>
      <c r="AP960" s="429" t="s">
        <v>420</v>
      </c>
      <c r="AQ960" s="429"/>
      <c r="AR960" s="429"/>
      <c r="AS960" s="429"/>
      <c r="AT960" s="429"/>
      <c r="AU960" s="429"/>
      <c r="AV960" s="429"/>
      <c r="AW960" s="429"/>
      <c r="AX960" s="429"/>
    </row>
    <row r="961" spans="1:50" ht="26.25" customHeight="1" x14ac:dyDescent="0.15">
      <c r="A961" s="1072">
        <v>1</v>
      </c>
      <c r="B961" s="1072">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2">
        <v>2</v>
      </c>
      <c r="B962" s="1072">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2">
        <v>3</v>
      </c>
      <c r="B963" s="1072">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2">
        <v>4</v>
      </c>
      <c r="B964" s="1072">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2">
        <v>5</v>
      </c>
      <c r="B965" s="1072">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2">
        <v>6</v>
      </c>
      <c r="B966" s="1072">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2">
        <v>7</v>
      </c>
      <c r="B967" s="1072">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2">
        <v>8</v>
      </c>
      <c r="B968" s="1072">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2">
        <v>9</v>
      </c>
      <c r="B969" s="1072">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2">
        <v>10</v>
      </c>
      <c r="B970" s="1072">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2">
        <v>11</v>
      </c>
      <c r="B971" s="1072">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2">
        <v>12</v>
      </c>
      <c r="B972" s="1072">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2">
        <v>13</v>
      </c>
      <c r="B973" s="1072">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2">
        <v>14</v>
      </c>
      <c r="B974" s="1072">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2">
        <v>15</v>
      </c>
      <c r="B975" s="1072">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2">
        <v>16</v>
      </c>
      <c r="B976" s="1072">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2">
        <v>17</v>
      </c>
      <c r="B977" s="1072">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2">
        <v>18</v>
      </c>
      <c r="B978" s="1072">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2">
        <v>19</v>
      </c>
      <c r="B979" s="1072">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2">
        <v>20</v>
      </c>
      <c r="B980" s="1072">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2">
        <v>21</v>
      </c>
      <c r="B981" s="1072">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2">
        <v>22</v>
      </c>
      <c r="B982" s="1072">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2">
        <v>23</v>
      </c>
      <c r="B983" s="1072">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2">
        <v>24</v>
      </c>
      <c r="B984" s="1072">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2">
        <v>25</v>
      </c>
      <c r="B985" s="1072">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2">
        <v>26</v>
      </c>
      <c r="B986" s="1072">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2">
        <v>27</v>
      </c>
      <c r="B987" s="1072">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2">
        <v>28</v>
      </c>
      <c r="B988" s="1072">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2">
        <v>29</v>
      </c>
      <c r="B989" s="1072">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2">
        <v>30</v>
      </c>
      <c r="B990" s="1072">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476</v>
      </c>
      <c r="Z993" s="348"/>
      <c r="AA993" s="348"/>
      <c r="AB993" s="348"/>
      <c r="AC993" s="277" t="s">
        <v>461</v>
      </c>
      <c r="AD993" s="277"/>
      <c r="AE993" s="277"/>
      <c r="AF993" s="277"/>
      <c r="AG993" s="277"/>
      <c r="AH993" s="347" t="s">
        <v>380</v>
      </c>
      <c r="AI993" s="349"/>
      <c r="AJ993" s="349"/>
      <c r="AK993" s="349"/>
      <c r="AL993" s="349" t="s">
        <v>21</v>
      </c>
      <c r="AM993" s="349"/>
      <c r="AN993" s="349"/>
      <c r="AO993" s="428"/>
      <c r="AP993" s="429" t="s">
        <v>420</v>
      </c>
      <c r="AQ993" s="429"/>
      <c r="AR993" s="429"/>
      <c r="AS993" s="429"/>
      <c r="AT993" s="429"/>
      <c r="AU993" s="429"/>
      <c r="AV993" s="429"/>
      <c r="AW993" s="429"/>
      <c r="AX993" s="429"/>
    </row>
    <row r="994" spans="1:50" ht="26.25" customHeight="1" x14ac:dyDescent="0.15">
      <c r="A994" s="1072">
        <v>1</v>
      </c>
      <c r="B994" s="1072">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2">
        <v>2</v>
      </c>
      <c r="B995" s="1072">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2">
        <v>3</v>
      </c>
      <c r="B996" s="1072">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2">
        <v>4</v>
      </c>
      <c r="B997" s="1072">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2">
        <v>5</v>
      </c>
      <c r="B998" s="1072">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2">
        <v>6</v>
      </c>
      <c r="B999" s="1072">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2">
        <v>7</v>
      </c>
      <c r="B1000" s="1072">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2">
        <v>8</v>
      </c>
      <c r="B1001" s="1072">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2">
        <v>9</v>
      </c>
      <c r="B1002" s="1072">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2">
        <v>10</v>
      </c>
      <c r="B1003" s="1072">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2">
        <v>11</v>
      </c>
      <c r="B1004" s="1072">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2">
        <v>12</v>
      </c>
      <c r="B1005" s="1072">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2">
        <v>13</v>
      </c>
      <c r="B1006" s="1072">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2">
        <v>14</v>
      </c>
      <c r="B1007" s="1072">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2">
        <v>15</v>
      </c>
      <c r="B1008" s="1072">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2">
        <v>16</v>
      </c>
      <c r="B1009" s="1072">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2">
        <v>17</v>
      </c>
      <c r="B1010" s="1072">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2">
        <v>18</v>
      </c>
      <c r="B1011" s="1072">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2">
        <v>19</v>
      </c>
      <c r="B1012" s="1072">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2">
        <v>20</v>
      </c>
      <c r="B1013" s="1072">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2">
        <v>21</v>
      </c>
      <c r="B1014" s="1072">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2">
        <v>22</v>
      </c>
      <c r="B1015" s="1072">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2">
        <v>23</v>
      </c>
      <c r="B1016" s="1072">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2">
        <v>24</v>
      </c>
      <c r="B1017" s="1072">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2">
        <v>25</v>
      </c>
      <c r="B1018" s="1072">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2">
        <v>26</v>
      </c>
      <c r="B1019" s="1072">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2">
        <v>27</v>
      </c>
      <c r="B1020" s="1072">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2">
        <v>28</v>
      </c>
      <c r="B1021" s="1072">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2">
        <v>29</v>
      </c>
      <c r="B1022" s="1072">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2">
        <v>30</v>
      </c>
      <c r="B1023" s="1072">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476</v>
      </c>
      <c r="Z1026" s="348"/>
      <c r="AA1026" s="348"/>
      <c r="AB1026" s="348"/>
      <c r="AC1026" s="277" t="s">
        <v>461</v>
      </c>
      <c r="AD1026" s="277"/>
      <c r="AE1026" s="277"/>
      <c r="AF1026" s="277"/>
      <c r="AG1026" s="277"/>
      <c r="AH1026" s="347" t="s">
        <v>380</v>
      </c>
      <c r="AI1026" s="349"/>
      <c r="AJ1026" s="349"/>
      <c r="AK1026" s="349"/>
      <c r="AL1026" s="349" t="s">
        <v>21</v>
      </c>
      <c r="AM1026" s="349"/>
      <c r="AN1026" s="349"/>
      <c r="AO1026" s="428"/>
      <c r="AP1026" s="429" t="s">
        <v>420</v>
      </c>
      <c r="AQ1026" s="429"/>
      <c r="AR1026" s="429"/>
      <c r="AS1026" s="429"/>
      <c r="AT1026" s="429"/>
      <c r="AU1026" s="429"/>
      <c r="AV1026" s="429"/>
      <c r="AW1026" s="429"/>
      <c r="AX1026" s="429"/>
    </row>
    <row r="1027" spans="1:50" ht="26.25" customHeight="1" x14ac:dyDescent="0.15">
      <c r="A1027" s="1072">
        <v>1</v>
      </c>
      <c r="B1027" s="1072">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2">
        <v>2</v>
      </c>
      <c r="B1028" s="1072">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2">
        <v>3</v>
      </c>
      <c r="B1029" s="1072">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2">
        <v>4</v>
      </c>
      <c r="B1030" s="1072">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2">
        <v>5</v>
      </c>
      <c r="B1031" s="1072">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2">
        <v>6</v>
      </c>
      <c r="B1032" s="1072">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2">
        <v>7</v>
      </c>
      <c r="B1033" s="1072">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2">
        <v>8</v>
      </c>
      <c r="B1034" s="1072">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2">
        <v>9</v>
      </c>
      <c r="B1035" s="1072">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2">
        <v>10</v>
      </c>
      <c r="B1036" s="1072">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2">
        <v>11</v>
      </c>
      <c r="B1037" s="1072">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2">
        <v>12</v>
      </c>
      <c r="B1038" s="1072">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2">
        <v>13</v>
      </c>
      <c r="B1039" s="1072">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2">
        <v>14</v>
      </c>
      <c r="B1040" s="1072">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2">
        <v>15</v>
      </c>
      <c r="B1041" s="1072">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2">
        <v>16</v>
      </c>
      <c r="B1042" s="1072">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2">
        <v>17</v>
      </c>
      <c r="B1043" s="1072">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2">
        <v>18</v>
      </c>
      <c r="B1044" s="1072">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2">
        <v>19</v>
      </c>
      <c r="B1045" s="1072">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2">
        <v>20</v>
      </c>
      <c r="B1046" s="1072">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2">
        <v>21</v>
      </c>
      <c r="B1047" s="1072">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2">
        <v>22</v>
      </c>
      <c r="B1048" s="1072">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2">
        <v>23</v>
      </c>
      <c r="B1049" s="1072">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2">
        <v>24</v>
      </c>
      <c r="B1050" s="1072">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2">
        <v>25</v>
      </c>
      <c r="B1051" s="1072">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2">
        <v>26</v>
      </c>
      <c r="B1052" s="1072">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2">
        <v>27</v>
      </c>
      <c r="B1053" s="1072">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2">
        <v>28</v>
      </c>
      <c r="B1054" s="1072">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2">
        <v>29</v>
      </c>
      <c r="B1055" s="1072">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2">
        <v>30</v>
      </c>
      <c r="B1056" s="1072">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476</v>
      </c>
      <c r="Z1059" s="348"/>
      <c r="AA1059" s="348"/>
      <c r="AB1059" s="348"/>
      <c r="AC1059" s="277" t="s">
        <v>461</v>
      </c>
      <c r="AD1059" s="277"/>
      <c r="AE1059" s="277"/>
      <c r="AF1059" s="277"/>
      <c r="AG1059" s="277"/>
      <c r="AH1059" s="347" t="s">
        <v>380</v>
      </c>
      <c r="AI1059" s="349"/>
      <c r="AJ1059" s="349"/>
      <c r="AK1059" s="349"/>
      <c r="AL1059" s="349" t="s">
        <v>21</v>
      </c>
      <c r="AM1059" s="349"/>
      <c r="AN1059" s="349"/>
      <c r="AO1059" s="428"/>
      <c r="AP1059" s="429" t="s">
        <v>420</v>
      </c>
      <c r="AQ1059" s="429"/>
      <c r="AR1059" s="429"/>
      <c r="AS1059" s="429"/>
      <c r="AT1059" s="429"/>
      <c r="AU1059" s="429"/>
      <c r="AV1059" s="429"/>
      <c r="AW1059" s="429"/>
      <c r="AX1059" s="429"/>
    </row>
    <row r="1060" spans="1:50" ht="26.25" customHeight="1" x14ac:dyDescent="0.15">
      <c r="A1060" s="1072">
        <v>1</v>
      </c>
      <c r="B1060" s="1072">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2">
        <v>2</v>
      </c>
      <c r="B1061" s="1072">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2">
        <v>3</v>
      </c>
      <c r="B1062" s="1072">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2">
        <v>4</v>
      </c>
      <c r="B1063" s="1072">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2">
        <v>5</v>
      </c>
      <c r="B1064" s="1072">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2">
        <v>6</v>
      </c>
      <c r="B1065" s="1072">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2">
        <v>7</v>
      </c>
      <c r="B1066" s="1072">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2">
        <v>8</v>
      </c>
      <c r="B1067" s="1072">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2">
        <v>9</v>
      </c>
      <c r="B1068" s="1072">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2">
        <v>10</v>
      </c>
      <c r="B1069" s="1072">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2">
        <v>11</v>
      </c>
      <c r="B1070" s="1072">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2">
        <v>12</v>
      </c>
      <c r="B1071" s="1072">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2">
        <v>13</v>
      </c>
      <c r="B1072" s="1072">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2">
        <v>14</v>
      </c>
      <c r="B1073" s="1072">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2">
        <v>15</v>
      </c>
      <c r="B1074" s="1072">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2">
        <v>16</v>
      </c>
      <c r="B1075" s="1072">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2">
        <v>17</v>
      </c>
      <c r="B1076" s="1072">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2">
        <v>18</v>
      </c>
      <c r="B1077" s="1072">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2">
        <v>19</v>
      </c>
      <c r="B1078" s="1072">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2">
        <v>20</v>
      </c>
      <c r="B1079" s="1072">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2">
        <v>21</v>
      </c>
      <c r="B1080" s="1072">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2">
        <v>22</v>
      </c>
      <c r="B1081" s="1072">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2">
        <v>23</v>
      </c>
      <c r="B1082" s="1072">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2">
        <v>24</v>
      </c>
      <c r="B1083" s="1072">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2">
        <v>25</v>
      </c>
      <c r="B1084" s="1072">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2">
        <v>26</v>
      </c>
      <c r="B1085" s="1072">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2">
        <v>27</v>
      </c>
      <c r="B1086" s="1072">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2">
        <v>28</v>
      </c>
      <c r="B1087" s="1072">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2">
        <v>29</v>
      </c>
      <c r="B1088" s="1072">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2">
        <v>30</v>
      </c>
      <c r="B1089" s="1072">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476</v>
      </c>
      <c r="Z1092" s="348"/>
      <c r="AA1092" s="348"/>
      <c r="AB1092" s="348"/>
      <c r="AC1092" s="277" t="s">
        <v>461</v>
      </c>
      <c r="AD1092" s="277"/>
      <c r="AE1092" s="277"/>
      <c r="AF1092" s="277"/>
      <c r="AG1092" s="277"/>
      <c r="AH1092" s="347" t="s">
        <v>380</v>
      </c>
      <c r="AI1092" s="349"/>
      <c r="AJ1092" s="349"/>
      <c r="AK1092" s="349"/>
      <c r="AL1092" s="349" t="s">
        <v>21</v>
      </c>
      <c r="AM1092" s="349"/>
      <c r="AN1092" s="349"/>
      <c r="AO1092" s="428"/>
      <c r="AP1092" s="429" t="s">
        <v>420</v>
      </c>
      <c r="AQ1092" s="429"/>
      <c r="AR1092" s="429"/>
      <c r="AS1092" s="429"/>
      <c r="AT1092" s="429"/>
      <c r="AU1092" s="429"/>
      <c r="AV1092" s="429"/>
      <c r="AW1092" s="429"/>
      <c r="AX1092" s="429"/>
    </row>
    <row r="1093" spans="1:50" ht="26.25" customHeight="1" x14ac:dyDescent="0.15">
      <c r="A1093" s="1072">
        <v>1</v>
      </c>
      <c r="B1093" s="1072">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2">
        <v>2</v>
      </c>
      <c r="B1094" s="1072">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2">
        <v>3</v>
      </c>
      <c r="B1095" s="1072">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2">
        <v>4</v>
      </c>
      <c r="B1096" s="1072">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2">
        <v>5</v>
      </c>
      <c r="B1097" s="1072">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2">
        <v>6</v>
      </c>
      <c r="B1098" s="1072">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2">
        <v>7</v>
      </c>
      <c r="B1099" s="1072">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2">
        <v>8</v>
      </c>
      <c r="B1100" s="1072">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2">
        <v>9</v>
      </c>
      <c r="B1101" s="1072">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2">
        <v>10</v>
      </c>
      <c r="B1102" s="1072">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2">
        <v>11</v>
      </c>
      <c r="B1103" s="1072">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2">
        <v>12</v>
      </c>
      <c r="B1104" s="1072">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2">
        <v>13</v>
      </c>
      <c r="B1105" s="1072">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2">
        <v>14</v>
      </c>
      <c r="B1106" s="1072">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2">
        <v>15</v>
      </c>
      <c r="B1107" s="1072">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2">
        <v>16</v>
      </c>
      <c r="B1108" s="1072">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2">
        <v>17</v>
      </c>
      <c r="B1109" s="1072">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2">
        <v>18</v>
      </c>
      <c r="B1110" s="1072">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2">
        <v>19</v>
      </c>
      <c r="B1111" s="1072">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2">
        <v>20</v>
      </c>
      <c r="B1112" s="1072">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2">
        <v>21</v>
      </c>
      <c r="B1113" s="1072">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2">
        <v>22</v>
      </c>
      <c r="B1114" s="1072">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2">
        <v>23</v>
      </c>
      <c r="B1115" s="1072">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2">
        <v>24</v>
      </c>
      <c r="B1116" s="1072">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2">
        <v>25</v>
      </c>
      <c r="B1117" s="1072">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2">
        <v>26</v>
      </c>
      <c r="B1118" s="1072">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2">
        <v>27</v>
      </c>
      <c r="B1119" s="1072">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2">
        <v>28</v>
      </c>
      <c r="B1120" s="1072">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2">
        <v>29</v>
      </c>
      <c r="B1121" s="1072">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2">
        <v>30</v>
      </c>
      <c r="B1122" s="1072">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476</v>
      </c>
      <c r="Z1125" s="348"/>
      <c r="AA1125" s="348"/>
      <c r="AB1125" s="348"/>
      <c r="AC1125" s="277" t="s">
        <v>461</v>
      </c>
      <c r="AD1125" s="277"/>
      <c r="AE1125" s="277"/>
      <c r="AF1125" s="277"/>
      <c r="AG1125" s="277"/>
      <c r="AH1125" s="347" t="s">
        <v>380</v>
      </c>
      <c r="AI1125" s="349"/>
      <c r="AJ1125" s="349"/>
      <c r="AK1125" s="349"/>
      <c r="AL1125" s="349" t="s">
        <v>21</v>
      </c>
      <c r="AM1125" s="349"/>
      <c r="AN1125" s="349"/>
      <c r="AO1125" s="428"/>
      <c r="AP1125" s="429" t="s">
        <v>420</v>
      </c>
      <c r="AQ1125" s="429"/>
      <c r="AR1125" s="429"/>
      <c r="AS1125" s="429"/>
      <c r="AT1125" s="429"/>
      <c r="AU1125" s="429"/>
      <c r="AV1125" s="429"/>
      <c r="AW1125" s="429"/>
      <c r="AX1125" s="429"/>
    </row>
    <row r="1126" spans="1:50" ht="26.25" customHeight="1" x14ac:dyDescent="0.15">
      <c r="A1126" s="1072">
        <v>1</v>
      </c>
      <c r="B1126" s="1072">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2">
        <v>2</v>
      </c>
      <c r="B1127" s="1072">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2">
        <v>3</v>
      </c>
      <c r="B1128" s="1072">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2">
        <v>4</v>
      </c>
      <c r="B1129" s="1072">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2">
        <v>5</v>
      </c>
      <c r="B1130" s="1072">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2">
        <v>6</v>
      </c>
      <c r="B1131" s="1072">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2">
        <v>7</v>
      </c>
      <c r="B1132" s="1072">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2">
        <v>8</v>
      </c>
      <c r="B1133" s="1072">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2">
        <v>9</v>
      </c>
      <c r="B1134" s="1072">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2">
        <v>10</v>
      </c>
      <c r="B1135" s="1072">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2">
        <v>11</v>
      </c>
      <c r="B1136" s="1072">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2">
        <v>12</v>
      </c>
      <c r="B1137" s="1072">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2">
        <v>13</v>
      </c>
      <c r="B1138" s="1072">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2">
        <v>14</v>
      </c>
      <c r="B1139" s="1072">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2">
        <v>15</v>
      </c>
      <c r="B1140" s="1072">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2">
        <v>16</v>
      </c>
      <c r="B1141" s="1072">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2">
        <v>17</v>
      </c>
      <c r="B1142" s="1072">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2">
        <v>18</v>
      </c>
      <c r="B1143" s="1072">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2">
        <v>19</v>
      </c>
      <c r="B1144" s="1072">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2">
        <v>20</v>
      </c>
      <c r="B1145" s="1072">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2">
        <v>21</v>
      </c>
      <c r="B1146" s="1072">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2">
        <v>22</v>
      </c>
      <c r="B1147" s="1072">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2">
        <v>23</v>
      </c>
      <c r="B1148" s="1072">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2">
        <v>24</v>
      </c>
      <c r="B1149" s="1072">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2">
        <v>25</v>
      </c>
      <c r="B1150" s="1072">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2">
        <v>26</v>
      </c>
      <c r="B1151" s="1072">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2">
        <v>27</v>
      </c>
      <c r="B1152" s="1072">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2">
        <v>28</v>
      </c>
      <c r="B1153" s="1072">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2">
        <v>29</v>
      </c>
      <c r="B1154" s="1072">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2">
        <v>30</v>
      </c>
      <c r="B1155" s="1072">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476</v>
      </c>
      <c r="Z1158" s="348"/>
      <c r="AA1158" s="348"/>
      <c r="AB1158" s="348"/>
      <c r="AC1158" s="277" t="s">
        <v>461</v>
      </c>
      <c r="AD1158" s="277"/>
      <c r="AE1158" s="277"/>
      <c r="AF1158" s="277"/>
      <c r="AG1158" s="277"/>
      <c r="AH1158" s="347" t="s">
        <v>380</v>
      </c>
      <c r="AI1158" s="349"/>
      <c r="AJ1158" s="349"/>
      <c r="AK1158" s="349"/>
      <c r="AL1158" s="349" t="s">
        <v>21</v>
      </c>
      <c r="AM1158" s="349"/>
      <c r="AN1158" s="349"/>
      <c r="AO1158" s="428"/>
      <c r="AP1158" s="429" t="s">
        <v>420</v>
      </c>
      <c r="AQ1158" s="429"/>
      <c r="AR1158" s="429"/>
      <c r="AS1158" s="429"/>
      <c r="AT1158" s="429"/>
      <c r="AU1158" s="429"/>
      <c r="AV1158" s="429"/>
      <c r="AW1158" s="429"/>
      <c r="AX1158" s="429"/>
    </row>
    <row r="1159" spans="1:50" ht="26.25" customHeight="1" x14ac:dyDescent="0.15">
      <c r="A1159" s="1072">
        <v>1</v>
      </c>
      <c r="B1159" s="1072">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2">
        <v>2</v>
      </c>
      <c r="B1160" s="1072">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2">
        <v>3</v>
      </c>
      <c r="B1161" s="1072">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2">
        <v>4</v>
      </c>
      <c r="B1162" s="1072">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2">
        <v>5</v>
      </c>
      <c r="B1163" s="1072">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2">
        <v>6</v>
      </c>
      <c r="B1164" s="1072">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2">
        <v>7</v>
      </c>
      <c r="B1165" s="1072">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2">
        <v>8</v>
      </c>
      <c r="B1166" s="1072">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2">
        <v>9</v>
      </c>
      <c r="B1167" s="1072">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2">
        <v>10</v>
      </c>
      <c r="B1168" s="1072">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2">
        <v>11</v>
      </c>
      <c r="B1169" s="1072">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2">
        <v>12</v>
      </c>
      <c r="B1170" s="1072">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2">
        <v>13</v>
      </c>
      <c r="B1171" s="1072">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2">
        <v>14</v>
      </c>
      <c r="B1172" s="1072">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2">
        <v>15</v>
      </c>
      <c r="B1173" s="1072">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2">
        <v>16</v>
      </c>
      <c r="B1174" s="1072">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2">
        <v>17</v>
      </c>
      <c r="B1175" s="1072">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2">
        <v>18</v>
      </c>
      <c r="B1176" s="1072">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2">
        <v>19</v>
      </c>
      <c r="B1177" s="1072">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2">
        <v>20</v>
      </c>
      <c r="B1178" s="1072">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2">
        <v>21</v>
      </c>
      <c r="B1179" s="1072">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2">
        <v>22</v>
      </c>
      <c r="B1180" s="1072">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2">
        <v>23</v>
      </c>
      <c r="B1181" s="1072">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2">
        <v>24</v>
      </c>
      <c r="B1182" s="1072">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2">
        <v>25</v>
      </c>
      <c r="B1183" s="1072">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2">
        <v>26</v>
      </c>
      <c r="B1184" s="1072">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2">
        <v>27</v>
      </c>
      <c r="B1185" s="1072">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2">
        <v>28</v>
      </c>
      <c r="B1186" s="1072">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2">
        <v>29</v>
      </c>
      <c r="B1187" s="1072">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2">
        <v>30</v>
      </c>
      <c r="B1188" s="1072">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476</v>
      </c>
      <c r="Z1191" s="348"/>
      <c r="AA1191" s="348"/>
      <c r="AB1191" s="348"/>
      <c r="AC1191" s="277" t="s">
        <v>461</v>
      </c>
      <c r="AD1191" s="277"/>
      <c r="AE1191" s="277"/>
      <c r="AF1191" s="277"/>
      <c r="AG1191" s="277"/>
      <c r="AH1191" s="347" t="s">
        <v>380</v>
      </c>
      <c r="AI1191" s="349"/>
      <c r="AJ1191" s="349"/>
      <c r="AK1191" s="349"/>
      <c r="AL1191" s="349" t="s">
        <v>21</v>
      </c>
      <c r="AM1191" s="349"/>
      <c r="AN1191" s="349"/>
      <c r="AO1191" s="428"/>
      <c r="AP1191" s="429" t="s">
        <v>420</v>
      </c>
      <c r="AQ1191" s="429"/>
      <c r="AR1191" s="429"/>
      <c r="AS1191" s="429"/>
      <c r="AT1191" s="429"/>
      <c r="AU1191" s="429"/>
      <c r="AV1191" s="429"/>
      <c r="AW1191" s="429"/>
      <c r="AX1191" s="429"/>
    </row>
    <row r="1192" spans="1:50" ht="26.25" customHeight="1" x14ac:dyDescent="0.15">
      <c r="A1192" s="1072">
        <v>1</v>
      </c>
      <c r="B1192" s="1072">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2">
        <v>2</v>
      </c>
      <c r="B1193" s="1072">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2">
        <v>3</v>
      </c>
      <c r="B1194" s="1072">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2">
        <v>4</v>
      </c>
      <c r="B1195" s="1072">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2">
        <v>5</v>
      </c>
      <c r="B1196" s="1072">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2">
        <v>6</v>
      </c>
      <c r="B1197" s="1072">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2">
        <v>7</v>
      </c>
      <c r="B1198" s="1072">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2">
        <v>8</v>
      </c>
      <c r="B1199" s="1072">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2">
        <v>9</v>
      </c>
      <c r="B1200" s="1072">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2">
        <v>10</v>
      </c>
      <c r="B1201" s="1072">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2">
        <v>11</v>
      </c>
      <c r="B1202" s="1072">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2">
        <v>12</v>
      </c>
      <c r="B1203" s="1072">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2">
        <v>13</v>
      </c>
      <c r="B1204" s="1072">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2">
        <v>14</v>
      </c>
      <c r="B1205" s="1072">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2">
        <v>15</v>
      </c>
      <c r="B1206" s="1072">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2">
        <v>16</v>
      </c>
      <c r="B1207" s="1072">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2">
        <v>17</v>
      </c>
      <c r="B1208" s="1072">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2">
        <v>18</v>
      </c>
      <c r="B1209" s="1072">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2">
        <v>19</v>
      </c>
      <c r="B1210" s="1072">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2">
        <v>20</v>
      </c>
      <c r="B1211" s="1072">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2">
        <v>21</v>
      </c>
      <c r="B1212" s="1072">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2">
        <v>22</v>
      </c>
      <c r="B1213" s="1072">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2">
        <v>23</v>
      </c>
      <c r="B1214" s="1072">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2">
        <v>24</v>
      </c>
      <c r="B1215" s="1072">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2">
        <v>25</v>
      </c>
      <c r="B1216" s="1072">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2">
        <v>26</v>
      </c>
      <c r="B1217" s="1072">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2">
        <v>27</v>
      </c>
      <c r="B1218" s="1072">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2">
        <v>28</v>
      </c>
      <c r="B1219" s="1072">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2">
        <v>29</v>
      </c>
      <c r="B1220" s="1072">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2">
        <v>30</v>
      </c>
      <c r="B1221" s="1072">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476</v>
      </c>
      <c r="Z1224" s="348"/>
      <c r="AA1224" s="348"/>
      <c r="AB1224" s="348"/>
      <c r="AC1224" s="277" t="s">
        <v>461</v>
      </c>
      <c r="AD1224" s="277"/>
      <c r="AE1224" s="277"/>
      <c r="AF1224" s="277"/>
      <c r="AG1224" s="277"/>
      <c r="AH1224" s="347" t="s">
        <v>380</v>
      </c>
      <c r="AI1224" s="349"/>
      <c r="AJ1224" s="349"/>
      <c r="AK1224" s="349"/>
      <c r="AL1224" s="349" t="s">
        <v>21</v>
      </c>
      <c r="AM1224" s="349"/>
      <c r="AN1224" s="349"/>
      <c r="AO1224" s="428"/>
      <c r="AP1224" s="429" t="s">
        <v>420</v>
      </c>
      <c r="AQ1224" s="429"/>
      <c r="AR1224" s="429"/>
      <c r="AS1224" s="429"/>
      <c r="AT1224" s="429"/>
      <c r="AU1224" s="429"/>
      <c r="AV1224" s="429"/>
      <c r="AW1224" s="429"/>
      <c r="AX1224" s="429"/>
    </row>
    <row r="1225" spans="1:50" ht="26.25" customHeight="1" x14ac:dyDescent="0.15">
      <c r="A1225" s="1072">
        <v>1</v>
      </c>
      <c r="B1225" s="1072">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2">
        <v>2</v>
      </c>
      <c r="B1226" s="1072">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2">
        <v>3</v>
      </c>
      <c r="B1227" s="1072">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2">
        <v>4</v>
      </c>
      <c r="B1228" s="1072">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2">
        <v>5</v>
      </c>
      <c r="B1229" s="1072">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2">
        <v>6</v>
      </c>
      <c r="B1230" s="1072">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2">
        <v>7</v>
      </c>
      <c r="B1231" s="1072">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2">
        <v>8</v>
      </c>
      <c r="B1232" s="1072">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2">
        <v>9</v>
      </c>
      <c r="B1233" s="1072">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2">
        <v>10</v>
      </c>
      <c r="B1234" s="1072">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2">
        <v>11</v>
      </c>
      <c r="B1235" s="1072">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2">
        <v>12</v>
      </c>
      <c r="B1236" s="1072">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2">
        <v>13</v>
      </c>
      <c r="B1237" s="1072">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2">
        <v>14</v>
      </c>
      <c r="B1238" s="1072">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2">
        <v>15</v>
      </c>
      <c r="B1239" s="1072">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2">
        <v>16</v>
      </c>
      <c r="B1240" s="1072">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2">
        <v>17</v>
      </c>
      <c r="B1241" s="1072">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2">
        <v>18</v>
      </c>
      <c r="B1242" s="1072">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2">
        <v>19</v>
      </c>
      <c r="B1243" s="1072">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2">
        <v>20</v>
      </c>
      <c r="B1244" s="1072">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2">
        <v>21</v>
      </c>
      <c r="B1245" s="1072">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2">
        <v>22</v>
      </c>
      <c r="B1246" s="1072">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2">
        <v>23</v>
      </c>
      <c r="B1247" s="1072">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2">
        <v>24</v>
      </c>
      <c r="B1248" s="1072">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2">
        <v>25</v>
      </c>
      <c r="B1249" s="1072">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2">
        <v>26</v>
      </c>
      <c r="B1250" s="1072">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2">
        <v>27</v>
      </c>
      <c r="B1251" s="1072">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2">
        <v>28</v>
      </c>
      <c r="B1252" s="1072">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2">
        <v>29</v>
      </c>
      <c r="B1253" s="1072">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2">
        <v>30</v>
      </c>
      <c r="B1254" s="1072">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476</v>
      </c>
      <c r="Z1257" s="348"/>
      <c r="AA1257" s="348"/>
      <c r="AB1257" s="348"/>
      <c r="AC1257" s="277" t="s">
        <v>461</v>
      </c>
      <c r="AD1257" s="277"/>
      <c r="AE1257" s="277"/>
      <c r="AF1257" s="277"/>
      <c r="AG1257" s="277"/>
      <c r="AH1257" s="347" t="s">
        <v>380</v>
      </c>
      <c r="AI1257" s="349"/>
      <c r="AJ1257" s="349"/>
      <c r="AK1257" s="349"/>
      <c r="AL1257" s="349" t="s">
        <v>21</v>
      </c>
      <c r="AM1257" s="349"/>
      <c r="AN1257" s="349"/>
      <c r="AO1257" s="428"/>
      <c r="AP1257" s="429" t="s">
        <v>420</v>
      </c>
      <c r="AQ1257" s="429"/>
      <c r="AR1257" s="429"/>
      <c r="AS1257" s="429"/>
      <c r="AT1257" s="429"/>
      <c r="AU1257" s="429"/>
      <c r="AV1257" s="429"/>
      <c r="AW1257" s="429"/>
      <c r="AX1257" s="429"/>
    </row>
    <row r="1258" spans="1:50" ht="26.25" customHeight="1" x14ac:dyDescent="0.15">
      <c r="A1258" s="1072">
        <v>1</v>
      </c>
      <c r="B1258" s="1072">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2">
        <v>2</v>
      </c>
      <c r="B1259" s="1072">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2">
        <v>3</v>
      </c>
      <c r="B1260" s="1072">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2">
        <v>4</v>
      </c>
      <c r="B1261" s="1072">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2">
        <v>5</v>
      </c>
      <c r="B1262" s="1072">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2">
        <v>6</v>
      </c>
      <c r="B1263" s="1072">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2">
        <v>7</v>
      </c>
      <c r="B1264" s="1072">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2">
        <v>8</v>
      </c>
      <c r="B1265" s="1072">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2">
        <v>9</v>
      </c>
      <c r="B1266" s="1072">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2">
        <v>10</v>
      </c>
      <c r="B1267" s="1072">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2">
        <v>11</v>
      </c>
      <c r="B1268" s="1072">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2">
        <v>12</v>
      </c>
      <c r="B1269" s="1072">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2">
        <v>13</v>
      </c>
      <c r="B1270" s="1072">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2">
        <v>14</v>
      </c>
      <c r="B1271" s="1072">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2">
        <v>15</v>
      </c>
      <c r="B1272" s="1072">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2">
        <v>16</v>
      </c>
      <c r="B1273" s="1072">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2">
        <v>17</v>
      </c>
      <c r="B1274" s="1072">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2">
        <v>18</v>
      </c>
      <c r="B1275" s="1072">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2">
        <v>19</v>
      </c>
      <c r="B1276" s="1072">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2">
        <v>20</v>
      </c>
      <c r="B1277" s="1072">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2">
        <v>21</v>
      </c>
      <c r="B1278" s="1072">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2">
        <v>22</v>
      </c>
      <c r="B1279" s="1072">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2">
        <v>23</v>
      </c>
      <c r="B1280" s="1072">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2">
        <v>24</v>
      </c>
      <c r="B1281" s="1072">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2">
        <v>25</v>
      </c>
      <c r="B1282" s="1072">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2">
        <v>26</v>
      </c>
      <c r="B1283" s="1072">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2">
        <v>27</v>
      </c>
      <c r="B1284" s="1072">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2">
        <v>28</v>
      </c>
      <c r="B1285" s="1072">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2">
        <v>29</v>
      </c>
      <c r="B1286" s="1072">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2">
        <v>30</v>
      </c>
      <c r="B1287" s="1072">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476</v>
      </c>
      <c r="Z1290" s="348"/>
      <c r="AA1290" s="348"/>
      <c r="AB1290" s="348"/>
      <c r="AC1290" s="277" t="s">
        <v>461</v>
      </c>
      <c r="AD1290" s="277"/>
      <c r="AE1290" s="277"/>
      <c r="AF1290" s="277"/>
      <c r="AG1290" s="277"/>
      <c r="AH1290" s="347" t="s">
        <v>380</v>
      </c>
      <c r="AI1290" s="349"/>
      <c r="AJ1290" s="349"/>
      <c r="AK1290" s="349"/>
      <c r="AL1290" s="349" t="s">
        <v>21</v>
      </c>
      <c r="AM1290" s="349"/>
      <c r="AN1290" s="349"/>
      <c r="AO1290" s="428"/>
      <c r="AP1290" s="429" t="s">
        <v>420</v>
      </c>
      <c r="AQ1290" s="429"/>
      <c r="AR1290" s="429"/>
      <c r="AS1290" s="429"/>
      <c r="AT1290" s="429"/>
      <c r="AU1290" s="429"/>
      <c r="AV1290" s="429"/>
      <c r="AW1290" s="429"/>
      <c r="AX1290" s="429"/>
    </row>
    <row r="1291" spans="1:50" ht="26.25" customHeight="1" x14ac:dyDescent="0.15">
      <c r="A1291" s="1072">
        <v>1</v>
      </c>
      <c r="B1291" s="1072">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2">
        <v>2</v>
      </c>
      <c r="B1292" s="1072">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2">
        <v>3</v>
      </c>
      <c r="B1293" s="1072">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2">
        <v>4</v>
      </c>
      <c r="B1294" s="1072">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2">
        <v>5</v>
      </c>
      <c r="B1295" s="1072">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2">
        <v>6</v>
      </c>
      <c r="B1296" s="1072">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2">
        <v>7</v>
      </c>
      <c r="B1297" s="1072">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2">
        <v>8</v>
      </c>
      <c r="B1298" s="1072">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2">
        <v>9</v>
      </c>
      <c r="B1299" s="1072">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2">
        <v>10</v>
      </c>
      <c r="B1300" s="1072">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2">
        <v>11</v>
      </c>
      <c r="B1301" s="1072">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2">
        <v>12</v>
      </c>
      <c r="B1302" s="1072">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2">
        <v>13</v>
      </c>
      <c r="B1303" s="1072">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2">
        <v>14</v>
      </c>
      <c r="B1304" s="1072">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2">
        <v>15</v>
      </c>
      <c r="B1305" s="1072">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2">
        <v>16</v>
      </c>
      <c r="B1306" s="1072">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2">
        <v>17</v>
      </c>
      <c r="B1307" s="1072">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2">
        <v>18</v>
      </c>
      <c r="B1308" s="1072">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2">
        <v>19</v>
      </c>
      <c r="B1309" s="1072">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2">
        <v>20</v>
      </c>
      <c r="B1310" s="1072">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2">
        <v>21</v>
      </c>
      <c r="B1311" s="1072">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2">
        <v>22</v>
      </c>
      <c r="B1312" s="1072">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2">
        <v>23</v>
      </c>
      <c r="B1313" s="1072">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2">
        <v>24</v>
      </c>
      <c r="B1314" s="1072">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2">
        <v>25</v>
      </c>
      <c r="B1315" s="1072">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2">
        <v>26</v>
      </c>
      <c r="B1316" s="1072">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2">
        <v>27</v>
      </c>
      <c r="B1317" s="1072">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2">
        <v>28</v>
      </c>
      <c r="B1318" s="1072">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2">
        <v>29</v>
      </c>
      <c r="B1319" s="1072">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2">
        <v>30</v>
      </c>
      <c r="B1320" s="1072">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2019-05-29T05:04:44Z</cp:lastPrinted>
  <dcterms:created xsi:type="dcterms:W3CDTF">2012-03-13T00:50:25Z</dcterms:created>
  <dcterms:modified xsi:type="dcterms:W3CDTF">2019-07-09T01:10:24Z</dcterms:modified>
</cp:coreProperties>
</file>