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C8FF285-BC0D-4D68-9F4A-A25D92C19EDB}"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<sst xmlns="http://schemas.openxmlformats.org/spreadsheetml/2006/main" count="2945" uniqueCount="682">
  <si>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</si>
  <si>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</si>
  <si>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</si>
  <si>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</si>
  <si>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</si>
  <si>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</si>
  <si>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</si>
  <si>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</si>
  <si>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</si>
  <si>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</si>
  <si>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</si>
  <si>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</si>
  <si>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</si>
  <si>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</si>
  <si>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</si>
  <si>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</si>
  <si>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</si>
  <si>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</si>
  <si>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</si>
  <si>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</si>
  <si>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</si>
  <si>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</si>
  <si>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</si>
  <si>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</si>
  <si>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</si>
  <si>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</si>
  <si>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</si>
  <si>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</si>
  <si>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</si>
  <si>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</si>
  <si>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</si>
  <si>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</si>
  <si>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</si>
  <si>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</si>
  <si>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</si>
  <si>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</si>
  <si>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</si>
  <si>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</si>
  <si>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</si>
  <si>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</si>
  <si>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</si>
  <si>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</si>
  <si>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</si>
  <si>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</si>
  <si>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</si>
  <si>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</si>
  <si>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</si>
  <si>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</si>
  <si>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</si>
  <si>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</si>
  <si>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</si>
  <si>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</si>
  <si>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</si>
  <si>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</si>
  <si>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</si>
  <si>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</si>
  <si>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</si>
  <si>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</si>
  <si>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</si>
  <si>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</si>
  <si>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</si>
  <si>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</si>
  <si>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</si>
  <si>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</si>
  <si>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</si>
  <si>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</si>
  <si>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</si>
  <si>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</si>
  <si>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</si>
  <si>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</si>
  <si>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</si>
  <si>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</si>
  <si>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</si>
  <si>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</si>
  <si>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</si>
  <si>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</si>
  <si>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</si>
  <si>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</si>
  <si>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</si>
  <si>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</si>
  <si>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</si>
  <si>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</si>
  <si>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</si>
  <si>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</si>
  <si>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</si>
  <si>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</si>
  <si>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</si>
  <si>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</si>
  <si>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</si>
  <si>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</si>
  <si>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</si>
  <si>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</si>
  <si>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</si>
  <si>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</si>
  <si>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</si>
  <si>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</si>
  <si>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</si>
  <si>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</si>
  <si>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</si>
  <si>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</si>
  <si>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</si>
  <si>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</si>
  <si>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</si>
  <si>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</si>
  <si>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</si>
  <si>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</si>
  <si>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</si>
  <si>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</si>
  <si>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</si>
  <si>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</si>
  <si>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</si>
  <si>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</si>
  <si>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</si>
  <si>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</si>
  <si>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</si>
  <si>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</si>
  <si>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</si>
  <si>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</si>
  <si>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</si>
  <si>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</si>
  <si>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</si>
  <si>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</si>
  <si>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</si>
  <si>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</si>
  <si>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</si>
  <si>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</si>
  <si>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</si>
  <si>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</si>
  <si>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</si>
  <si>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</si>
  <si>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</si>
  <si>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</si>
  <si>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</si>
  <si>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</si>
  <si>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</si>
  <si>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</si>
  <si>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</si>
  <si>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</si>
  <si>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</si>
  <si>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</si>
  <si>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</si>
  <si>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</si>
  <si>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</si>
  <si>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</si>
  <si>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</si>
  <si>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</si>
  <si>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</si>
  <si>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</si>
  <si>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</si>
  <si>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</si>
  <si>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</si>
  <si>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</si>
  <si>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</si>
  <si>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</si>
  <si>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</si>
  <si>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</si>
  <si>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</si>
  <si>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</si>
  <si>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</si>
  <si>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</si>
  <si>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</si>
  <si>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</si>
  <si>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</si>
  <si>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</si>
  <si>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</si>
  <si>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</si>
  <si>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</si>
  <si>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</si>
  <si>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</si>
  <si>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</si>
  <si>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</si>
  <si>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</si>
  <si>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</si>
  <si>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</si>
  <si>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</si>
  <si>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</si>
  <si>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</si>
  <si>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</si>
  <si>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</si>
  <si>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</si>
  <si>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</si>
  <si>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</si>
  <si>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</si>
  <si>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</si>
  <si>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</si>
  <si>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</si>
  <si>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</si>
  <si>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</si>
  <si>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</si>
  <si>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</si>
  <si>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</si>
  <si>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</si>
  <si>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</si>
  <si>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</si>
  <si>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</si>
  <si>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</si>
  <si>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</si>
  <si>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</si>
  <si>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</si>
  <si>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</si>
  <si>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</si>
  <si>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</si>
  <si>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</si>
  <si>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</si>
  <si>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</si>
  <si>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</si>
  <si>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</si>
  <si>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</si>
  <si>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</si>
  <si>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</si>
  <si>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</si>
  <si>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</si>
  <si>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</si>
  <si>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</si>
  <si>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</si>
  <si>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</si>
  <si>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</si>
  <si>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</si>
  <si>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</si>
  <si>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</si>
  <si>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</si>
  <si>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</si>
  <si>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</si>
  <si>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</si>
  <si>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</si>
  <si>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</si>
  <si>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</si>
  <si>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</si>
  <si>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</si>
  <si>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</si>
  <si>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</si>
  <si>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</si>
  <si>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</si>
  <si>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</si>
  <si>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</si>
  <si>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</si>
  <si>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</si>
  <si>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</si>
  <si>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</si>
  <si>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</si>
  <si>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</si>
  <si>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</si>
  <si>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</si>
  <si>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</si>
  <si>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</si>
  <si>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</si>
  <si>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</si>
  <si>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</si>
  <si>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</si>
  <si>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</si>
  <si>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</si>
  <si>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</si>
  <si>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</si>
  <si>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</si>
  <si>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</si>
  <si>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</si>
  <si>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</si>
  <si>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</si>
  <si>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</si>
  <si>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</si>
  <si>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</si>
  <si>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</si>
  <si>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</si>
  <si>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</si>
  <si>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</si>
  <si>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</si>
  <si>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</si>
  <si>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</si>
  <si>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</si>
  <si>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</si>
  <si>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</si>
  <si>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</si>
  <si>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</si>
  <si>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</si>
  <si>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</si>
  <si>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</si>
  <si>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</si>
  <si>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</si>
  <si>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</si>
  <si>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</si>
  <si>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</si>
  <si>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</si>
  <si>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</si>
  <si>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</si>
  <si>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</si>
  <si>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</si>
  <si>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</si>
  <si>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</si>
  <si>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</si>
  <si>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</si>
  <si>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</si>
  <si>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</si>
  <si>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</si>
  <si>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</si>
  <si>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</si>
  <si>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</si>
  <si>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</si>
  <si>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</si>
  <si>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</si>
  <si>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</si>
  <si>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</si>
  <si>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</si>
  <si>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</si>
  <si>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</si>
  <si>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</si>
  <si>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</si>
  <si>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</si>
  <si>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</si>
  <si>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</si>
  <si>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</si>
  <si>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</si>
  <si>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</si>
  <si>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</si>
  <si>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</si>
  <si>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</si>
  <si>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</si>
  <si>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</si>
  <si>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</si>
  <si>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</si>
  <si>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</si>
  <si>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</si>
  <si>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</si>
  <si>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</si>
  <si>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</si>
  <si>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</si>
  <si>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</si>
  <si>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</si>
  <si>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</si>
  <si>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</si>
  <si>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</si>
  <si>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</si>
  <si>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</si>
  <si>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</si>
  <si>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</si>
  <si>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</si>
  <si>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</si>
  <si>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</si>
  <si>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</si>
  <si>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</si>
  <si>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</si>
  <si>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</si>
  <si>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</si>
  <si>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</si>
  <si>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</si>
  <si>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</si>
  <si>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</si>
  <si>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</si>
  <si>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</si>
  <si>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</si>
  <si>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</si>
  <si>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</si>
  <si>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</si>
  <si>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</si>
  <si>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</si>
  <si>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</si>
  <si>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</si>
  <si>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</si>
  <si>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</si>
  <si>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</si>
  <si>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</si>
  <si>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</si>
  <si>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</si>
  <si>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</si>
  <si>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</si>
  <si>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</si>
  <si>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</si>
  <si>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</si>
  <si>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</si>
  <si>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</si>
  <si>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</si>
  <si>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</si>
  <si>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</si>
  <si>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</si>
  <si>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</si>
  <si>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</si>
  <si>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</si>
  <si>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</si>
  <si>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</si>
  <si>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</si>
  <si>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</si>
  <si>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</si>
  <si>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</si>
  <si>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</si>
  <si>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</si>
  <si>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</si>
  <si>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</si>
  <si>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</si>
  <si>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</si>
  <si>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</si>
  <si>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</si>
  <si>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</si>
  <si>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</si>
  <si>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</si>
  <si>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</si>
  <si>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</si>
  <si>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</si>
  <si>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</si>
  <si>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</si>
  <si>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</si>
  <si>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</si>
  <si>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</si>
  <si>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</si>
  <si>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</si>
  <si>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</si>
  <si>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</si>
  <si>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</si>
  <si>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</si>
  <si>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</si>
  <si>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</si>
  <si>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</si>
  <si>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</si>
  <si>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</si>
  <si>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</si>
  <si>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</si>
  <si>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</si>
  <si>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</si>
  <si>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</si>
  <si>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</si>
  <si>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</si>
  <si>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</si>
  <si>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</si>
  <si>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</si>
  <si>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</si>
  <si>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</si>
  <si>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</si>
  <si>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</si>
  <si>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</si>
  <si>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</si>
  <si>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</si>
  <si>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</si>
  <si>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</si>
  <si>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</si>
  <si>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</si>
  <si>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</si>
  <si>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</si>
  <si>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</si>
  <si>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</si>
  <si>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</si>
  <si>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</si>
  <si>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</si>
  <si>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</si>
  <si>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</si>
  <si>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</si>
  <si>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</si>
  <si>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</si>
  <si>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</si>
  <si>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</si>
  <si>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</si>
  <si>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</si>
  <si>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</si>
  <si>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</si>
  <si>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</si>
  <si>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</si>
  <si>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</si>
  <si>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</si>
  <si>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</si>
  <si>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</si>
  <si>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</si>
  <si>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</si>
  <si>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</si>
  <si>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</si>
  <si>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</si>
  <si>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</si>
  <si>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</si>
  <si>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</si>
  <si>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</si>
  <si>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</si>
  <si>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</si>
  <si>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</si>
  <si>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</si>
  <si>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</si>
  <si>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</si>
  <si>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</si>
  <si>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</si>
  <si>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</si>
  <si>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</si>
  <si>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</si>
  <si>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</si>
  <si>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</si>
  <si>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</si>
  <si>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</si>
  <si>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</si>
  <si>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</si>
  <si>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</si>
  <si>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</si>
  <si>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</si>
  <si>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</si>
  <si>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</si>
  <si>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</si>
  <si>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</si>
  <si>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</si>
  <si>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</si>
  <si>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</si>
  <si>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</si>
  <si>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</si>
  <si>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</si>
  <si>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</si>
  <si>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</si>
  <si>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</si>
  <si>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</si>
  <si>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</si>
  <si>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</si>
  <si>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</si>
  <si>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</si>
  <si>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</si>
  <si>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</si>
  <si>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</si>
  <si>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</si>
  <si>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</si>
  <si>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</si>
  <si>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</si>
  <si>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</si>
  <si>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</si>
  <si>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</si>
  <si>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</si>
  <si>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</si>
  <si>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</si>
  <si>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</si>
  <si>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</si>
  <si>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</si>
  <si>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</si>
  <si>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</si>
  <si>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</si>
  <si>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</si>
  <si>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</si>
  <si>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</si>
  <si>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</si>
  <si>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</si>
  <si>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</si>
  <si>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</si>
  <si>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</si>
  <si>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</si>
  <si>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</si>
  <si>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</si>
  <si>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</si>
  <si>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</si>
  <si>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</si>
  <si>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</si>
  <si>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</si>
  <si>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</si>
  <si>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</si>
  <si>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</si>
  <si>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</si>
  <si>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</si>
  <si>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</si>
  <si>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</si>
  <si>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</si>
  <si>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</si>
  <si>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</si>
  <si>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</si>
  <si>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</si>
  <si>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</si>
  <si>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</si>
  <si>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</si>
  <si>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</si>
  <si>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</si>
  <si>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</si>
  <si>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</si>
  <si>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</si>
  <si>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</si>
  <si>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</si>
  <si>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</si>
  <si>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</si>
  <si>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</si>
  <si>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</si>
  <si>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</si>
  <si>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</si>
  <si>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</si>
  <si>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</si>
  <si>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</si>
  <si>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</si>
  <si>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</si>
  <si>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</si>
  <si>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</si>
  <si>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</si>
  <si>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</si>
  <si>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昭和３０年度</t>
    <phoneticPr fontId="5"/>
  </si>
  <si>
    <t>競技スポーツ課</t>
    <phoneticPr fontId="5"/>
  </si>
  <si>
    <t>スポーツ基本法（平成23年法律第78号）
第26条第1項及び第3項
第33条第1項第1号</t>
    <phoneticPr fontId="5"/>
  </si>
  <si>
    <t>第２期スポーツ基本計画（平成29年3月24日策定）</t>
    <phoneticPr fontId="5"/>
  </si>
  <si>
    <t>スポーツ基本法(平成23年法律第78号)の規定に基づき、都道府県が開催する国民体育大会に要する経費の一部を補助することにより、競技性の高い国内トップレベルの大会として競技力の高い選手が集う大会となり、スポーツの振興や競技力の向上を図る。</t>
    <phoneticPr fontId="5"/>
  </si>
  <si>
    <t>都道府県が開催する国民体育大会の運営費の一部を補助金として交付する。
補助率：定額</t>
    <phoneticPr fontId="5"/>
  </si>
  <si>
    <t>－</t>
    <phoneticPr fontId="5"/>
  </si>
  <si>
    <t>－</t>
    <phoneticPr fontId="5"/>
  </si>
  <si>
    <t>－</t>
    <phoneticPr fontId="5"/>
  </si>
  <si>
    <t>－</t>
    <phoneticPr fontId="5"/>
  </si>
  <si>
    <t>－</t>
    <phoneticPr fontId="5"/>
  </si>
  <si>
    <t>地方スポーツ振興費補助金</t>
    <phoneticPr fontId="5"/>
  </si>
  <si>
    <t>国内トップレベルの選手が集う大会とすることにより、競技力の向上を図る。その中でオリンピックの出場経験のある競技レベルの高い者の国民体育大会の参加について、前年度実績を上回る数を確保する。</t>
    <phoneticPr fontId="5"/>
  </si>
  <si>
    <t>オリンピック出場経験のある国民体育大会（過去4大会）参加選手数</t>
    <phoneticPr fontId="5"/>
  </si>
  <si>
    <t>人</t>
  </si>
  <si>
    <t>人</t>
    <phoneticPr fontId="5"/>
  </si>
  <si>
    <t>（公財）日本スポーツ協会記者発表資料</t>
    <phoneticPr fontId="5"/>
  </si>
  <si>
    <t>国民体育大会本大会における、正式競技及び特別競技への参加選手・監督数</t>
    <phoneticPr fontId="5"/>
  </si>
  <si>
    <t>国民体育大会冬季大会における、正式競技への参加選手・監督数</t>
    <phoneticPr fontId="5"/>
  </si>
  <si>
    <t>人</t>
    <phoneticPr fontId="5"/>
  </si>
  <si>
    <t>国民体育大会冬季大会補助額／国民体育大会参加者数・監督数</t>
  </si>
  <si>
    <t>国民体育大会本大会補助額／国民体育大会参加者数　　　　　　　　　　　　　　</t>
    <phoneticPr fontId="5"/>
  </si>
  <si>
    <t>　　円/人</t>
    <phoneticPr fontId="5"/>
  </si>
  <si>
    <t>430,000,000/21,787</t>
    <phoneticPr fontId="5"/>
  </si>
  <si>
    <t>430,000,000/21,806</t>
    <phoneticPr fontId="5"/>
  </si>
  <si>
    <t>国民体育大会冬季大会補助額／国民体育大会冬季大会参加選手・監督数　</t>
    <phoneticPr fontId="5"/>
  </si>
  <si>
    <t>31,807,000/2,826</t>
  </si>
  <si>
    <t>31,807,000/2,871</t>
  </si>
  <si>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</si>
  <si>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</si>
  <si>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</si>
  <si>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</si>
  <si>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</si>
  <si>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</si>
  <si>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</si>
  <si>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個</t>
  </si>
  <si>
    <t>個</t>
    <phoneticPr fontId="5"/>
  </si>
  <si>
    <t>個</t>
    <phoneticPr fontId="5"/>
  </si>
  <si>
    <t>本事業は、国民体育大会を国内トップレベルの選手が集う大会にすることにより、競技力の向上を図ることを目的としているものであり、競技力の向上がオリンピックでの金メダル獲得ランキングの向上につながる。</t>
    <phoneticPr fontId="5"/>
  </si>
  <si>
    <t>-</t>
    <phoneticPr fontId="5"/>
  </si>
  <si>
    <t>-</t>
    <phoneticPr fontId="5"/>
  </si>
  <si>
    <t>国民体育大会は我が国最大のスポーツの祭典として、多くのアスリートが目指す総合競技大会であり、広く国民のニーズがある事業である。</t>
    <phoneticPr fontId="5"/>
  </si>
  <si>
    <t>スポーツ基本法において、国、開催地都道府県、（公財）日本スポーツ協会が共同して開催するものとされている。</t>
    <phoneticPr fontId="5"/>
  </si>
  <si>
    <t>本事業は、スポーツ基本計画の「次世代アスリート発掘・育成する戦略的な体制等の構築」において、具体的施策の一つに位置づけられるなど、政策の優先度が極めて高い事業である。</t>
    <phoneticPr fontId="5"/>
  </si>
  <si>
    <t>競技性の高い国内トップレベルの大会として構築すべく、統括競技団体、開催都道府県と協議し、効率的かつ実効性の高い運用を行っているところ。</t>
    <phoneticPr fontId="5"/>
  </si>
  <si>
    <t>当該事業はスポーツ基本計画に基づき、将来性豊かなアスリートの発掘・育成を念頭に置き、国際レベルを目指すアスリートが競う国内トップレベルの総合競技大会として充実・活性化の促進を図るといった目標を設定した上で実施しており、自己評価を行うなど、着実な実施に努めている。</t>
    <phoneticPr fontId="5"/>
  </si>
  <si>
    <t>-</t>
    <phoneticPr fontId="5"/>
  </si>
  <si>
    <t>-</t>
    <phoneticPr fontId="5"/>
  </si>
  <si>
    <t>スポーツ基本計画URL　　http://www.mext.go.jp/sports/b_menu/sports/mcatetop01/list/1372413.htm</t>
  </si>
  <si>
    <t>735</t>
    <phoneticPr fontId="5"/>
  </si>
  <si>
    <t>361</t>
    <phoneticPr fontId="5"/>
  </si>
  <si>
    <t>389</t>
    <phoneticPr fontId="5"/>
  </si>
  <si>
    <t>352</t>
    <phoneticPr fontId="5"/>
  </si>
  <si>
    <t>345</t>
    <phoneticPr fontId="5"/>
  </si>
  <si>
    <t>337</t>
    <phoneticPr fontId="5"/>
  </si>
  <si>
    <t>317</t>
    <phoneticPr fontId="5"/>
  </si>
  <si>
    <t>文部科学省</t>
    <phoneticPr fontId="5"/>
  </si>
  <si>
    <t>○</t>
    <phoneticPr fontId="5"/>
  </si>
  <si>
    <t>11　スポーツの振興</t>
    <phoneticPr fontId="5"/>
  </si>
  <si>
    <t>11-3 国際競技力の向上に向けた強力で持続可能な人材育成や環境整備</t>
    <phoneticPr fontId="5"/>
  </si>
  <si>
    <t>国民体育大会開催事業</t>
    <phoneticPr fontId="5"/>
  </si>
  <si>
    <t>スポーツ庁</t>
    <phoneticPr fontId="5"/>
  </si>
  <si>
    <t>競技スポーツ課長
平野　誠</t>
    <rPh sb="9" eb="11">
      <t>ヒラノ</t>
    </rPh>
    <rPh sb="12" eb="13">
      <t>マコト</t>
    </rPh>
    <phoneticPr fontId="5"/>
  </si>
  <si>
    <t>31,807,000/2,892</t>
    <phoneticPr fontId="5"/>
  </si>
  <si>
    <t>‐</t>
  </si>
  <si>
    <t>無</t>
  </si>
  <si>
    <t>・オリンピックメダリストの多くが国民体育大会に出場経験があるなど、国民体育大会は競技者の発掘・育成の場となっており、本事業は重要な成果を上げているところであるが、2020年東京オリンピック・パラリンピック競技大会に向けて、いかに効果的に国民体育大会の充実を図っていくか検討する必要がある。</t>
    <phoneticPr fontId="5"/>
  </si>
  <si>
    <t>開・閉会式会場仮設施設整備費</t>
    <phoneticPr fontId="5"/>
  </si>
  <si>
    <t>開・閉会式
輸送対策費</t>
    <phoneticPr fontId="5"/>
  </si>
  <si>
    <t>競技運営推進事業費</t>
    <phoneticPr fontId="5"/>
  </si>
  <si>
    <t>警備・消防関係費</t>
    <phoneticPr fontId="5"/>
  </si>
  <si>
    <t>記録関係事業費</t>
    <phoneticPr fontId="5"/>
  </si>
  <si>
    <t>来場者関連事業費</t>
    <phoneticPr fontId="5"/>
  </si>
  <si>
    <t>開・閉会式会場設営・管理・撤去委託、荒天時会場借上げ</t>
    <phoneticPr fontId="5"/>
  </si>
  <si>
    <t>式典実施業務費</t>
    <phoneticPr fontId="5"/>
  </si>
  <si>
    <t>式典実施業務委託</t>
    <phoneticPr fontId="5"/>
  </si>
  <si>
    <t>輸送実施計画策定、輸送業務委託</t>
    <phoneticPr fontId="5"/>
  </si>
  <si>
    <t>中央競技役員旅費、委嘱状作成費、表彰状・賞状作成費</t>
    <phoneticPr fontId="5"/>
  </si>
  <si>
    <t>自主警備・交通誘導</t>
    <phoneticPr fontId="5"/>
  </si>
  <si>
    <t>県記録本部等設営業務委託、記録処理業務委託</t>
    <phoneticPr fontId="5"/>
  </si>
  <si>
    <t>来場者管理業務委託</t>
    <phoneticPr fontId="5"/>
  </si>
  <si>
    <t>通信機器整備費、損害保険加入費、医事衛生対策費</t>
    <phoneticPr fontId="5"/>
  </si>
  <si>
    <t>その他</t>
    <rPh sb="2" eb="3">
      <t>タ</t>
    </rPh>
    <phoneticPr fontId="5"/>
  </si>
  <si>
    <t>国民体育大会本大会の開催</t>
    <phoneticPr fontId="5"/>
  </si>
  <si>
    <t>補助金等交付</t>
  </si>
  <si>
    <t>国民体育大会冬季大会の開催</t>
    <phoneticPr fontId="5"/>
  </si>
  <si>
    <t>-</t>
    <phoneticPr fontId="5"/>
  </si>
  <si>
    <t>福井県</t>
    <rPh sb="0" eb="3">
      <t>フクイケン</t>
    </rPh>
    <phoneticPr fontId="5"/>
  </si>
  <si>
    <t>北海道</t>
    <rPh sb="0" eb="3">
      <t>ホッカイドウ</t>
    </rPh>
    <phoneticPr fontId="5"/>
  </si>
  <si>
    <t>-</t>
    <phoneticPr fontId="5"/>
  </si>
  <si>
    <t>‐</t>
    <phoneticPr fontId="5"/>
  </si>
  <si>
    <t>‐</t>
    <phoneticPr fontId="5"/>
  </si>
  <si>
    <t>・予算の執行状況に係る点検方法については、都道府県から提出される実績報告書により、事業内容や経費の執行について確認を行った。また、経費については、実績報告書に添付される証拠書類（収支簿、見積書、納品書、請求書等）により、適切な執行がなされているか検査するとともに、事業の内容、目的との整合性について確認を行った。
・近年の社会環境の変化により、開催地都道府県の人的・財政的負担が大きくなってきており、全国知事会からも国に対し、主催者としての応分の負担を求められているため、開催経費の負担のあり方について検討が必要である。
・活動実績に係る点検方法については、報告書による確認や事業実施現場への実地検査を行い、事業内容や活動状況の確認を行っている。
・オリンピック出場経験のある選手の大会参加数も増えており、順調な取組状況と判断している。</t>
    <rPh sb="331" eb="333">
      <t>シュツジョウ</t>
    </rPh>
    <rPh sb="333" eb="335">
      <t>ケイケン</t>
    </rPh>
    <rPh sb="338" eb="340">
      <t>センシュ</t>
    </rPh>
    <rPh sb="341" eb="343">
      <t>タイカイ</t>
    </rPh>
    <rPh sb="343" eb="345">
      <t>サンカ</t>
    </rPh>
    <rPh sb="345" eb="346">
      <t>スウ</t>
    </rPh>
    <rPh sb="347" eb="348">
      <t>フ</t>
    </rPh>
    <rPh sb="353" eb="355">
      <t>ジュンチョウ</t>
    </rPh>
    <rPh sb="356" eb="358">
      <t>トリクミ</t>
    </rPh>
    <rPh sb="358" eb="360">
      <t>ジョウキョウ</t>
    </rPh>
    <rPh sb="361" eb="363">
      <t>ハンダン</t>
    </rPh>
    <phoneticPr fontId="5"/>
  </si>
  <si>
    <t>-</t>
    <phoneticPr fontId="5"/>
  </si>
  <si>
    <t>-</t>
    <phoneticPr fontId="5"/>
  </si>
  <si>
    <t>-</t>
    <phoneticPr fontId="5"/>
  </si>
  <si>
    <t>-</t>
    <phoneticPr fontId="5"/>
  </si>
  <si>
    <t>A.福井県</t>
    <rPh sb="2" eb="5">
      <t>フクイケン</t>
    </rPh>
    <phoneticPr fontId="5"/>
  </si>
  <si>
    <t>430,000,000/21,867</t>
    <phoneticPr fontId="5"/>
  </si>
  <si>
    <t>430,000,000/21,000</t>
    <phoneticPr fontId="5"/>
  </si>
  <si>
    <t>31,807,000/2,900</t>
    <phoneticPr fontId="5"/>
  </si>
  <si>
    <t>定額補助であるため、事業経費の一部は開催都道府県が負担している。</t>
    <rPh sb="0" eb="2">
      <t>テイガク</t>
    </rPh>
    <rPh sb="2" eb="4">
      <t>ホジョ</t>
    </rPh>
    <rPh sb="10" eb="12">
      <t>ジギョウ</t>
    </rPh>
    <rPh sb="12" eb="14">
      <t>ケイヒ</t>
    </rPh>
    <rPh sb="15" eb="17">
      <t>イチブ</t>
    </rPh>
    <rPh sb="18" eb="20">
      <t>カイサイ</t>
    </rPh>
    <rPh sb="20" eb="24">
      <t>トドウフケン</t>
    </rPh>
    <rPh sb="25" eb="27">
      <t>フタン</t>
    </rPh>
    <phoneticPr fontId="5"/>
  </si>
  <si>
    <t>交付申請及び額の確定手続きの際、厳正にチェックを行っており、必要なものに限定されている。</t>
    <rPh sb="0" eb="2">
      <t>コウフ</t>
    </rPh>
    <rPh sb="2" eb="4">
      <t>シンセイ</t>
    </rPh>
    <rPh sb="4" eb="5">
      <t>オヨ</t>
    </rPh>
    <rPh sb="6" eb="7">
      <t>ガク</t>
    </rPh>
    <rPh sb="8" eb="10">
      <t>カクテイ</t>
    </rPh>
    <rPh sb="10" eb="12">
      <t>テツヅ</t>
    </rPh>
    <rPh sb="14" eb="15">
      <t>サイ</t>
    </rPh>
    <rPh sb="16" eb="18">
      <t>ゲンセイ</t>
    </rPh>
    <rPh sb="24" eb="25">
      <t>オコナ</t>
    </rPh>
    <rPh sb="30" eb="32">
      <t>ヒツヨウ</t>
    </rPh>
    <rPh sb="36" eb="38">
      <t>ゲンテイ</t>
    </rPh>
    <phoneticPr fontId="5"/>
  </si>
  <si>
    <t>オリンピック出場経験のある国民体育大会（過去4大会）参加選手数が過去３年間を通して100％の達成率を維持するなど、成果目標に見合った成果実績となっている。</t>
    <rPh sb="32" eb="34">
      <t>カコ</t>
    </rPh>
    <rPh sb="35" eb="37">
      <t>ネンカン</t>
    </rPh>
    <rPh sb="38" eb="39">
      <t>トオ</t>
    </rPh>
    <rPh sb="46" eb="49">
      <t>タッセイリツ</t>
    </rPh>
    <rPh sb="50" eb="52">
      <t>イジ</t>
    </rPh>
    <rPh sb="57" eb="59">
      <t>セイカ</t>
    </rPh>
    <rPh sb="59" eb="61">
      <t>モクヒョウ</t>
    </rPh>
    <rPh sb="62" eb="64">
      <t>ミア</t>
    </rPh>
    <rPh sb="66" eb="68">
      <t>セイカ</t>
    </rPh>
    <rPh sb="68" eb="70">
      <t>ジッセキ</t>
    </rPh>
    <phoneticPr fontId="5"/>
  </si>
  <si>
    <t>補助金の交付決定に当たっては、事業経費の項目・使途の内容を厳正に審査するなど、その必要性について適切にチェックを行っているところである。</t>
    <phoneticPr fontId="5"/>
  </si>
  <si>
    <t>事業経費の項目・使途の内容を厳正に審査しているため、合理的なものとなっている。</t>
    <rPh sb="0" eb="2">
      <t>ジギョウ</t>
    </rPh>
    <rPh sb="2" eb="4">
      <t>ケイヒ</t>
    </rPh>
    <rPh sb="5" eb="7">
      <t>コウモク</t>
    </rPh>
    <rPh sb="8" eb="10">
      <t>シト</t>
    </rPh>
    <rPh sb="11" eb="13">
      <t>ナイヨウ</t>
    </rPh>
    <rPh sb="14" eb="16">
      <t>ゲンセイ</t>
    </rPh>
    <rPh sb="17" eb="19">
      <t>シンサ</t>
    </rPh>
    <rPh sb="26" eb="29">
      <t>ゴウリテキ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</si>
</sst>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12700</xdr:colOff>
      <xdr:row>742</xdr:row>
      <xdr:rowOff>38100</xdr:rowOff>
    </xdr:from>
    <xdr:to>
      <xdr:col>36</xdr:col>
      <xdr:colOff>152400</xdr:colOff>
      <xdr:row>755</xdr:row>
      <xdr:rowOff>66906</xdr:rowOff>
    </xdr:to>
    <xdr:grpSp>
      <xdr:nvGrpSpPr>
        <xdr:cNvPr id="10" name="グループ化 9">
          <a:extLst>
            <a:ext uri="{FF2B5EF4-FFF2-40B4-BE49-F238E27FC236}">
              <a16:creationId xmlns:a16="http://schemas.microsoft.com/office/drawing/2014/main" id="{049CF168-82C0-4230-AFA3-EA66CDDA56D2}"/>
            </a:ext>
          </a:extLst>
        </xdr:cNvPr>
        <xdr:cNvGrpSpPr/>
      </xdr:nvGrpSpPr>
      <xdr:grpSpPr>
        <a:xfrm>
          <a:off x="3686629" y="50370921"/>
          <a:ext cx="3813628" cy="4628021"/>
          <a:chOff x="3721100" y="50330100"/>
          <a:chExt cx="3797300" cy="4651606"/>
        </a:xfrm>
      </xdr:grpSpPr>
      <xdr:sp macro="" textlink="">
        <xdr:nvSpPr>
          <xdr:cNvPr id="11" name="Rectangle 1">
            <a:extLst>
              <a:ext uri="{FF2B5EF4-FFF2-40B4-BE49-F238E27FC236}">
                <a16:creationId xmlns:a16="http://schemas.microsoft.com/office/drawing/2014/main" id="{FE47398C-E5BC-479C-8604-9570A478EA9D}"/>
              </a:ext>
            </a:extLst>
          </xdr:cNvPr>
          <xdr:cNvSpPr>
            <a:spLocks noChangeArrowheads="1"/>
          </xdr:cNvSpPr>
        </xdr:nvSpPr>
        <xdr:spPr bwMode="auto">
          <a:xfrm>
            <a:off x="3924300" y="50330100"/>
            <a:ext cx="3005241" cy="7234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9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7">
            <a:extLst>
              <a:ext uri="{FF2B5EF4-FFF2-40B4-BE49-F238E27FC236}">
                <a16:creationId xmlns:a16="http://schemas.microsoft.com/office/drawing/2014/main" id="{09D6B3A3-D28D-49F7-89E0-FB7C4D2C0AB0}"/>
              </a:ext>
            </a:extLst>
          </xdr:cNvPr>
          <xdr:cNvSpPr>
            <a:spLocks noChangeArrowheads="1"/>
          </xdr:cNvSpPr>
        </xdr:nvSpPr>
        <xdr:spPr bwMode="auto">
          <a:xfrm>
            <a:off x="3937000" y="51376262"/>
            <a:ext cx="3073898" cy="5010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都道府県が開催する国民体育大会の運営費の一部を補助金として交付する。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Line 6">
            <a:extLst>
              <a:ext uri="{FF2B5EF4-FFF2-40B4-BE49-F238E27FC236}">
                <a16:creationId xmlns:a16="http://schemas.microsoft.com/office/drawing/2014/main" id="{524585C5-3685-4259-B2B5-2DB61B678483}"/>
              </a:ext>
            </a:extLst>
          </xdr:cNvPr>
          <xdr:cNvSpPr>
            <a:spLocks noChangeShapeType="1"/>
          </xdr:cNvSpPr>
        </xdr:nvSpPr>
        <xdr:spPr bwMode="auto">
          <a:xfrm>
            <a:off x="5454650" y="52039837"/>
            <a:ext cx="0" cy="917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4">
            <a:extLst>
              <a:ext uri="{FF2B5EF4-FFF2-40B4-BE49-F238E27FC236}">
                <a16:creationId xmlns:a16="http://schemas.microsoft.com/office/drawing/2014/main" id="{29C0D2AD-9421-4386-8923-DDB334648E2A}"/>
              </a:ext>
            </a:extLst>
          </xdr:cNvPr>
          <xdr:cNvSpPr>
            <a:spLocks noChangeArrowheads="1"/>
          </xdr:cNvSpPr>
        </xdr:nvSpPr>
        <xdr:spPr bwMode="auto">
          <a:xfrm>
            <a:off x="3975100" y="52830412"/>
            <a:ext cx="979562" cy="2993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Rectangle 3">
            <a:extLst>
              <a:ext uri="{FF2B5EF4-FFF2-40B4-BE49-F238E27FC236}">
                <a16:creationId xmlns:a16="http://schemas.microsoft.com/office/drawing/2014/main" id="{603B7804-9E6D-4441-816D-203B0E852E2B}"/>
              </a:ext>
            </a:extLst>
          </xdr:cNvPr>
          <xdr:cNvSpPr>
            <a:spLocks noChangeArrowheads="1"/>
          </xdr:cNvSpPr>
        </xdr:nvSpPr>
        <xdr:spPr bwMode="auto">
          <a:xfrm>
            <a:off x="3975100" y="53251100"/>
            <a:ext cx="3140362" cy="94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Ａ．国民体育大会開催：</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462</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都道府県（全</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 name="AutoShape 2">
            <a:extLst>
              <a:ext uri="{FF2B5EF4-FFF2-40B4-BE49-F238E27FC236}">
                <a16:creationId xmlns:a16="http://schemas.microsoft.com/office/drawing/2014/main" id="{7170D1DB-86D8-4370-86AF-0DBEDFA5BBAE}"/>
              </a:ext>
            </a:extLst>
          </xdr:cNvPr>
          <xdr:cNvSpPr>
            <a:spLocks noChangeArrowheads="1"/>
          </xdr:cNvSpPr>
        </xdr:nvSpPr>
        <xdr:spPr bwMode="auto">
          <a:xfrm>
            <a:off x="3721100" y="54373462"/>
            <a:ext cx="3797300" cy="6082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回国民体育大会本大会（福井県）、第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回国民体育大会冬季大会（北海道）の開催</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85"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324</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577</v>
      </c>
      <c r="AF5" s="699"/>
      <c r="AG5" s="699"/>
      <c r="AH5" s="699"/>
      <c r="AI5" s="699"/>
      <c r="AJ5" s="699"/>
      <c r="AK5" s="699"/>
      <c r="AL5" s="699"/>
      <c r="AM5" s="699"/>
      <c r="AN5" s="699"/>
      <c r="AO5" s="699"/>
      <c r="AP5" s="700"/>
      <c r="AQ5" s="701" t="s">
        <v>638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40.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1.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462</v>
      </c>
      <c r="Q13" s="658"/>
      <c r="R13" s="658"/>
      <c r="S13" s="658"/>
      <c r="T13" s="658"/>
      <c r="U13" s="658"/>
      <c r="V13" s="659"/>
      <c r="W13" s="657">
        <v>462</v>
      </c>
      <c r="X13" s="658"/>
      <c r="Y13" s="658"/>
      <c r="Z13" s="658"/>
      <c r="AA13" s="658"/>
      <c r="AB13" s="658"/>
      <c r="AC13" s="659"/>
      <c r="AD13" s="657">
        <v>462</v>
      </c>
      <c r="AE13" s="658"/>
      <c r="AF13" s="658"/>
      <c r="AG13" s="658"/>
      <c r="AH13" s="658"/>
      <c r="AI13" s="658"/>
      <c r="AJ13" s="659"/>
      <c r="AK13" s="657">
        <v>462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582</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584</v>
      </c>
      <c r="X15" s="658"/>
      <c r="Y15" s="658"/>
      <c r="Z15" s="658"/>
      <c r="AA15" s="658"/>
      <c r="AB15" s="658"/>
      <c r="AC15" s="659"/>
      <c r="AD15" s="657" t="s">
        <v>563</v>
      </c>
      <c r="AE15" s="658"/>
      <c r="AF15" s="658"/>
      <c r="AG15" s="658"/>
      <c r="AH15" s="658"/>
      <c r="AI15" s="658"/>
      <c r="AJ15" s="659"/>
      <c r="AK15" s="657" t="s">
        <v>662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585</v>
      </c>
      <c r="Q16" s="658"/>
      <c r="R16" s="658"/>
      <c r="S16" s="658"/>
      <c r="T16" s="658"/>
      <c r="U16" s="658"/>
      <c r="V16" s="659"/>
      <c r="W16" s="657" t="s">
        <v>585</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586</v>
      </c>
      <c r="Q17" s="658"/>
      <c r="R17" s="658"/>
      <c r="S17" s="658"/>
      <c r="T17" s="658"/>
      <c r="U17" s="658"/>
      <c r="V17" s="659"/>
      <c r="W17" s="657" t="s">
        <v>585</v>
      </c>
      <c r="X17" s="658"/>
      <c r="Y17" s="658"/>
      <c r="Z17" s="658"/>
      <c r="AA17" s="658"/>
      <c r="AB17" s="658"/>
      <c r="AC17" s="659"/>
      <c r="AD17" s="657" t="s">
        <v>563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462</v>
      </c>
      <c r="Q18" s="879"/>
      <c r="R18" s="879"/>
      <c r="S18" s="879"/>
      <c r="T18" s="879"/>
      <c r="U18" s="879"/>
      <c r="V18" s="880"/>
      <c r="W18" s="878">
        <f>SUM(W13:AC17)</f>
        <v>462</v>
      </c>
      <c r="X18" s="879"/>
      <c r="Y18" s="879"/>
      <c r="Z18" s="879"/>
      <c r="AA18" s="879"/>
      <c r="AB18" s="879"/>
      <c r="AC18" s="880"/>
      <c r="AD18" s="878">
        <f>SUM(AD13:AJ17)</f>
        <v>462</v>
      </c>
      <c r="AE18" s="879"/>
      <c r="AF18" s="879"/>
      <c r="AG18" s="879"/>
      <c r="AH18" s="879"/>
      <c r="AI18" s="879"/>
      <c r="AJ18" s="880"/>
      <c r="AK18" s="878">
        <f>SUM(AK13:AQ17)</f>
        <v>462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462</v>
      </c>
      <c r="Q19" s="658"/>
      <c r="R19" s="658"/>
      <c r="S19" s="658"/>
      <c r="T19" s="658"/>
      <c r="U19" s="658"/>
      <c r="V19" s="659"/>
      <c r="W19" s="657">
        <v>462</v>
      </c>
      <c r="X19" s="658"/>
      <c r="Y19" s="658"/>
      <c r="Z19" s="658"/>
      <c r="AA19" s="658"/>
      <c r="AB19" s="658"/>
      <c r="AC19" s="659"/>
      <c r="AD19" s="657">
        <v>462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587</v>
      </c>
      <c r="H23" s="953"/>
      <c r="I23" s="953"/>
      <c r="J23" s="953"/>
      <c r="K23" s="953"/>
      <c r="L23" s="953"/>
      <c r="M23" s="953"/>
      <c r="N23" s="953"/>
      <c r="O23" s="954"/>
      <c r="P23" s="919">
        <v>462</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462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7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42" customHeight="1" x14ac:dyDescent="0.15">
      <c r="A39" s="403"/>
      <c r="B39" s="401"/>
      <c r="C39" s="401"/>
      <c r="D39" s="401"/>
      <c r="E39" s="401"/>
      <c r="F39" s="402"/>
      <c r="G39" s="564" t="s">
        <v>588</v>
      </c>
      <c r="H39" s="565"/>
      <c r="I39" s="565"/>
      <c r="J39" s="565"/>
      <c r="K39" s="565"/>
      <c r="L39" s="565"/>
      <c r="M39" s="565"/>
      <c r="N39" s="565"/>
      <c r="O39" s="566"/>
      <c r="P39" s="105" t="s">
        <v>589</v>
      </c>
      <c r="Q39" s="105"/>
      <c r="R39" s="105"/>
      <c r="S39" s="105"/>
      <c r="T39" s="105"/>
      <c r="U39" s="105"/>
      <c r="V39" s="105"/>
      <c r="W39" s="105"/>
      <c r="X39" s="106"/>
      <c r="Y39" s="471" t="s">
        <v>12</v>
      </c>
      <c r="Z39" s="531"/>
      <c r="AA39" s="532"/>
      <c r="AB39" s="461" t="s">
        <v>591</v>
      </c>
      <c r="AC39" s="461"/>
      <c r="AD39" s="461"/>
      <c r="AE39" s="218">
        <v>332</v>
      </c>
      <c r="AF39" s="219"/>
      <c r="AG39" s="219"/>
      <c r="AH39" s="219"/>
      <c r="AI39" s="218">
        <v>342</v>
      </c>
      <c r="AJ39" s="219"/>
      <c r="AK39" s="219"/>
      <c r="AL39" s="219"/>
      <c r="AM39" s="218">
        <v>353</v>
      </c>
      <c r="AN39" s="219"/>
      <c r="AO39" s="219"/>
      <c r="AP39" s="219"/>
      <c r="AQ39" s="340" t="s">
        <v>563</v>
      </c>
      <c r="AR39" s="207"/>
      <c r="AS39" s="207"/>
      <c r="AT39" s="341"/>
      <c r="AU39" s="219" t="s">
        <v>563</v>
      </c>
      <c r="AV39" s="219"/>
      <c r="AW39" s="219"/>
      <c r="AX39" s="221"/>
    </row>
    <row r="40" spans="1:50" ht="42"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591</v>
      </c>
      <c r="AC40" s="523"/>
      <c r="AD40" s="523"/>
      <c r="AE40" s="218">
        <v>325</v>
      </c>
      <c r="AF40" s="219"/>
      <c r="AG40" s="219"/>
      <c r="AH40" s="219"/>
      <c r="AI40" s="218">
        <v>338</v>
      </c>
      <c r="AJ40" s="219"/>
      <c r="AK40" s="219"/>
      <c r="AL40" s="219"/>
      <c r="AM40" s="218">
        <v>351</v>
      </c>
      <c r="AN40" s="219"/>
      <c r="AO40" s="219"/>
      <c r="AP40" s="219"/>
      <c r="AQ40" s="340">
        <v>364</v>
      </c>
      <c r="AR40" s="207"/>
      <c r="AS40" s="207"/>
      <c r="AT40" s="341"/>
      <c r="AU40" s="219">
        <v>377</v>
      </c>
      <c r="AV40" s="219"/>
      <c r="AW40" s="219"/>
      <c r="AX40" s="221"/>
    </row>
    <row r="41" spans="1:50" ht="42"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102</v>
      </c>
      <c r="AF41" s="219"/>
      <c r="AG41" s="219"/>
      <c r="AH41" s="219"/>
      <c r="AI41" s="218">
        <v>101</v>
      </c>
      <c r="AJ41" s="219"/>
      <c r="AK41" s="219"/>
      <c r="AL41" s="219"/>
      <c r="AM41" s="218">
        <v>101</v>
      </c>
      <c r="AN41" s="219"/>
      <c r="AO41" s="219"/>
      <c r="AP41" s="219"/>
      <c r="AQ41" s="340" t="s">
        <v>563</v>
      </c>
      <c r="AR41" s="207"/>
      <c r="AS41" s="207"/>
      <c r="AT41" s="341"/>
      <c r="AU41" s="219" t="s">
        <v>563</v>
      </c>
      <c r="AV41" s="219"/>
      <c r="AW41" s="219"/>
      <c r="AX41" s="221"/>
    </row>
    <row r="42" spans="1:50" ht="23.25" customHeight="1" x14ac:dyDescent="0.15">
      <c r="A42" s="226" t="s">
        <v>502</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21787</v>
      </c>
      <c r="AF101" s="219"/>
      <c r="AG101" s="219"/>
      <c r="AH101" s="220"/>
      <c r="AI101" s="218">
        <v>21806</v>
      </c>
      <c r="AJ101" s="219"/>
      <c r="AK101" s="219"/>
      <c r="AL101" s="220"/>
      <c r="AM101" s="218">
        <v>21867</v>
      </c>
      <c r="AN101" s="219"/>
      <c r="AO101" s="219"/>
      <c r="AP101" s="220"/>
      <c r="AQ101" s="218" t="s">
        <v>568</v>
      </c>
      <c r="AR101" s="219"/>
      <c r="AS101" s="219"/>
      <c r="AT101" s="220"/>
      <c r="AU101" s="218" t="s">
        <v>669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21000</v>
      </c>
      <c r="AF102" s="418"/>
      <c r="AG102" s="418"/>
      <c r="AH102" s="418"/>
      <c r="AI102" s="418">
        <v>21000</v>
      </c>
      <c r="AJ102" s="418"/>
      <c r="AK102" s="418"/>
      <c r="AL102" s="418"/>
      <c r="AM102" s="418">
        <v>21000</v>
      </c>
      <c r="AN102" s="418"/>
      <c r="AO102" s="418"/>
      <c r="AP102" s="418"/>
      <c r="AQ102" s="273">
        <v>21000</v>
      </c>
      <c r="AR102" s="274"/>
      <c r="AS102" s="274"/>
      <c r="AT102" s="319"/>
      <c r="AU102" s="273" t="s">
        <v>670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595</v>
      </c>
      <c r="AC104" s="546"/>
      <c r="AD104" s="547"/>
      <c r="AE104" s="218">
        <v>2826</v>
      </c>
      <c r="AF104" s="219"/>
      <c r="AG104" s="219"/>
      <c r="AH104" s="220"/>
      <c r="AI104" s="218">
        <v>2871</v>
      </c>
      <c r="AJ104" s="219"/>
      <c r="AK104" s="219"/>
      <c r="AL104" s="220"/>
      <c r="AM104" s="218">
        <v>2892</v>
      </c>
      <c r="AN104" s="219"/>
      <c r="AO104" s="219"/>
      <c r="AP104" s="220"/>
      <c r="AQ104" s="218" t="s">
        <v>568</v>
      </c>
      <c r="AR104" s="219"/>
      <c r="AS104" s="219"/>
      <c r="AT104" s="220"/>
      <c r="AU104" s="218" t="s">
        <v>670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595</v>
      </c>
      <c r="AC105" s="469"/>
      <c r="AD105" s="470"/>
      <c r="AE105" s="418">
        <v>2900</v>
      </c>
      <c r="AF105" s="418"/>
      <c r="AG105" s="418"/>
      <c r="AH105" s="418"/>
      <c r="AI105" s="418">
        <v>2900</v>
      </c>
      <c r="AJ105" s="418"/>
      <c r="AK105" s="418"/>
      <c r="AL105" s="418"/>
      <c r="AM105" s="418">
        <v>2900</v>
      </c>
      <c r="AN105" s="418"/>
      <c r="AO105" s="418"/>
      <c r="AP105" s="418"/>
      <c r="AQ105" s="218">
        <v>2900</v>
      </c>
      <c r="AR105" s="219"/>
      <c r="AS105" s="219"/>
      <c r="AT105" s="220"/>
      <c r="AU105" s="273" t="s">
        <v>670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t="s">
        <v>596</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19737</v>
      </c>
      <c r="AF116" s="418"/>
      <c r="AG116" s="418"/>
      <c r="AH116" s="418"/>
      <c r="AI116" s="418">
        <v>19719</v>
      </c>
      <c r="AJ116" s="418"/>
      <c r="AK116" s="418"/>
      <c r="AL116" s="418"/>
      <c r="AM116" s="418">
        <v>19664</v>
      </c>
      <c r="AN116" s="418"/>
      <c r="AO116" s="418"/>
      <c r="AP116" s="418"/>
      <c r="AQ116" s="218">
        <v>20476</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674</v>
      </c>
      <c r="AN117" s="551"/>
      <c r="AO117" s="551"/>
      <c r="AP117" s="551"/>
      <c r="AQ117" s="551" t="s">
        <v>675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v>11255</v>
      </c>
      <c r="AF119" s="418"/>
      <c r="AG119" s="418"/>
      <c r="AH119" s="418"/>
      <c r="AI119" s="418">
        <v>11078</v>
      </c>
      <c r="AJ119" s="418"/>
      <c r="AK119" s="418"/>
      <c r="AL119" s="418"/>
      <c r="AM119" s="418">
        <v>10998</v>
      </c>
      <c r="AN119" s="418"/>
      <c r="AO119" s="418"/>
      <c r="AP119" s="418"/>
      <c r="AQ119" s="418">
        <v>10968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51" t="s">
        <v>602</v>
      </c>
      <c r="AF120" s="551"/>
      <c r="AG120" s="551"/>
      <c r="AH120" s="551"/>
      <c r="AI120" s="551" t="s">
        <v>603</v>
      </c>
      <c r="AJ120" s="551"/>
      <c r="AK120" s="551"/>
      <c r="AL120" s="551"/>
      <c r="AM120" s="551" t="s">
        <v>639</v>
      </c>
      <c r="AN120" s="551"/>
      <c r="AO120" s="551"/>
      <c r="AP120" s="551"/>
      <c r="AQ120" s="551" t="s">
        <v>676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v>12</v>
      </c>
      <c r="AF134" s="207"/>
      <c r="AG134" s="207"/>
      <c r="AH134" s="207"/>
      <c r="AI134" s="206" t="s">
        <v>563</v>
      </c>
      <c r="AJ134" s="207"/>
      <c r="AK134" s="207"/>
      <c r="AL134" s="207"/>
      <c r="AM134" s="206" t="s">
        <v>671</v>
      </c>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613</v>
      </c>
      <c r="AC135" s="213"/>
      <c r="AD135" s="213"/>
      <c r="AE135" s="206" t="s">
        <v>563</v>
      </c>
      <c r="AF135" s="207"/>
      <c r="AG135" s="207"/>
      <c r="AH135" s="207"/>
      <c r="AI135" s="206" t="s">
        <v>563</v>
      </c>
      <c r="AJ135" s="207"/>
      <c r="AK135" s="207"/>
      <c r="AL135" s="207"/>
      <c r="AM135" s="206" t="s">
        <v>670</v>
      </c>
      <c r="AN135" s="207"/>
      <c r="AO135" s="207"/>
      <c r="AP135" s="207"/>
      <c r="AQ135" s="206" t="s">
        <v>563</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t="s">
        <v>568</v>
      </c>
      <c r="AV137" s="200"/>
      <c r="AW137" s="133" t="s">
        <v>300</v>
      </c>
      <c r="AX137" s="195"/>
    </row>
    <row r="138" spans="1:50" ht="39.75" customHeight="1" x14ac:dyDescent="0.15">
      <c r="A138" s="189"/>
      <c r="B138" s="186"/>
      <c r="C138" s="180"/>
      <c r="D138" s="186"/>
      <c r="E138" s="180"/>
      <c r="F138" s="181"/>
      <c r="G138" s="104" t="s">
        <v>608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611</v>
      </c>
      <c r="AC138" s="205"/>
      <c r="AD138" s="205"/>
      <c r="AE138" s="206" t="s">
        <v>568</v>
      </c>
      <c r="AF138" s="207"/>
      <c r="AG138" s="207"/>
      <c r="AH138" s="207"/>
      <c r="AI138" s="206">
        <v>4</v>
      </c>
      <c r="AJ138" s="207"/>
      <c r="AK138" s="207"/>
      <c r="AL138" s="207"/>
      <c r="AM138" s="206" t="s">
        <v>670</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611</v>
      </c>
      <c r="AC139" s="213"/>
      <c r="AD139" s="213"/>
      <c r="AE139" s="206" t="s">
        <v>568</v>
      </c>
      <c r="AF139" s="207"/>
      <c r="AG139" s="207"/>
      <c r="AH139" s="207"/>
      <c r="AI139" s="206" t="s">
        <v>568</v>
      </c>
      <c r="AJ139" s="207"/>
      <c r="AK139" s="207"/>
      <c r="AL139" s="207"/>
      <c r="AM139" s="206" t="s">
        <v>671</v>
      </c>
      <c r="AN139" s="207"/>
      <c r="AO139" s="207"/>
      <c r="AP139" s="207"/>
      <c r="AQ139" s="206" t="s">
        <v>568</v>
      </c>
      <c r="AR139" s="207"/>
      <c r="AS139" s="207"/>
      <c r="AT139" s="207"/>
      <c r="AU139" s="206" t="s">
        <v>568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568</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609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611</v>
      </c>
      <c r="AC142" s="205"/>
      <c r="AD142" s="205"/>
      <c r="AE142" s="206">
        <v>0</v>
      </c>
      <c r="AF142" s="207"/>
      <c r="AG142" s="207"/>
      <c r="AH142" s="207"/>
      <c r="AI142" s="206" t="s">
        <v>568</v>
      </c>
      <c r="AJ142" s="207"/>
      <c r="AK142" s="207"/>
      <c r="AL142" s="207"/>
      <c r="AM142" s="206" t="s">
        <v>670</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611</v>
      </c>
      <c r="AC143" s="213"/>
      <c r="AD143" s="213"/>
      <c r="AE143" s="206" t="s">
        <v>568</v>
      </c>
      <c r="AF143" s="207"/>
      <c r="AG143" s="207"/>
      <c r="AH143" s="207"/>
      <c r="AI143" s="206" t="s">
        <v>568</v>
      </c>
      <c r="AJ143" s="207"/>
      <c r="AK143" s="207"/>
      <c r="AL143" s="207"/>
      <c r="AM143" s="206" t="s">
        <v>670</v>
      </c>
      <c r="AN143" s="207"/>
      <c r="AO143" s="207"/>
      <c r="AP143" s="207"/>
      <c r="AQ143" s="206" t="s">
        <v>568</v>
      </c>
      <c r="AR143" s="207"/>
      <c r="AS143" s="207"/>
      <c r="AT143" s="207"/>
      <c r="AU143" s="206">
        <v>18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568</v>
      </c>
      <c r="AR145" s="199"/>
      <c r="AS145" s="133" t="s">
        <v>355</v>
      </c>
      <c r="AT145" s="134"/>
      <c r="AU145" s="200" t="s">
        <v>568</v>
      </c>
      <c r="AV145" s="200"/>
      <c r="AW145" s="133" t="s">
        <v>300</v>
      </c>
      <c r="AX145" s="195"/>
    </row>
    <row r="146" spans="1:50" ht="39.75" customHeight="1" x14ac:dyDescent="0.15">
      <c r="A146" s="189"/>
      <c r="B146" s="186"/>
      <c r="C146" s="180"/>
      <c r="D146" s="186"/>
      <c r="E146" s="180"/>
      <c r="F146" s="181"/>
      <c r="G146" s="104" t="s">
        <v>610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611</v>
      </c>
      <c r="AC146" s="205"/>
      <c r="AD146" s="205"/>
      <c r="AE146" s="206" t="s">
        <v>568</v>
      </c>
      <c r="AF146" s="207"/>
      <c r="AG146" s="207"/>
      <c r="AH146" s="207"/>
      <c r="AI146" s="206">
        <v>3</v>
      </c>
      <c r="AJ146" s="207"/>
      <c r="AK146" s="207"/>
      <c r="AL146" s="207"/>
      <c r="AM146" s="206" t="s">
        <v>670</v>
      </c>
      <c r="AN146" s="207"/>
      <c r="AO146" s="207"/>
      <c r="AP146" s="207"/>
      <c r="AQ146" s="206" t="s">
        <v>568</v>
      </c>
      <c r="AR146" s="207"/>
      <c r="AS146" s="207"/>
      <c r="AT146" s="207"/>
      <c r="AU146" s="206" t="s">
        <v>568</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611</v>
      </c>
      <c r="AC147" s="213"/>
      <c r="AD147" s="213"/>
      <c r="AE147" s="206" t="s">
        <v>568</v>
      </c>
      <c r="AF147" s="207"/>
      <c r="AG147" s="207"/>
      <c r="AH147" s="207"/>
      <c r="AI147" s="206" t="s">
        <v>568</v>
      </c>
      <c r="AJ147" s="207"/>
      <c r="AK147" s="207"/>
      <c r="AL147" s="207"/>
      <c r="AM147" s="206" t="s">
        <v>672</v>
      </c>
      <c r="AN147" s="207"/>
      <c r="AO147" s="207"/>
      <c r="AP147" s="207"/>
      <c r="AQ147" s="206" t="s">
        <v>568</v>
      </c>
      <c r="AR147" s="207"/>
      <c r="AS147" s="207"/>
      <c r="AT147" s="207"/>
      <c r="AU147" s="206" t="s">
        <v>568</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563</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615</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563</v>
      </c>
      <c r="AF433" s="207"/>
      <c r="AG433" s="207"/>
      <c r="AH433" s="341"/>
      <c r="AI433" s="340" t="s">
        <v>615</v>
      </c>
      <c r="AJ433" s="207"/>
      <c r="AK433" s="207"/>
      <c r="AL433" s="207"/>
      <c r="AM433" s="340" t="s">
        <v>568</v>
      </c>
      <c r="AN433" s="207"/>
      <c r="AO433" s="207"/>
      <c r="AP433" s="341"/>
      <c r="AQ433" s="340" t="s">
        <v>563</v>
      </c>
      <c r="AR433" s="207"/>
      <c r="AS433" s="207"/>
      <c r="AT433" s="341"/>
      <c r="AU433" s="207" t="s">
        <v>616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563</v>
      </c>
      <c r="AF434" s="207"/>
      <c r="AG434" s="207"/>
      <c r="AH434" s="341"/>
      <c r="AI434" s="340" t="s">
        <v>563</v>
      </c>
      <c r="AJ434" s="207"/>
      <c r="AK434" s="207"/>
      <c r="AL434" s="207"/>
      <c r="AM434" s="340" t="s">
        <v>568</v>
      </c>
      <c r="AN434" s="207"/>
      <c r="AO434" s="207"/>
      <c r="AP434" s="341"/>
      <c r="AQ434" s="340" t="s">
        <v>563</v>
      </c>
      <c r="AR434" s="207"/>
      <c r="AS434" s="207"/>
      <c r="AT434" s="341"/>
      <c r="AU434" s="207" t="s">
        <v>563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615</v>
      </c>
      <c r="AF435" s="207"/>
      <c r="AG435" s="207"/>
      <c r="AH435" s="341"/>
      <c r="AI435" s="340" t="s">
        <v>563</v>
      </c>
      <c r="AJ435" s="207"/>
      <c r="AK435" s="207"/>
      <c r="AL435" s="207"/>
      <c r="AM435" s="340" t="s">
        <v>568</v>
      </c>
      <c r="AN435" s="207"/>
      <c r="AO435" s="207"/>
      <c r="AP435" s="341"/>
      <c r="AQ435" s="340" t="s">
        <v>615</v>
      </c>
      <c r="AR435" s="207"/>
      <c r="AS435" s="207"/>
      <c r="AT435" s="341"/>
      <c r="AU435" s="207" t="s">
        <v>563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615</v>
      </c>
      <c r="AR457" s="200"/>
      <c r="AS457" s="133" t="s">
        <v>355</v>
      </c>
      <c r="AT457" s="134"/>
      <c r="AU457" s="200" t="s">
        <v>615</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207"/>
      <c r="AI458" s="340" t="s">
        <v>563</v>
      </c>
      <c r="AJ458" s="207"/>
      <c r="AK458" s="207"/>
      <c r="AL458" s="207"/>
      <c r="AM458" s="340" t="s">
        <v>568</v>
      </c>
      <c r="AN458" s="207"/>
      <c r="AO458" s="207"/>
      <c r="AP458" s="341"/>
      <c r="AQ458" s="340" t="s">
        <v>563</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563</v>
      </c>
      <c r="AF459" s="207"/>
      <c r="AG459" s="207"/>
      <c r="AH459" s="341"/>
      <c r="AI459" s="340" t="s">
        <v>563</v>
      </c>
      <c r="AJ459" s="207"/>
      <c r="AK459" s="207"/>
      <c r="AL459" s="207"/>
      <c r="AM459" s="340" t="s">
        <v>568</v>
      </c>
      <c r="AN459" s="207"/>
      <c r="AO459" s="207"/>
      <c r="AP459" s="341"/>
      <c r="AQ459" s="340" t="s">
        <v>563</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563</v>
      </c>
      <c r="AJ460" s="207"/>
      <c r="AK460" s="207"/>
      <c r="AL460" s="207"/>
      <c r="AM460" s="340" t="s">
        <v>568</v>
      </c>
      <c r="AN460" s="207"/>
      <c r="AO460" s="207"/>
      <c r="AP460" s="341"/>
      <c r="AQ460" s="340" t="s">
        <v>563</v>
      </c>
      <c r="AR460" s="207"/>
      <c r="AS460" s="207"/>
      <c r="AT460" s="341"/>
      <c r="AU460" s="207" t="s">
        <v>563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640</v>
      </c>
      <c r="AE705" s="715"/>
      <c r="AF705" s="715"/>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677</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680</v>
      </c>
      <c r="AH709" s="102"/>
      <c r="AI709" s="102"/>
      <c r="AJ709" s="102"/>
      <c r="AK709" s="102"/>
      <c r="AL709" s="102"/>
      <c r="AM709" s="102"/>
      <c r="AN709" s="102"/>
      <c r="AO709" s="102"/>
      <c r="AP709" s="102"/>
      <c r="AQ709" s="102"/>
      <c r="AR709" s="102"/>
      <c r="AS709" s="102"/>
      <c r="AT709" s="102"/>
      <c r="AU709" s="102"/>
      <c r="AV709" s="102"/>
      <c r="AW709" s="102"/>
      <c r="AX709" s="103"/>
    </row>
    <row r="710" spans="1:50" ht="32.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681</v>
      </c>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640</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640</v>
      </c>
      <c r="AE713" s="329"/>
      <c r="AF713" s="663"/>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640</v>
      </c>
      <c r="AE714" s="808"/>
      <c r="AF714" s="809"/>
      <c r="AG714" s="736" t="s">
        <v>563</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679</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78"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640</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640</v>
      </c>
      <c r="AE719" s="605"/>
      <c r="AF719" s="605"/>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5" customHeight="1" x14ac:dyDescent="0.15">
      <c r="A726" s="640" t="s">
        <v>48</v>
      </c>
      <c r="B726" s="802"/>
      <c r="C726" s="815" t="s">
        <v>53</v>
      </c>
      <c r="D726" s="837"/>
      <c r="E726" s="837"/>
      <c r="F726" s="838"/>
      <c r="G726" s="577" t="s">
        <v>668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625</v>
      </c>
      <c r="F737" s="990"/>
      <c r="G737" s="990"/>
      <c r="H737" s="990"/>
      <c r="I737" s="990"/>
      <c r="J737" s="990"/>
      <c r="K737" s="990"/>
      <c r="L737" s="990"/>
      <c r="M737" s="990"/>
      <c r="N737" s="365" t="s">
        <v>539</v>
      </c>
      <c r="O737" s="365"/>
      <c r="P737" s="365"/>
      <c r="Q737" s="365"/>
      <c r="R737" s="990" t="s">
        <v>626</v>
      </c>
      <c r="S737" s="990"/>
      <c r="T737" s="990"/>
      <c r="U737" s="990"/>
      <c r="V737" s="990"/>
      <c r="W737" s="990"/>
      <c r="X737" s="990"/>
      <c r="Y737" s="990"/>
      <c r="Z737" s="990"/>
      <c r="AA737" s="365" t="s">
        <v>538</v>
      </c>
      <c r="AB737" s="365"/>
      <c r="AC737" s="365"/>
      <c r="AD737" s="365"/>
      <c r="AE737" s="990" t="s">
        <v>627</v>
      </c>
      <c r="AF737" s="990"/>
      <c r="AG737" s="990"/>
      <c r="AH737" s="990"/>
      <c r="AI737" s="990"/>
      <c r="AJ737" s="990"/>
      <c r="AK737" s="990"/>
      <c r="AL737" s="990"/>
      <c r="AM737" s="990"/>
      <c r="AN737" s="365" t="s">
        <v>537</v>
      </c>
      <c r="AO737" s="365"/>
      <c r="AP737" s="365"/>
      <c r="AQ737" s="365"/>
      <c r="AR737" s="982" t="s">
        <v>628</v>
      </c>
      <c r="AS737" s="983"/>
      <c r="AT737" s="983"/>
      <c r="AU737" s="983"/>
      <c r="AV737" s="983"/>
      <c r="AW737" s="983"/>
      <c r="AX737" s="984"/>
      <c r="AY737" s="89"/>
      <c r="AZ737" s="89"/>
    </row>
    <row r="738" spans="1:52" ht="24.75" customHeight="1" x14ac:dyDescent="0.15">
      <c r="A738" s="991" t="s">
        <v>536</v>
      </c>
      <c r="B738" s="210"/>
      <c r="C738" s="210"/>
      <c r="D738" s="211"/>
      <c r="E738" s="990" t="s">
        <v>629</v>
      </c>
      <c r="F738" s="990"/>
      <c r="G738" s="990"/>
      <c r="H738" s="990"/>
      <c r="I738" s="990"/>
      <c r="J738" s="990"/>
      <c r="K738" s="990"/>
      <c r="L738" s="990"/>
      <c r="M738" s="990"/>
      <c r="N738" s="365" t="s">
        <v>535</v>
      </c>
      <c r="O738" s="365"/>
      <c r="P738" s="365"/>
      <c r="Q738" s="365"/>
      <c r="R738" s="990" t="s">
        <v>630</v>
      </c>
      <c r="S738" s="990"/>
      <c r="T738" s="990"/>
      <c r="U738" s="990"/>
      <c r="V738" s="990"/>
      <c r="W738" s="990"/>
      <c r="X738" s="990"/>
      <c r="Y738" s="990"/>
      <c r="Z738" s="990"/>
      <c r="AA738" s="365" t="s">
        <v>534</v>
      </c>
      <c r="AB738" s="365"/>
      <c r="AC738" s="365"/>
      <c r="AD738" s="365"/>
      <c r="AE738" s="990" t="s">
        <v>631</v>
      </c>
      <c r="AF738" s="990"/>
      <c r="AG738" s="990"/>
      <c r="AH738" s="990"/>
      <c r="AI738" s="990"/>
      <c r="AJ738" s="990"/>
      <c r="AK738" s="990"/>
      <c r="AL738" s="990"/>
      <c r="AM738" s="990"/>
      <c r="AN738" s="365" t="s">
        <v>530</v>
      </c>
      <c r="AO738" s="365"/>
      <c r="AP738" s="365"/>
      <c r="AQ738" s="365"/>
      <c r="AR738" s="982">
        <v>326</v>
      </c>
      <c r="AS738" s="983"/>
      <c r="AT738" s="983"/>
      <c r="AU738" s="983"/>
      <c r="AV738" s="983"/>
      <c r="AW738" s="983"/>
      <c r="AX738" s="984"/>
    </row>
    <row r="739" spans="1:52" ht="24.75" customHeight="1" thickBot="1" x14ac:dyDescent="0.2">
      <c r="A739" s="992" t="s">
        <v>526</v>
      </c>
      <c r="B739" s="993"/>
      <c r="C739" s="993"/>
      <c r="D739" s="994"/>
      <c r="E739" s="995" t="s">
        <v>632</v>
      </c>
      <c r="F739" s="985"/>
      <c r="G739" s="985"/>
      <c r="H739" s="93" t="str">
        <f>IF(E739="", "", "(")</f>
        <v>(</v>
      </c>
      <c r="I739" s="985"/>
      <c r="J739" s="985"/>
      <c r="K739" s="93" t="str">
        <f>IF(OR(I739="　", I739=""), "", "-")</f>
        <v/>
      </c>
      <c r="L739" s="986">
        <v>330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673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1" customHeight="1" x14ac:dyDescent="0.15">
      <c r="A781" s="631"/>
      <c r="B781" s="632"/>
      <c r="C781" s="632"/>
      <c r="D781" s="632"/>
      <c r="E781" s="632"/>
      <c r="F781" s="633"/>
      <c r="G781" s="670" t="s">
        <v>643</v>
      </c>
      <c r="H781" s="671"/>
      <c r="I781" s="671"/>
      <c r="J781" s="671"/>
      <c r="K781" s="672"/>
      <c r="L781" s="664" t="s">
        <v>649</v>
      </c>
      <c r="M781" s="665"/>
      <c r="N781" s="665"/>
      <c r="O781" s="665"/>
      <c r="P781" s="665"/>
      <c r="Q781" s="665"/>
      <c r="R781" s="665"/>
      <c r="S781" s="665"/>
      <c r="T781" s="665"/>
      <c r="U781" s="665"/>
      <c r="V781" s="665"/>
      <c r="W781" s="665"/>
      <c r="X781" s="666"/>
      <c r="Y781" s="388">
        <v>143.6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34.5" customHeight="1" x14ac:dyDescent="0.15">
      <c r="A782" s="631"/>
      <c r="B782" s="632"/>
      <c r="C782" s="632"/>
      <c r="D782" s="632"/>
      <c r="E782" s="632"/>
      <c r="F782" s="633"/>
      <c r="G782" s="606" t="s">
        <v>650</v>
      </c>
      <c r="H782" s="607"/>
      <c r="I782" s="607"/>
      <c r="J782" s="607"/>
      <c r="K782" s="608"/>
      <c r="L782" s="598" t="s">
        <v>651</v>
      </c>
      <c r="M782" s="599"/>
      <c r="N782" s="599"/>
      <c r="O782" s="599"/>
      <c r="P782" s="599"/>
      <c r="Q782" s="599"/>
      <c r="R782" s="599"/>
      <c r="S782" s="599"/>
      <c r="T782" s="599"/>
      <c r="U782" s="599"/>
      <c r="V782" s="599"/>
      <c r="W782" s="599"/>
      <c r="X782" s="600"/>
      <c r="Y782" s="601">
        <v>107.8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5.25" customHeight="1" x14ac:dyDescent="0.15">
      <c r="A783" s="631"/>
      <c r="B783" s="632"/>
      <c r="C783" s="632"/>
      <c r="D783" s="632"/>
      <c r="E783" s="632"/>
      <c r="F783" s="633"/>
      <c r="G783" s="606" t="s">
        <v>644</v>
      </c>
      <c r="H783" s="607"/>
      <c r="I783" s="607"/>
      <c r="J783" s="607"/>
      <c r="K783" s="608"/>
      <c r="L783" s="598" t="s">
        <v>652</v>
      </c>
      <c r="M783" s="599"/>
      <c r="N783" s="599"/>
      <c r="O783" s="599"/>
      <c r="P783" s="599"/>
      <c r="Q783" s="599"/>
      <c r="R783" s="599"/>
      <c r="S783" s="599"/>
      <c r="T783" s="599"/>
      <c r="U783" s="599"/>
      <c r="V783" s="599"/>
      <c r="W783" s="599"/>
      <c r="X783" s="600"/>
      <c r="Y783" s="601">
        <v>101.5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5.25" customHeight="1" x14ac:dyDescent="0.15">
      <c r="A784" s="631"/>
      <c r="B784" s="632"/>
      <c r="C784" s="632"/>
      <c r="D784" s="632"/>
      <c r="E784" s="632"/>
      <c r="F784" s="633"/>
      <c r="G784" s="606" t="s">
        <v>645</v>
      </c>
      <c r="H784" s="607"/>
      <c r="I784" s="607"/>
      <c r="J784" s="607"/>
      <c r="K784" s="608"/>
      <c r="L784" s="598" t="s">
        <v>653</v>
      </c>
      <c r="M784" s="599"/>
      <c r="N784" s="599"/>
      <c r="O784" s="599"/>
      <c r="P784" s="599"/>
      <c r="Q784" s="599"/>
      <c r="R784" s="599"/>
      <c r="S784" s="599"/>
      <c r="T784" s="599"/>
      <c r="U784" s="599"/>
      <c r="V784" s="599"/>
      <c r="W784" s="599"/>
      <c r="X784" s="600"/>
      <c r="Y784" s="601">
        <v>22.6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5.25" customHeight="1" x14ac:dyDescent="0.15">
      <c r="A785" s="631"/>
      <c r="B785" s="632"/>
      <c r="C785" s="632"/>
      <c r="D785" s="632"/>
      <c r="E785" s="632"/>
      <c r="F785" s="633"/>
      <c r="G785" s="606" t="s">
        <v>646</v>
      </c>
      <c r="H785" s="607"/>
      <c r="I785" s="607"/>
      <c r="J785" s="607"/>
      <c r="K785" s="608"/>
      <c r="L785" s="598" t="s">
        <v>654</v>
      </c>
      <c r="M785" s="599"/>
      <c r="N785" s="599"/>
      <c r="O785" s="599"/>
      <c r="P785" s="599"/>
      <c r="Q785" s="599"/>
      <c r="R785" s="599"/>
      <c r="S785" s="599"/>
      <c r="T785" s="599"/>
      <c r="U785" s="599"/>
      <c r="V785" s="599"/>
      <c r="W785" s="599"/>
      <c r="X785" s="600"/>
      <c r="Y785" s="601">
        <v>32.700000000000003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5.25" customHeight="1" x14ac:dyDescent="0.15">
      <c r="A786" s="631"/>
      <c r="B786" s="632"/>
      <c r="C786" s="632"/>
      <c r="D786" s="632"/>
      <c r="E786" s="632"/>
      <c r="F786" s="633"/>
      <c r="G786" s="606" t="s">
        <v>647</v>
      </c>
      <c r="H786" s="607"/>
      <c r="I786" s="607"/>
      <c r="J786" s="607"/>
      <c r="K786" s="608"/>
      <c r="L786" s="598" t="s">
        <v>655</v>
      </c>
      <c r="M786" s="599"/>
      <c r="N786" s="599"/>
      <c r="O786" s="599"/>
      <c r="P786" s="599"/>
      <c r="Q786" s="599"/>
      <c r="R786" s="599"/>
      <c r="S786" s="599"/>
      <c r="T786" s="599"/>
      <c r="U786" s="599"/>
      <c r="V786" s="599"/>
      <c r="W786" s="599"/>
      <c r="X786" s="600"/>
      <c r="Y786" s="601">
        <v>9.8000000000000007</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4.5" customHeight="1" x14ac:dyDescent="0.15">
      <c r="A787" s="631"/>
      <c r="B787" s="632"/>
      <c r="C787" s="632"/>
      <c r="D787" s="632"/>
      <c r="E787" s="632"/>
      <c r="F787" s="633"/>
      <c r="G787" s="606" t="s">
        <v>648</v>
      </c>
      <c r="H787" s="607"/>
      <c r="I787" s="607"/>
      <c r="J787" s="607"/>
      <c r="K787" s="608"/>
      <c r="L787" s="598" t="s">
        <v>656</v>
      </c>
      <c r="M787" s="599"/>
      <c r="N787" s="599"/>
      <c r="O787" s="599"/>
      <c r="P787" s="599"/>
      <c r="Q787" s="599"/>
      <c r="R787" s="599"/>
      <c r="S787" s="599"/>
      <c r="T787" s="599"/>
      <c r="U787" s="599"/>
      <c r="V787" s="599"/>
      <c r="W787" s="599"/>
      <c r="X787" s="600"/>
      <c r="Y787" s="601">
        <v>7.7</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4.5" customHeight="1" x14ac:dyDescent="0.15">
      <c r="A788" s="631"/>
      <c r="B788" s="632"/>
      <c r="C788" s="632"/>
      <c r="D788" s="632"/>
      <c r="E788" s="632"/>
      <c r="F788" s="633"/>
      <c r="G788" s="606" t="s">
        <v>658</v>
      </c>
      <c r="H788" s="607"/>
      <c r="I788" s="607"/>
      <c r="J788" s="607"/>
      <c r="K788" s="608"/>
      <c r="L788" s="598" t="s">
        <v>657</v>
      </c>
      <c r="M788" s="599"/>
      <c r="N788" s="599"/>
      <c r="O788" s="599"/>
      <c r="P788" s="599"/>
      <c r="Q788" s="599"/>
      <c r="R788" s="599"/>
      <c r="S788" s="599"/>
      <c r="T788" s="599"/>
      <c r="U788" s="599"/>
      <c r="V788" s="599"/>
      <c r="W788" s="599"/>
      <c r="X788" s="600"/>
      <c r="Y788" s="601">
        <v>4.3</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5.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663</v>
      </c>
      <c r="D837" s="347"/>
      <c r="E837" s="347"/>
      <c r="F837" s="347"/>
      <c r="G837" s="347"/>
      <c r="H837" s="347"/>
      <c r="I837" s="347"/>
      <c r="J837" s="348">
        <v>4000020180009</v>
      </c>
      <c r="K837" s="349"/>
      <c r="L837" s="349"/>
      <c r="M837" s="349"/>
      <c r="N837" s="349"/>
      <c r="O837" s="349"/>
      <c r="P837" s="362" t="s">
        <v>659</v>
      </c>
      <c r="Q837" s="350"/>
      <c r="R837" s="350"/>
      <c r="S837" s="350"/>
      <c r="T837" s="350"/>
      <c r="U837" s="350"/>
      <c r="V837" s="350"/>
      <c r="W837" s="350"/>
      <c r="X837" s="350"/>
      <c r="Y837" s="351">
        <v>430</v>
      </c>
      <c r="Z837" s="352"/>
      <c r="AA837" s="352"/>
      <c r="AB837" s="353"/>
      <c r="AC837" s="363" t="s">
        <v>660</v>
      </c>
      <c r="AD837" s="371"/>
      <c r="AE837" s="371"/>
      <c r="AF837" s="371"/>
      <c r="AG837" s="371"/>
      <c r="AH837" s="372" t="s">
        <v>665</v>
      </c>
      <c r="AI837" s="373"/>
      <c r="AJ837" s="373"/>
      <c r="AK837" s="373"/>
      <c r="AL837" s="357" t="s">
        <v>665</v>
      </c>
      <c r="AM837" s="358"/>
      <c r="AN837" s="358"/>
      <c r="AO837" s="359"/>
      <c r="AP837" s="360" t="s">
        <v>667</v>
      </c>
      <c r="AQ837" s="360"/>
      <c r="AR837" s="360"/>
      <c r="AS837" s="360"/>
      <c r="AT837" s="360"/>
      <c r="AU837" s="360"/>
      <c r="AV837" s="360"/>
      <c r="AW837" s="360"/>
      <c r="AX837" s="360"/>
    </row>
    <row r="838" spans="1:50" ht="30" customHeight="1" x14ac:dyDescent="0.15">
      <c r="A838" s="376">
        <v>2</v>
      </c>
      <c r="B838" s="376">
        <v>1</v>
      </c>
      <c r="C838" s="361" t="s">
        <v>664</v>
      </c>
      <c r="D838" s="347"/>
      <c r="E838" s="347"/>
      <c r="F838" s="347"/>
      <c r="G838" s="347"/>
      <c r="H838" s="347"/>
      <c r="I838" s="347"/>
      <c r="J838" s="348">
        <v>7000020010006</v>
      </c>
      <c r="K838" s="349"/>
      <c r="L838" s="349"/>
      <c r="M838" s="349"/>
      <c r="N838" s="349"/>
      <c r="O838" s="349"/>
      <c r="P838" s="362" t="s">
        <v>661</v>
      </c>
      <c r="Q838" s="350"/>
      <c r="R838" s="350"/>
      <c r="S838" s="350"/>
      <c r="T838" s="350"/>
      <c r="U838" s="350"/>
      <c r="V838" s="350"/>
      <c r="W838" s="350"/>
      <c r="X838" s="350"/>
      <c r="Y838" s="351">
        <v>32</v>
      </c>
      <c r="Z838" s="352"/>
      <c r="AA838" s="352"/>
      <c r="AB838" s="353"/>
      <c r="AC838" s="363" t="s">
        <v>660</v>
      </c>
      <c r="AD838" s="363"/>
      <c r="AE838" s="363"/>
      <c r="AF838" s="363"/>
      <c r="AG838" s="363"/>
      <c r="AH838" s="372" t="s">
        <v>665</v>
      </c>
      <c r="AI838" s="373"/>
      <c r="AJ838" s="373"/>
      <c r="AK838" s="373"/>
      <c r="AL838" s="357" t="s">
        <v>665</v>
      </c>
      <c r="AM838" s="358"/>
      <c r="AN838" s="358"/>
      <c r="AO838" s="359"/>
      <c r="AP838" s="360" t="s">
        <v>666</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20" max="49" man="1"/>
    <brk id="699" max="49" man="1"/>
    <brk id="727" max="49" man="1"/>
    <brk id="756" max="49" man="1"/>
  </rowBreaks>
  <colBreaks count="1" manualBreakCount="1">
    <brk id="62"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30" zoomScale="56" zoomScaleNormal="75" zoomScaleSheetLayoutView="56" zoomScalePageLayoutView="70" workbookViewId="0">
      <selection activeCell="BI93" sqref="BI9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2019-05-28T05:44:15Z</cp:lastPrinted>
  <dcterms:created xsi:type="dcterms:W3CDTF">2012-03-13T00:50:25Z</dcterms:created>
  <dcterms:modified xsi:type="dcterms:W3CDTF">2019-07-09T00:41:56Z</dcterms:modified>
</cp:coreProperties>
</file>