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18A6E32-4A9B-45A1-B794-F6488DB0593A}"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885"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<sst xmlns="http://schemas.openxmlformats.org/spreadsheetml/2006/main" count="3099" uniqueCount="733">
  <si>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</si>
  <si>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</si>
  <si>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</si>
  <si>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</si>
  <si>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</si>
  <si>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</si>
  <si>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</si>
  <si>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</si>
  <si>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</si>
  <si>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</si>
  <si>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</si>
  <si>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</si>
  <si>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</si>
  <si>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</si>
  <si>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</si>
  <si>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</si>
  <si>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</si>
  <si>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</si>
  <si>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</si>
  <si>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</si>
  <si>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</si>
  <si>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</si>
  <si>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</si>
  <si>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</si>
  <si>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</si>
  <si>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</si>
  <si>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</si>
  <si>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</si>
  <si>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</si>
  <si>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</si>
  <si>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</si>
  <si>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</si>
  <si>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</si>
  <si>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</si>
  <si>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</si>
  <si>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</si>
  <si>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</si>
  <si>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</si>
  <si>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</si>
  <si>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</si>
  <si>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</si>
  <si>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</si>
  <si>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</si>
  <si>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</si>
  <si>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</si>
  <si>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</si>
  <si>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</si>
  <si>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</si>
  <si>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</si>
  <si>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</si>
  <si>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</si>
  <si>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</si>
  <si>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</si>
  <si>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</si>
  <si>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</si>
  <si>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</si>
  <si>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</si>
  <si>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</si>
  <si>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</si>
  <si>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</si>
  <si>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</si>
  <si>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</si>
  <si>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</si>
  <si>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</si>
  <si>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</si>
  <si>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</si>
  <si>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</si>
  <si>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</si>
  <si>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</si>
  <si>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</si>
  <si>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</si>
  <si>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</si>
  <si>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</si>
  <si>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</si>
  <si>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</si>
  <si>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</si>
  <si>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</si>
  <si>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</si>
  <si>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</si>
  <si>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</si>
  <si>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</si>
  <si>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</si>
  <si>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</si>
  <si>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</si>
  <si>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</si>
  <si>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</si>
  <si>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</si>
  <si>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</si>
  <si>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</si>
  <si>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</si>
  <si>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</si>
  <si>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</si>
  <si>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</si>
  <si>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</si>
  <si>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</si>
  <si>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</si>
  <si>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</si>
  <si>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</si>
  <si>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</si>
  <si>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</si>
  <si>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</si>
  <si>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</si>
  <si>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</si>
  <si>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</si>
  <si>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</si>
  <si>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</si>
  <si>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</si>
  <si>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</si>
  <si>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</si>
  <si>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</si>
  <si>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</si>
  <si>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</si>
  <si>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</si>
  <si>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</si>
  <si>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</si>
  <si>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</si>
  <si>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</si>
  <si>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</si>
  <si>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</si>
  <si>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</si>
  <si>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</si>
  <si>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</si>
  <si>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</si>
  <si>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</si>
  <si>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</si>
  <si>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</si>
  <si>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</si>
  <si>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</si>
  <si>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</si>
  <si>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</si>
  <si>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</si>
  <si>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</si>
  <si>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</si>
  <si>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</si>
  <si>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</si>
  <si>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</si>
  <si>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</si>
  <si>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</si>
  <si>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</si>
  <si>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</si>
  <si>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</si>
  <si>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</si>
  <si>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</si>
  <si>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</si>
  <si>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</si>
  <si>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</si>
  <si>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</si>
  <si>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</si>
  <si>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</si>
  <si>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</si>
  <si>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</si>
  <si>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</si>
  <si>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</si>
  <si>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</si>
  <si>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</si>
  <si>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</si>
  <si>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</si>
  <si>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</si>
  <si>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</si>
  <si>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</si>
  <si>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</si>
  <si>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</si>
  <si>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</si>
  <si>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</si>
  <si>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</si>
  <si>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</si>
  <si>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</si>
  <si>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</si>
  <si>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</si>
  <si>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</si>
  <si>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</si>
  <si>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</si>
  <si>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</si>
  <si>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</si>
  <si>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</si>
  <si>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</si>
  <si>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</si>
  <si>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</si>
  <si>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</si>
  <si>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</si>
  <si>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</si>
  <si>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</si>
  <si>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</si>
  <si>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</si>
  <si>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</si>
  <si>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</si>
  <si>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</si>
  <si>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</si>
  <si>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</si>
  <si>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</si>
  <si>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</si>
  <si>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</si>
  <si>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</si>
  <si>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</si>
  <si>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</si>
  <si>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</si>
  <si>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</si>
  <si>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</si>
  <si>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</si>
  <si>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</si>
  <si>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</si>
  <si>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</si>
  <si>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</si>
  <si>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</si>
  <si>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</si>
  <si>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</si>
  <si>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</si>
  <si>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</si>
  <si>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</si>
  <si>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</si>
  <si>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</si>
  <si>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</si>
  <si>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</si>
  <si>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</si>
  <si>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</si>
  <si>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</si>
  <si>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</si>
  <si>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</si>
  <si>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</si>
  <si>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</si>
  <si>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</si>
  <si>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</si>
  <si>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</si>
  <si>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</si>
  <si>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</si>
  <si>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</si>
  <si>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</si>
  <si>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</si>
  <si>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</si>
  <si>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</si>
  <si>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</si>
  <si>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</si>
  <si>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</si>
  <si>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</si>
  <si>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</si>
  <si>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</si>
  <si>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</si>
  <si>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</si>
  <si>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</si>
  <si>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</si>
  <si>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</si>
  <si>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</si>
  <si>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</si>
  <si>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</si>
  <si>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</si>
  <si>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</si>
  <si>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</si>
  <si>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</si>
  <si>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</si>
  <si>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</si>
  <si>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</si>
  <si>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</si>
  <si>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</si>
  <si>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</si>
  <si>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</si>
  <si>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</si>
  <si>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</si>
  <si>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</si>
  <si>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</si>
  <si>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</si>
  <si>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</si>
  <si>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</si>
  <si>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</si>
  <si>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</si>
  <si>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</si>
  <si>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</si>
  <si>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</si>
  <si>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</si>
  <si>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</si>
  <si>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</si>
  <si>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</si>
  <si>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</si>
  <si>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</si>
  <si>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</si>
  <si>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</si>
  <si>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</si>
  <si>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</si>
  <si>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</si>
  <si>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</si>
  <si>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</si>
  <si>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</si>
  <si>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</si>
  <si>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</si>
  <si>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</si>
  <si>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</si>
  <si>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</si>
  <si>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</si>
  <si>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</si>
  <si>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</si>
  <si>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</si>
  <si>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</si>
  <si>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</si>
  <si>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</si>
  <si>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</si>
  <si>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</si>
  <si>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</si>
  <si>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</si>
  <si>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</si>
  <si>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</si>
  <si>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</si>
  <si>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</si>
  <si>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</si>
  <si>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</si>
  <si>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</si>
  <si>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</si>
  <si>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</si>
  <si>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</si>
  <si>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</si>
  <si>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</si>
  <si>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</si>
  <si>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</si>
  <si>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</si>
  <si>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</si>
  <si>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</si>
  <si>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</si>
  <si>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</si>
  <si>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</si>
  <si>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</si>
  <si>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</si>
  <si>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</si>
  <si>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</si>
  <si>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</si>
  <si>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</si>
  <si>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</si>
  <si>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</si>
  <si>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</si>
  <si>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</si>
  <si>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</si>
  <si>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</si>
  <si>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</si>
  <si>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</si>
  <si>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</si>
  <si>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</si>
  <si>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</si>
  <si>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</si>
  <si>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</si>
  <si>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</si>
  <si>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</si>
  <si>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</si>
  <si>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</si>
  <si>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</si>
  <si>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</si>
  <si>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</si>
  <si>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</si>
  <si>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</si>
  <si>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</si>
  <si>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</si>
  <si>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</si>
  <si>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</si>
  <si>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</si>
  <si>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</si>
  <si>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</si>
  <si>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</si>
  <si>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</si>
  <si>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</si>
  <si>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</si>
  <si>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</si>
  <si>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</si>
  <si>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</si>
  <si>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</si>
  <si>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</si>
  <si>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</si>
  <si>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</si>
  <si>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</si>
  <si>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</si>
  <si>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</si>
  <si>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</si>
  <si>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</si>
  <si>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</si>
  <si>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</si>
  <si>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</si>
  <si>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</si>
  <si>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</si>
  <si>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</si>
  <si>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</si>
  <si>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</si>
  <si>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</si>
  <si>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</si>
  <si>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</si>
  <si>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</si>
  <si>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</si>
  <si>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</si>
  <si>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</si>
  <si>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</si>
  <si>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</si>
  <si>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</si>
  <si>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</si>
  <si>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</si>
  <si>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</si>
  <si>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</si>
  <si>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</si>
  <si>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</si>
  <si>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</si>
  <si>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</si>
  <si>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</si>
  <si>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</si>
  <si>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</si>
  <si>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</si>
  <si>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</si>
  <si>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</si>
  <si>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</si>
  <si>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</si>
  <si>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</si>
  <si>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</si>
  <si>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</si>
  <si>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</si>
  <si>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</si>
  <si>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</si>
  <si>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</si>
  <si>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</si>
  <si>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</si>
  <si>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</si>
  <si>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</si>
  <si>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</si>
  <si>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</si>
  <si>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</si>
  <si>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</si>
  <si>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</si>
  <si>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</si>
  <si>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</si>
  <si>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</si>
  <si>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</si>
  <si>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</si>
  <si>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</si>
  <si>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</si>
  <si>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</si>
  <si>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</si>
  <si>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</si>
  <si>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</si>
  <si>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</si>
  <si>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</si>
  <si>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</si>
  <si>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</si>
  <si>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</si>
  <si>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</si>
  <si>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</si>
  <si>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</si>
  <si>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</si>
  <si>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</si>
  <si>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</si>
  <si>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</si>
  <si>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</si>
  <si>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</si>
  <si>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</si>
  <si>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</si>
  <si>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</si>
  <si>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</si>
  <si>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</si>
  <si>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</si>
  <si>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</si>
  <si>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</si>
  <si>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</si>
  <si>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</si>
  <si>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</si>
  <si>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</si>
  <si>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</si>
  <si>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</si>
  <si>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</si>
  <si>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</si>
  <si>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</si>
  <si>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</si>
  <si>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</si>
  <si>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</si>
  <si>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</si>
  <si>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</si>
  <si>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</si>
  <si>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</si>
  <si>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</si>
  <si>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</si>
  <si>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</si>
  <si>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</si>
  <si>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</si>
  <si>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</si>
  <si>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</si>
  <si>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</si>
  <si>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</si>
  <si>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</si>
  <si>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</si>
  <si>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</si>
  <si>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</si>
  <si>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</si>
  <si>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</si>
  <si>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</si>
  <si>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</si>
  <si>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</si>
  <si>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</si>
  <si>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</si>
  <si>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</si>
  <si>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</si>
  <si>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</si>
  <si>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</si>
  <si>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</si>
  <si>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</si>
  <si>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</si>
  <si>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</si>
  <si>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</si>
  <si>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</si>
  <si>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</si>
  <si>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</si>
  <si>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</si>
  <si>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</si>
  <si>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</si>
  <si>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</si>
  <si>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</si>
  <si>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</si>
  <si>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</si>
  <si>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</si>
  <si>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</si>
  <si>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</si>
  <si>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</si>
  <si>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</si>
  <si>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</si>
  <si>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</si>
  <si>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</si>
  <si>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</si>
  <si>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</si>
  <si>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</si>
  <si>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</si>
  <si>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</si>
  <si>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</si>
  <si>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</si>
  <si>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</si>
  <si>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</si>
  <si>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</si>
  <si>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</si>
  <si>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</si>
  <si>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</si>
  <si>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</si>
  <si>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</si>
  <si>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</si>
  <si>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</si>
  <si>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</si>
  <si>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</si>
  <si>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</si>
  <si>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</si>
  <si>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</si>
  <si>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</si>
  <si>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</si>
  <si>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</si>
  <si>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</si>
  <si>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</si>
  <si>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</si>
  <si>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</si>
  <si>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</si>
  <si>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</si>
  <si>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</si>
  <si>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</si>
  <si>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</si>
  <si>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</si>
  <si>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</si>
  <si>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</si>
  <si>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</si>
  <si>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</si>
  <si>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</si>
  <si>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</si>
  <si>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</si>
  <si>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</si>
  <si>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</si>
  <si>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</si>
  <si>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</si>
  <si>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</si>
  <si>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</si>
  <si>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</si>
  <si>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</si>
  <si>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</si>
  <si>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</si>
  <si>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</si>
  <si>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</si>
  <si>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</si>
  <si>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</si>
  <si>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</si>
  <si>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文部科学省</t>
    <phoneticPr fontId="5"/>
  </si>
  <si>
    <t>生涯スポーツ振興事業</t>
    <phoneticPr fontId="5"/>
  </si>
  <si>
    <t>昭和３５年度</t>
    <phoneticPr fontId="5"/>
  </si>
  <si>
    <t>終了予定なし</t>
    <phoneticPr fontId="5"/>
  </si>
  <si>
    <t>健康スポーツ課</t>
    <phoneticPr fontId="5"/>
  </si>
  <si>
    <t>健康スポーツ課長
安達　栄</t>
    <phoneticPr fontId="5"/>
  </si>
  <si>
    <t>スポーツ基本法第3条、21条</t>
    <phoneticPr fontId="5"/>
  </si>
  <si>
    <t>第２期スポーツ基本計画（平成29年3月24日策定）
スポーツ立国戦略（平成22年8月26日策定）</t>
    <phoneticPr fontId="5"/>
  </si>
  <si>
    <t>国民の誰もが、それぞれの体力や年齢、技術、興味、目的に応じて、いつでも、どこでも、いつまでもスポーツに親しむことができる生涯スポーツ社会の実現に向けた環境の整備を推進する。</t>
    <phoneticPr fontId="5"/>
  </si>
  <si>
    <t>生涯を通じて、いつでも、どこでも、誰でもスポーツに親しめる社会の実現に向けて、以下の５事業を実施することで、生涯スポーツ社会の実現に向けた環境整備を行う。
（１）生涯スポーツ・体力つくり全国会議の開催
（２）指導者養成研修会の開催
（３）体力・運動能力調査の実施
（４）生涯スポーツ功労者等の表彰
（５）スポーツ施設等安全管理推進事業の実施</t>
    <phoneticPr fontId="5"/>
  </si>
  <si>
    <t>-</t>
    <phoneticPr fontId="5"/>
  </si>
  <si>
    <t>-</t>
    <phoneticPr fontId="5"/>
  </si>
  <si>
    <t>庁費</t>
    <phoneticPr fontId="5"/>
  </si>
  <si>
    <t>諸謝金</t>
  </si>
  <si>
    <t>委員等旅費</t>
  </si>
  <si>
    <t>職員旅費</t>
  </si>
  <si>
    <t>成人の週１回以上のスポーツ実施率の向上</t>
    <phoneticPr fontId="5"/>
  </si>
  <si>
    <t>成人の週１回以上のスポーツ実施率</t>
    <phoneticPr fontId="5"/>
  </si>
  <si>
    <t>％</t>
    <phoneticPr fontId="5"/>
  </si>
  <si>
    <t>スポーツの実施状況に関する世論調査</t>
    <phoneticPr fontId="5"/>
  </si>
  <si>
    <t>スポーツの実施状況に関する世論調査</t>
    <phoneticPr fontId="5"/>
  </si>
  <si>
    <t>(1)生涯スポーツ・体力つくり全国会議の開催
生涯スポーツ国民会議参加者数</t>
    <phoneticPr fontId="5"/>
  </si>
  <si>
    <t>人</t>
  </si>
  <si>
    <t>人</t>
    <phoneticPr fontId="5"/>
  </si>
  <si>
    <t>（２）指導者養成研修会の開催
研修会の参加人数
①全国山岳遭難対策協議会
②全国スポーツ推進委員研究協議会</t>
    <phoneticPr fontId="5"/>
  </si>
  <si>
    <t>人</t>
    <phoneticPr fontId="5"/>
  </si>
  <si>
    <t>（３）体力・運動能力調査の実施
体力・運動能力調査の標本数</t>
  </si>
  <si>
    <t>票</t>
  </si>
  <si>
    <t>（４）生涯スポーツ功労者等の表彰
①生涯スポーツ功労者表彰及び生涯スポーツ優良団体表彰者数
②スポーツ推進委員功労者表彰者数
③体力つくり優秀組織表彰数</t>
  </si>
  <si>
    <t>（５）スポーツ施設等安全管理講習会の実施
スポーツ施設等安全管理講習会の実施件数</t>
  </si>
  <si>
    <t>①生涯スポーツ・体力つくり全国会議の開催
Ｘ：執行額　／　Ｙ：参加者数　　　　　　　　　　　　　</t>
    <phoneticPr fontId="5"/>
  </si>
  <si>
    <t>円</t>
  </si>
  <si>
    <t>円</t>
    <phoneticPr fontId="5"/>
  </si>
  <si>
    <t>　　X/Y</t>
    <phoneticPr fontId="5"/>
  </si>
  <si>
    <t>5.4百万/798</t>
    <phoneticPr fontId="5"/>
  </si>
  <si>
    <t>4.9百万/735</t>
    <phoneticPr fontId="5"/>
  </si>
  <si>
    <t>②指導者養成研修会の開催
Ｘ：執行額　／　Ｙ：研修会の参加者数</t>
    <phoneticPr fontId="5"/>
  </si>
  <si>
    <t>　　X/Y</t>
    <phoneticPr fontId="5"/>
  </si>
  <si>
    <t>1.9百万/3,258</t>
  </si>
  <si>
    <t>2.0百万/4,005</t>
  </si>
  <si>
    <t>③体力・運動能力調査の実施
Ｘ：執行額　／　Ｙ：標本数　　　　　　　　　</t>
    <phoneticPr fontId="5"/>
  </si>
  <si>
    <t>12.1百万/64,607</t>
  </si>
  <si>
    <t>11.5百万/64,648</t>
  </si>
  <si>
    <t>④生涯スポーツ功労者等の実施
Ｘ：執行額　／　Ｙ：表彰者数　　　　　　　　　　　　　　</t>
    <phoneticPr fontId="5"/>
  </si>
  <si>
    <t>6.1百万円/368</t>
  </si>
  <si>
    <t>5.4百万/369</t>
  </si>
  <si>
    <t>百万円</t>
  </si>
  <si>
    <t>　　X/Y</t>
    <phoneticPr fontId="5"/>
  </si>
  <si>
    <t>3.4百万円/35</t>
  </si>
  <si>
    <t>3.7百万/36</t>
  </si>
  <si>
    <t>①成人のスポーツ実施率（週1回以上）</t>
    <phoneticPr fontId="5"/>
  </si>
  <si>
    <t>②成人のスポーツ実施率（週３回以上）</t>
  </si>
  <si>
    <t>③成人のスポーツ未実施者（１年間に一度もスポーツをしない者）の割合</t>
  </si>
  <si>
    <t>本事業の実施により功労者の表彰や指導者の育成、体力・運動能力調査など、スポーツをとりまく環境を広く支援することにより、より多くの人がスポーツの普及促進に関わることとなる。これによりスポーツ実施率が上がり生涯スポーツ社会の実現に寄与することとなる。</t>
    <phoneticPr fontId="5"/>
  </si>
  <si>
    <t>-</t>
    <phoneticPr fontId="5"/>
  </si>
  <si>
    <t>本事業で実施する生涯スポーツ功労者表彰等は、生涯スポーツ社会の実現に向けた必要な事業である。</t>
    <phoneticPr fontId="5"/>
  </si>
  <si>
    <t>各種協議会、大臣表彰等は、国が行う事業である。
なお、体力運動能力調査については、一部事務を都道府県等に委任して事業を行っている。</t>
    <phoneticPr fontId="5"/>
  </si>
  <si>
    <t>生涯スポーツ全国会議や指導者養成研修会の開催等の諸事業は、生涯スポーツ社会実現のために必要な事業である。また、スポーツ基本法において、スポーツに関する施策を総合的に策定し、実施する責務を負うと記載されており、優先度が高い事業である。</t>
    <phoneticPr fontId="5"/>
  </si>
  <si>
    <t>一者応札になった案件については仕様内容を検討し、公告期間を十分に確保した上で一般競争入札を行っているものであり競争性は確保されており、選定は妥当である。</t>
    <phoneticPr fontId="5"/>
  </si>
  <si>
    <t>支出委任で行う事業は、支出先である都道府県から要望額を提出させ、真に必要なものであるか確認を行っている。</t>
    <phoneticPr fontId="5"/>
  </si>
  <si>
    <t>費目・使途の内容を厳正に審査するなど、その必要性について適切にチェックを行っている。</t>
    <phoneticPr fontId="5"/>
  </si>
  <si>
    <t>前年度の不用額を見直すなど、経費の削減を行っている。</t>
    <phoneticPr fontId="5"/>
  </si>
  <si>
    <t>一部事務については各都道府県に委任して事務を行うなど効果的に事業を実施している。</t>
    <phoneticPr fontId="5"/>
  </si>
  <si>
    <t>事業によって多少の減はあるものの概ね見込んだ実績を残すことができた。</t>
    <phoneticPr fontId="5"/>
  </si>
  <si>
    <t>体力・運動能力調査の結果については、全国に広く配布され、関係団体等において活用されている。</t>
    <phoneticPr fontId="5"/>
  </si>
  <si>
    <t>-</t>
    <phoneticPr fontId="5"/>
  </si>
  <si>
    <t>353/354/355/356/358/359</t>
    <phoneticPr fontId="5"/>
  </si>
  <si>
    <t>348/351</t>
    <phoneticPr fontId="5"/>
  </si>
  <si>
    <t>375</t>
    <phoneticPr fontId="5"/>
  </si>
  <si>
    <t>336</t>
    <phoneticPr fontId="5"/>
  </si>
  <si>
    <t>328</t>
    <phoneticPr fontId="5"/>
  </si>
  <si>
    <t>316</t>
    <phoneticPr fontId="5"/>
  </si>
  <si>
    <t>300/302</t>
    <phoneticPr fontId="5"/>
  </si>
  <si>
    <t>11　スポーツの振興</t>
    <phoneticPr fontId="5"/>
  </si>
  <si>
    <t>11-1 スポーツを「する」「みる」「ささえる」スポーツ参画人口の拡大と、そのための人材育成・場の充実</t>
    <phoneticPr fontId="5"/>
  </si>
  <si>
    <t>スポーツ庁</t>
    <phoneticPr fontId="5"/>
  </si>
  <si>
    <t>-</t>
    <phoneticPr fontId="5"/>
  </si>
  <si>
    <t>-</t>
    <phoneticPr fontId="5"/>
  </si>
  <si>
    <t>「現在運動・スポーツをしておらず、今後もするつもりはない」者の数を限りなくゼロに近づける</t>
    <phoneticPr fontId="5"/>
  </si>
  <si>
    <t>「この1年間に運動やスポーツはしなかった」かつ「現在運動・スポーツはしておらず、今後もするつもりはない」者の割合</t>
    <phoneticPr fontId="5"/>
  </si>
  <si>
    <t>-</t>
    <phoneticPr fontId="5"/>
  </si>
  <si>
    <t>無</t>
  </si>
  <si>
    <t>‐</t>
  </si>
  <si>
    <t>各事業の参加者数は増加傾向にあり、一定の成果を上げている。成果実績は55.1%と目標の65%まで開きがあるため、より効率的・効果的に事業を実施していく。</t>
    <phoneticPr fontId="5"/>
  </si>
  <si>
    <t>A.徳島県</t>
    <rPh sb="2" eb="5">
      <t>トクシマケン</t>
    </rPh>
    <phoneticPr fontId="5"/>
  </si>
  <si>
    <t>借損料</t>
    <rPh sb="0" eb="3">
      <t>シャクソンリョウ</t>
    </rPh>
    <phoneticPr fontId="5"/>
  </si>
  <si>
    <t>会場借料</t>
    <rPh sb="0" eb="2">
      <t>カイジョウ</t>
    </rPh>
    <rPh sb="2" eb="4">
      <t>シャクリョウ</t>
    </rPh>
    <phoneticPr fontId="5"/>
  </si>
  <si>
    <t>C.株式会社高島屋</t>
    <rPh sb="2" eb="4">
      <t>カブシキ</t>
    </rPh>
    <rPh sb="4" eb="6">
      <t>カイシャ</t>
    </rPh>
    <rPh sb="6" eb="9">
      <t>タカシマヤ</t>
    </rPh>
    <phoneticPr fontId="5"/>
  </si>
  <si>
    <t>役務費</t>
    <rPh sb="0" eb="3">
      <t>エキムヒ</t>
    </rPh>
    <phoneticPr fontId="5"/>
  </si>
  <si>
    <t>生涯スポーツ功労者表彰の受賞者記念品作成一式</t>
    <rPh sb="0" eb="2">
      <t>ショウガイ</t>
    </rPh>
    <rPh sb="6" eb="9">
      <t>コウロウシャ</t>
    </rPh>
    <rPh sb="9" eb="11">
      <t>ヒョウショウ</t>
    </rPh>
    <rPh sb="12" eb="15">
      <t>ジュショウシャ</t>
    </rPh>
    <rPh sb="15" eb="18">
      <t>キネンヒン</t>
    </rPh>
    <rPh sb="18" eb="20">
      <t>サクセイ</t>
    </rPh>
    <rPh sb="20" eb="22">
      <t>イッシキ</t>
    </rPh>
    <phoneticPr fontId="5"/>
  </si>
  <si>
    <t>D.株式会社ペア</t>
    <rPh sb="2" eb="4">
      <t>カブシキ</t>
    </rPh>
    <rPh sb="4" eb="6">
      <t>カイシャ</t>
    </rPh>
    <phoneticPr fontId="5"/>
  </si>
  <si>
    <t>体力つくり強化月間ポスター発送業務一式</t>
    <rPh sb="0" eb="2">
      <t>タイリョク</t>
    </rPh>
    <rPh sb="5" eb="7">
      <t>キョウカ</t>
    </rPh>
    <rPh sb="7" eb="9">
      <t>ゲッカン</t>
    </rPh>
    <rPh sb="13" eb="15">
      <t>ハッソウ</t>
    </rPh>
    <rPh sb="15" eb="17">
      <t>ギョウム</t>
    </rPh>
    <rPh sb="17" eb="19">
      <t>イッシキ</t>
    </rPh>
    <phoneticPr fontId="5"/>
  </si>
  <si>
    <t>E.株式会社ティム・プラニング</t>
    <rPh sb="2" eb="4">
      <t>カブシキ</t>
    </rPh>
    <rPh sb="4" eb="6">
      <t>カイシャ</t>
    </rPh>
    <phoneticPr fontId="5"/>
  </si>
  <si>
    <t>データ集計業務一式</t>
    <rPh sb="3" eb="5">
      <t>シュウケイ</t>
    </rPh>
    <rPh sb="5" eb="7">
      <t>ギョウム</t>
    </rPh>
    <rPh sb="7" eb="9">
      <t>イッシキ</t>
    </rPh>
    <phoneticPr fontId="5"/>
  </si>
  <si>
    <t>庁費</t>
    <rPh sb="0" eb="1">
      <t>チョウ</t>
    </rPh>
    <rPh sb="1" eb="2">
      <t>ヒ</t>
    </rPh>
    <phoneticPr fontId="5"/>
  </si>
  <si>
    <t>スポーツ施設等安全管理講習会に係る消耗品一式</t>
    <rPh sb="4" eb="6">
      <t>シセツ</t>
    </rPh>
    <rPh sb="6" eb="7">
      <t>トウ</t>
    </rPh>
    <rPh sb="7" eb="9">
      <t>アンゼン</t>
    </rPh>
    <rPh sb="9" eb="11">
      <t>カンリ</t>
    </rPh>
    <rPh sb="11" eb="14">
      <t>コウシュウカイ</t>
    </rPh>
    <rPh sb="15" eb="16">
      <t>カカ</t>
    </rPh>
    <rPh sb="17" eb="20">
      <t>ショウモウヒン</t>
    </rPh>
    <rPh sb="20" eb="22">
      <t>イッシキ</t>
    </rPh>
    <phoneticPr fontId="5"/>
  </si>
  <si>
    <t>F. 長野県</t>
    <rPh sb="3" eb="6">
      <t>ナガノケン</t>
    </rPh>
    <phoneticPr fontId="5"/>
  </si>
  <si>
    <t>徳島県</t>
    <rPh sb="0" eb="3">
      <t>トクシマケン</t>
    </rPh>
    <phoneticPr fontId="5"/>
  </si>
  <si>
    <t>生涯スポーツ・体力つくり全国会議に係る支出委任</t>
    <rPh sb="0" eb="2">
      <t>ショウガイ</t>
    </rPh>
    <rPh sb="7" eb="9">
      <t>タイリョク</t>
    </rPh>
    <rPh sb="12" eb="14">
      <t>ゼンコク</t>
    </rPh>
    <rPh sb="14" eb="16">
      <t>カイギ</t>
    </rPh>
    <rPh sb="17" eb="18">
      <t>カカ</t>
    </rPh>
    <rPh sb="19" eb="21">
      <t>シシュツ</t>
    </rPh>
    <rPh sb="21" eb="23">
      <t>イニン</t>
    </rPh>
    <phoneticPr fontId="5"/>
  </si>
  <si>
    <t>-</t>
    <phoneticPr fontId="5"/>
  </si>
  <si>
    <t>-</t>
    <phoneticPr fontId="5"/>
  </si>
  <si>
    <t>株式会社高島屋</t>
    <rPh sb="0" eb="2">
      <t>カブシキ</t>
    </rPh>
    <rPh sb="2" eb="4">
      <t>カイシャ</t>
    </rPh>
    <rPh sb="4" eb="7">
      <t>タカシマヤ</t>
    </rPh>
    <phoneticPr fontId="5"/>
  </si>
  <si>
    <t>株式会社ペア</t>
    <rPh sb="0" eb="2">
      <t>カブシキ</t>
    </rPh>
    <rPh sb="2" eb="4">
      <t>カイシャ</t>
    </rPh>
    <phoneticPr fontId="5"/>
  </si>
  <si>
    <t>体力つくり強調月間ポスター発送一式</t>
    <rPh sb="0" eb="2">
      <t>タイリョク</t>
    </rPh>
    <rPh sb="5" eb="7">
      <t>キョウチョウ</t>
    </rPh>
    <rPh sb="7" eb="9">
      <t>ゲッカン</t>
    </rPh>
    <rPh sb="13" eb="15">
      <t>ハッソウ</t>
    </rPh>
    <rPh sb="15" eb="17">
      <t>イッシキ</t>
    </rPh>
    <phoneticPr fontId="5"/>
  </si>
  <si>
    <t>株式会社ティム・プラニング</t>
    <rPh sb="0" eb="2">
      <t>カブシキ</t>
    </rPh>
    <rPh sb="2" eb="4">
      <t>カイシャ</t>
    </rPh>
    <phoneticPr fontId="5"/>
  </si>
  <si>
    <t>-</t>
    <phoneticPr fontId="5"/>
  </si>
  <si>
    <t>長野県</t>
    <rPh sb="0" eb="3">
      <t>ナガノケン</t>
    </rPh>
    <phoneticPr fontId="5"/>
  </si>
  <si>
    <t>群馬県</t>
    <rPh sb="0" eb="3">
      <t>グンマケン</t>
    </rPh>
    <phoneticPr fontId="5"/>
  </si>
  <si>
    <t>栃木県</t>
    <rPh sb="0" eb="3">
      <t>トチギケン</t>
    </rPh>
    <phoneticPr fontId="5"/>
  </si>
  <si>
    <t>広島県</t>
    <rPh sb="0" eb="3">
      <t>ヒロシマケン</t>
    </rPh>
    <phoneticPr fontId="5"/>
  </si>
  <si>
    <t>高知県</t>
    <rPh sb="0" eb="3">
      <t>コウチケン</t>
    </rPh>
    <phoneticPr fontId="5"/>
  </si>
  <si>
    <t>愛媛県</t>
    <rPh sb="0" eb="3">
      <t>エヒメケン</t>
    </rPh>
    <phoneticPr fontId="5"/>
  </si>
  <si>
    <t>島根県</t>
    <rPh sb="0" eb="3">
      <t>シマネケン</t>
    </rPh>
    <phoneticPr fontId="5"/>
  </si>
  <si>
    <t>岐阜県</t>
    <rPh sb="0" eb="3">
      <t>ギフケン</t>
    </rPh>
    <phoneticPr fontId="5"/>
  </si>
  <si>
    <t>奈良県</t>
    <rPh sb="0" eb="3">
      <t>ナラケン</t>
    </rPh>
    <phoneticPr fontId="5"/>
  </si>
  <si>
    <t>和歌山県</t>
    <rPh sb="0" eb="4">
      <t>ワカヤマケン</t>
    </rPh>
    <phoneticPr fontId="5"/>
  </si>
  <si>
    <t>スポーツ施設等安全管理推進事業の実施に係る支出委任</t>
    <rPh sb="4" eb="6">
      <t>シセツ</t>
    </rPh>
    <rPh sb="6" eb="7">
      <t>トウ</t>
    </rPh>
    <rPh sb="7" eb="9">
      <t>アンゼン</t>
    </rPh>
    <rPh sb="9" eb="11">
      <t>カンリ</t>
    </rPh>
    <rPh sb="11" eb="13">
      <t>スイシン</t>
    </rPh>
    <rPh sb="13" eb="15">
      <t>ジギョウ</t>
    </rPh>
    <rPh sb="16" eb="18">
      <t>ジッシ</t>
    </rPh>
    <rPh sb="19" eb="20">
      <t>カカ</t>
    </rPh>
    <rPh sb="21" eb="23">
      <t>シシュツ</t>
    </rPh>
    <rPh sb="23" eb="25">
      <t>イニン</t>
    </rPh>
    <phoneticPr fontId="5"/>
  </si>
  <si>
    <t>B.神奈川県</t>
    <rPh sb="2" eb="6">
      <t>カナガワケン</t>
    </rPh>
    <phoneticPr fontId="5"/>
  </si>
  <si>
    <t>諸謝金</t>
    <rPh sb="0" eb="3">
      <t>ショシャキン</t>
    </rPh>
    <phoneticPr fontId="5"/>
  </si>
  <si>
    <t>消耗品</t>
    <rPh sb="0" eb="3">
      <t>ショウモウヒン</t>
    </rPh>
    <phoneticPr fontId="5"/>
  </si>
  <si>
    <t>体力・運動能力調査実施に係る判定員等への謝金</t>
    <rPh sb="0" eb="2">
      <t>タイリョク</t>
    </rPh>
    <rPh sb="3" eb="5">
      <t>ウンドウ</t>
    </rPh>
    <rPh sb="5" eb="7">
      <t>ノウリョク</t>
    </rPh>
    <rPh sb="7" eb="9">
      <t>チョウサ</t>
    </rPh>
    <rPh sb="9" eb="11">
      <t>ジッシ</t>
    </rPh>
    <rPh sb="12" eb="13">
      <t>カカ</t>
    </rPh>
    <rPh sb="14" eb="16">
      <t>ハンテイ</t>
    </rPh>
    <rPh sb="16" eb="17">
      <t>イン</t>
    </rPh>
    <rPh sb="17" eb="18">
      <t>トウ</t>
    </rPh>
    <rPh sb="20" eb="22">
      <t>シャキン</t>
    </rPh>
    <phoneticPr fontId="5"/>
  </si>
  <si>
    <t>体力・運動能力調査実施に係る消耗品</t>
    <rPh sb="0" eb="2">
      <t>タイリョク</t>
    </rPh>
    <rPh sb="3" eb="5">
      <t>ウンドウ</t>
    </rPh>
    <rPh sb="5" eb="7">
      <t>ノウリョク</t>
    </rPh>
    <rPh sb="7" eb="9">
      <t>チョウサ</t>
    </rPh>
    <rPh sb="9" eb="11">
      <t>ジッシ</t>
    </rPh>
    <rPh sb="12" eb="13">
      <t>カカ</t>
    </rPh>
    <rPh sb="14" eb="17">
      <t>ショウモウヒン</t>
    </rPh>
    <phoneticPr fontId="5"/>
  </si>
  <si>
    <t>神奈川県</t>
    <rPh sb="0" eb="4">
      <t>カナガワケン</t>
    </rPh>
    <phoneticPr fontId="5"/>
  </si>
  <si>
    <t>石川県</t>
    <rPh sb="0" eb="3">
      <t>イシカワケン</t>
    </rPh>
    <phoneticPr fontId="5"/>
  </si>
  <si>
    <t>和歌山県</t>
    <rPh sb="0" eb="4">
      <t>ワカヤマケン</t>
    </rPh>
    <phoneticPr fontId="5"/>
  </si>
  <si>
    <t>山口県</t>
    <rPh sb="0" eb="3">
      <t>ヤマグチケン</t>
    </rPh>
    <phoneticPr fontId="5"/>
  </si>
  <si>
    <t>福岡県</t>
    <rPh sb="0" eb="3">
      <t>フクオカケン</t>
    </rPh>
    <phoneticPr fontId="5"/>
  </si>
  <si>
    <t>島根県</t>
    <rPh sb="0" eb="3">
      <t>シマネケン</t>
    </rPh>
    <phoneticPr fontId="5"/>
  </si>
  <si>
    <t>山梨県</t>
    <rPh sb="0" eb="3">
      <t>ヤマナシケン</t>
    </rPh>
    <phoneticPr fontId="5"/>
  </si>
  <si>
    <t>沖縄県</t>
    <rPh sb="0" eb="3">
      <t>オキナワケン</t>
    </rPh>
    <phoneticPr fontId="5"/>
  </si>
  <si>
    <t>京都府</t>
    <rPh sb="0" eb="3">
      <t>キョウトフ</t>
    </rPh>
    <phoneticPr fontId="5"/>
  </si>
  <si>
    <t>秋田県</t>
    <rPh sb="0" eb="3">
      <t>アキタケン</t>
    </rPh>
    <phoneticPr fontId="5"/>
  </si>
  <si>
    <t>体力・運動能力調査の実施に係る支出委任</t>
    <rPh sb="0" eb="2">
      <t>タイリョク</t>
    </rPh>
    <rPh sb="3" eb="5">
      <t>ウンドウ</t>
    </rPh>
    <rPh sb="5" eb="7">
      <t>ノウリョク</t>
    </rPh>
    <rPh sb="7" eb="9">
      <t>チョウサ</t>
    </rPh>
    <rPh sb="10" eb="12">
      <t>ジッシ</t>
    </rPh>
    <rPh sb="13" eb="14">
      <t>カカ</t>
    </rPh>
    <rPh sb="15" eb="17">
      <t>シシュツ</t>
    </rPh>
    <rPh sb="17" eb="19">
      <t>イニン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</si>
  <si>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</si>
  <si>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</si>
  <si>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</si>
  <si>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</si>
  <si>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</si>
  <si>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</si>
  <si>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</si>
  <si>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</si>
  <si>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</si>
  <si>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</si>
  <si>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</si>
  <si>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</si>
  <si>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</si>
  <si>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</si>
  <si>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事業は、生涯スポーツ社会の実現に向けた環境整備のため、生涯スポーツ全国会議や指導者養成研修会の開催等諸事業を行うものであり、政策として優先度が高いものとなっている。事業実施については、入札を用い公平性を確保し、経費削減を行うなど事業の効率化を行っている。</t>
    <phoneticPr fontId="5"/>
  </si>
  <si>
    <t>当事業は、スポーツ基本法において、国がスポーツに関する施策を総合的に実施しなければならないと必要性が明記され、政策の優先度が極めて高い事業であるため、今後も関係省庁や地方公共団体、民間スポーツクラブ等と連携しながら事業を進めていく。
また、事業の執行に当たっては、公平性・競争性・透明性を確保しつつ、適切かつ必要最低限な使用を検討し、不要額については翌年度事業に反映させるなど精査を行い、引き続きコスト削減に努めていく。</t>
    <phoneticPr fontId="5"/>
  </si>
  <si>
    <t>-</t>
    <phoneticPr fontId="5"/>
  </si>
  <si>
    <t>-</t>
    <phoneticPr fontId="5"/>
  </si>
  <si>
    <t>4.6百万/628</t>
    <phoneticPr fontId="5"/>
  </si>
  <si>
    <t>6.8百万/700</t>
    <rPh sb="3" eb="5">
      <t>ヒャクマン</t>
    </rPh>
    <phoneticPr fontId="5"/>
  </si>
  <si>
    <t>2.7百万/3,800</t>
    <rPh sb="3" eb="5">
      <t>ヒャクマン</t>
    </rPh>
    <phoneticPr fontId="5"/>
  </si>
  <si>
    <t>2.1百万/3,800</t>
    <phoneticPr fontId="5"/>
  </si>
  <si>
    <t>3.6百万/366</t>
    <phoneticPr fontId="5"/>
  </si>
  <si>
    <t>4.6百万/390</t>
    <rPh sb="3" eb="5">
      <t>ヒャクマン</t>
    </rPh>
    <phoneticPr fontId="5"/>
  </si>
  <si>
    <t>3.9百万/37</t>
    <phoneticPr fontId="5"/>
  </si>
  <si>
    <t>5.7百万/47</t>
    <rPh sb="3" eb="5">
      <t>ヒャクマン</t>
    </rPh>
    <phoneticPr fontId="5"/>
  </si>
  <si>
    <t>10.6百万/68,221</t>
    <phoneticPr fontId="5"/>
  </si>
  <si>
    <t>11.6百万/74,194</t>
    <rPh sb="4" eb="6">
      <t>ヒャクマン</t>
    </rPh>
    <phoneticPr fontId="5"/>
  </si>
  <si>
    <t>⑤スポーツ施設等安全管理講習会の実施
Ｘ：執行額 ／ Ｙ：講習会の実施件数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</si>
</sst>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2454</xdr:colOff>
      <xdr:row>741</xdr:row>
      <xdr:rowOff>341405</xdr:rowOff>
    </xdr:from>
    <xdr:to>
      <xdr:col>32</xdr:col>
      <xdr:colOff>70415</xdr:colOff>
      <xdr:row>745</xdr:row>
      <xdr:rowOff>203595</xdr:rowOff>
    </xdr:to>
    <xdr:sp macro="" textlink="">
      <xdr:nvSpPr>
        <xdr:cNvPr id="3" name="テキスト ボックス 2">
          <a:extLst>
            <a:ext uri="{FF2B5EF4-FFF2-40B4-BE49-F238E27FC236}">
              <a16:creationId xmlns:a16="http://schemas.microsoft.com/office/drawing/2014/main" id="{1B562877-0B56-4DAF-B2E9-7252AFAA458B}"/>
            </a:ext>
          </a:extLst>
        </xdr:cNvPr>
        <xdr:cNvSpPr txBox="1"/>
      </xdr:nvSpPr>
      <xdr:spPr>
        <a:xfrm>
          <a:off x="4439983" y="63363287"/>
          <a:ext cx="2085020" cy="12517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スポーツ庁</a:t>
          </a:r>
        </a:p>
        <a:p>
          <a:pPr algn="ctr"/>
          <a:r>
            <a:rPr kumimoji="1" lang="ja-JP" altLang="en-US" sz="1600"/>
            <a:t>３０</a:t>
          </a:r>
          <a:r>
            <a:rPr kumimoji="1" lang="en-US" altLang="ja-JP" sz="1600"/>
            <a:t>.</a:t>
          </a:r>
          <a:r>
            <a:rPr kumimoji="1" lang="ja-JP" altLang="en-US" sz="1600"/>
            <a:t>４百万円</a:t>
          </a:r>
        </a:p>
      </xdr:txBody>
    </xdr:sp>
    <xdr:clientData/>
  </xdr:twoCellAnchor>
  <xdr:twoCellAnchor>
    <xdr:from>
      <xdr:col>17</xdr:col>
      <xdr:colOff>61675</xdr:colOff>
      <xdr:row>751</xdr:row>
      <xdr:rowOff>196341</xdr:rowOff>
    </xdr:from>
    <xdr:to>
      <xdr:col>17</xdr:col>
      <xdr:colOff>61798</xdr:colOff>
      <xdr:row>752</xdr:row>
      <xdr:rowOff>97476</xdr:rowOff>
    </xdr:to>
    <xdr:cxnSp macro="">
      <xdr:nvCxnSpPr>
        <xdr:cNvPr id="5" name="直線コネクタ 4">
          <a:extLst>
            <a:ext uri="{FF2B5EF4-FFF2-40B4-BE49-F238E27FC236}">
              <a16:creationId xmlns:a16="http://schemas.microsoft.com/office/drawing/2014/main" id="{FF6AF4F7-C2C9-445C-9D5E-8027AD92EA2C}"/>
            </a:ext>
          </a:extLst>
        </xdr:cNvPr>
        <xdr:cNvCxnSpPr/>
      </xdr:nvCxnSpPr>
      <xdr:spPr>
        <a:xfrm flipH="1">
          <a:off x="3490675" y="66692047"/>
          <a:ext cx="123" cy="24851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15288</xdr:colOff>
      <xdr:row>751</xdr:row>
      <xdr:rowOff>168848</xdr:rowOff>
    </xdr:from>
    <xdr:to>
      <xdr:col>41</xdr:col>
      <xdr:colOff>18675</xdr:colOff>
      <xdr:row>752</xdr:row>
      <xdr:rowOff>165858</xdr:rowOff>
    </xdr:to>
    <xdr:cxnSp macro="">
      <xdr:nvCxnSpPr>
        <xdr:cNvPr id="6" name="直線コネクタ 5">
          <a:extLst>
            <a:ext uri="{FF2B5EF4-FFF2-40B4-BE49-F238E27FC236}">
              <a16:creationId xmlns:a16="http://schemas.microsoft.com/office/drawing/2014/main" id="{A95B5301-8BFF-4588-89A6-13257949E6E6}"/>
            </a:ext>
          </a:extLst>
        </xdr:cNvPr>
        <xdr:cNvCxnSpPr/>
      </xdr:nvCxnSpPr>
      <xdr:spPr>
        <a:xfrm>
          <a:off x="8285229" y="66664554"/>
          <a:ext cx="3387" cy="34439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116539</xdr:colOff>
      <xdr:row>751</xdr:row>
      <xdr:rowOff>160486</xdr:rowOff>
    </xdr:from>
    <xdr:to>
      <xdr:col>48</xdr:col>
      <xdr:colOff>51546</xdr:colOff>
      <xdr:row>751</xdr:row>
      <xdr:rowOff>181422</xdr:rowOff>
    </xdr:to>
    <xdr:cxnSp macro="">
      <xdr:nvCxnSpPr>
        <xdr:cNvPr id="7" name="直線コネクタ 6">
          <a:extLst>
            <a:ext uri="{FF2B5EF4-FFF2-40B4-BE49-F238E27FC236}">
              <a16:creationId xmlns:a16="http://schemas.microsoft.com/office/drawing/2014/main" id="{085E7870-343F-4EA9-8B9F-1251B7057EDF}"/>
            </a:ext>
          </a:extLst>
        </xdr:cNvPr>
        <xdr:cNvCxnSpPr/>
      </xdr:nvCxnSpPr>
      <xdr:spPr>
        <a:xfrm flipV="1">
          <a:off x="1931892" y="66656192"/>
          <a:ext cx="7801536" cy="2093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54140</xdr:colOff>
      <xdr:row>751</xdr:row>
      <xdr:rowOff>182144</xdr:rowOff>
    </xdr:from>
    <xdr:to>
      <xdr:col>25</xdr:col>
      <xdr:colOff>54141</xdr:colOff>
      <xdr:row>752</xdr:row>
      <xdr:rowOff>210681</xdr:rowOff>
    </xdr:to>
    <xdr:cxnSp macro="">
      <xdr:nvCxnSpPr>
        <xdr:cNvPr id="8" name="直線コネクタ 7">
          <a:extLst>
            <a:ext uri="{FF2B5EF4-FFF2-40B4-BE49-F238E27FC236}">
              <a16:creationId xmlns:a16="http://schemas.microsoft.com/office/drawing/2014/main" id="{157364F4-4236-4789-B30A-BD5C43D26553}"/>
            </a:ext>
          </a:extLst>
        </xdr:cNvPr>
        <xdr:cNvCxnSpPr/>
      </xdr:nvCxnSpPr>
      <xdr:spPr>
        <a:xfrm flipH="1">
          <a:off x="5096787" y="66677850"/>
          <a:ext cx="1" cy="37591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44623</xdr:colOff>
      <xdr:row>751</xdr:row>
      <xdr:rowOff>172147</xdr:rowOff>
    </xdr:from>
    <xdr:to>
      <xdr:col>33</xdr:col>
      <xdr:colOff>44624</xdr:colOff>
      <xdr:row>752</xdr:row>
      <xdr:rowOff>188270</xdr:rowOff>
    </xdr:to>
    <xdr:cxnSp macro="">
      <xdr:nvCxnSpPr>
        <xdr:cNvPr id="9" name="直線コネクタ 8">
          <a:extLst>
            <a:ext uri="{FF2B5EF4-FFF2-40B4-BE49-F238E27FC236}">
              <a16:creationId xmlns:a16="http://schemas.microsoft.com/office/drawing/2014/main" id="{F5BCA0AE-B2D6-4D95-A4FE-FC8CB0FA2C96}"/>
            </a:ext>
          </a:extLst>
        </xdr:cNvPr>
        <xdr:cNvCxnSpPr/>
      </xdr:nvCxnSpPr>
      <xdr:spPr>
        <a:xfrm flipH="1">
          <a:off x="6700917" y="66667853"/>
          <a:ext cx="1" cy="36350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44822</xdr:colOff>
      <xdr:row>754</xdr:row>
      <xdr:rowOff>148680</xdr:rowOff>
    </xdr:from>
    <xdr:to>
      <xdr:col>12</xdr:col>
      <xdr:colOff>200957</xdr:colOff>
      <xdr:row>757</xdr:row>
      <xdr:rowOff>139716</xdr:rowOff>
    </xdr:to>
    <xdr:sp macro="" textlink="">
      <xdr:nvSpPr>
        <xdr:cNvPr id="10" name="テキスト ボックス 9">
          <a:extLst>
            <a:ext uri="{FF2B5EF4-FFF2-40B4-BE49-F238E27FC236}">
              <a16:creationId xmlns:a16="http://schemas.microsoft.com/office/drawing/2014/main" id="{2D890885-B1CC-455C-8579-CB341F13B99C}"/>
            </a:ext>
          </a:extLst>
        </xdr:cNvPr>
        <xdr:cNvSpPr txBox="1"/>
      </xdr:nvSpPr>
      <xdr:spPr>
        <a:xfrm>
          <a:off x="1255057" y="67686533"/>
          <a:ext cx="1366371" cy="135815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Ａ．生涯スポーツ・体力つくり全国会議</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徳島県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4.2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14</xdr:col>
      <xdr:colOff>11951</xdr:colOff>
      <xdr:row>754</xdr:row>
      <xdr:rowOff>159886</xdr:rowOff>
    </xdr:from>
    <xdr:to>
      <xdr:col>20</xdr:col>
      <xdr:colOff>168085</xdr:colOff>
      <xdr:row>757</xdr:row>
      <xdr:rowOff>364562</xdr:rowOff>
    </xdr:to>
    <xdr:sp macro="" textlink="">
      <xdr:nvSpPr>
        <xdr:cNvPr id="11" name="テキスト ボックス 10">
          <a:extLst>
            <a:ext uri="{FF2B5EF4-FFF2-40B4-BE49-F238E27FC236}">
              <a16:creationId xmlns:a16="http://schemas.microsoft.com/office/drawing/2014/main" id="{F36DB167-3F74-41A9-AC6A-0136F80881F4}"/>
            </a:ext>
          </a:extLst>
        </xdr:cNvPr>
        <xdr:cNvSpPr txBox="1"/>
      </xdr:nvSpPr>
      <xdr:spPr>
        <a:xfrm>
          <a:off x="2835833" y="67697739"/>
          <a:ext cx="1366370" cy="157179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Ｂ．体力・運動能力調査の実施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都道府県（全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39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都道府県）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6.4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21</xdr:col>
      <xdr:colOff>169579</xdr:colOff>
      <xdr:row>754</xdr:row>
      <xdr:rowOff>188426</xdr:rowOff>
    </xdr:from>
    <xdr:to>
      <xdr:col>28</xdr:col>
      <xdr:colOff>122514</xdr:colOff>
      <xdr:row>757</xdr:row>
      <xdr:rowOff>179462</xdr:rowOff>
    </xdr:to>
    <xdr:sp macro="" textlink="">
      <xdr:nvSpPr>
        <xdr:cNvPr id="12" name="テキスト ボックス 11">
          <a:extLst>
            <a:ext uri="{FF2B5EF4-FFF2-40B4-BE49-F238E27FC236}">
              <a16:creationId xmlns:a16="http://schemas.microsoft.com/office/drawing/2014/main" id="{D5D0F3E6-1C96-4481-85CA-F448780B5C4F}"/>
            </a:ext>
          </a:extLst>
        </xdr:cNvPr>
        <xdr:cNvSpPr txBox="1"/>
      </xdr:nvSpPr>
      <xdr:spPr>
        <a:xfrm>
          <a:off x="4405403" y="67726279"/>
          <a:ext cx="1364876" cy="135815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Ｃ．</a:t>
          </a:r>
          <a:r>
            <a:rPr kumimoji="1" lang="ja-JP" altLang="ja-JP" sz="1100" b="0" i="0" baseline="0">
              <a:effectLst/>
              <a:latin typeface="+mn-lt"/>
              <a:ea typeface="+mn-ea"/>
              <a:cs typeface="+mn-cs"/>
            </a:rPr>
            <a:t>生涯スポーツ功労者等の表彰</a:t>
          </a:r>
          <a:endParaRPr kumimoji="1" lang="en-US" altLang="ja-JP" sz="1100" b="0" i="0" baseline="0">
            <a:effectLst/>
            <a:latin typeface="+mn-lt"/>
            <a:ea typeface="+mn-ea"/>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（株）高島屋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29</xdr:col>
      <xdr:colOff>188256</xdr:colOff>
      <xdr:row>754</xdr:row>
      <xdr:rowOff>206351</xdr:rowOff>
    </xdr:from>
    <xdr:to>
      <xdr:col>36</xdr:col>
      <xdr:colOff>141191</xdr:colOff>
      <xdr:row>757</xdr:row>
      <xdr:rowOff>197387</xdr:rowOff>
    </xdr:to>
    <xdr:sp macro="" textlink="">
      <xdr:nvSpPr>
        <xdr:cNvPr id="13" name="テキスト ボックス 12">
          <a:extLst>
            <a:ext uri="{FF2B5EF4-FFF2-40B4-BE49-F238E27FC236}">
              <a16:creationId xmlns:a16="http://schemas.microsoft.com/office/drawing/2014/main" id="{C17A88C0-7FC4-4C03-A9BC-2101229FB166}"/>
            </a:ext>
          </a:extLst>
        </xdr:cNvPr>
        <xdr:cNvSpPr txBox="1"/>
      </xdr:nvSpPr>
      <xdr:spPr>
        <a:xfrm>
          <a:off x="6037727" y="67744204"/>
          <a:ext cx="1364876" cy="135815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Ｄ．</a:t>
          </a:r>
          <a:r>
            <a:rPr kumimoji="1" lang="ja-JP" altLang="ja-JP" sz="1100">
              <a:effectLst/>
              <a:latin typeface="+mn-lt"/>
              <a:ea typeface="+mn-ea"/>
              <a:cs typeface="+mn-cs"/>
            </a:rPr>
            <a:t>ポスター発送業務等　　　　　　　　　</a:t>
          </a:r>
          <a:r>
            <a:rPr kumimoji="1" lang="en-US" altLang="ja-JP" sz="1100">
              <a:effectLst/>
              <a:latin typeface="+mn-lt"/>
              <a:ea typeface="+mn-ea"/>
              <a:cs typeface="+mn-cs"/>
            </a:rPr>
            <a:t>(</a:t>
          </a:r>
          <a:r>
            <a:rPr kumimoji="1" lang="ja-JP" altLang="ja-JP" sz="1100">
              <a:effectLst/>
              <a:latin typeface="+mn-lt"/>
              <a:ea typeface="+mn-ea"/>
              <a:cs typeface="+mn-cs"/>
            </a:rPr>
            <a:t>株</a:t>
          </a:r>
          <a:r>
            <a:rPr kumimoji="1" lang="en-US" altLang="ja-JP" sz="1100">
              <a:effectLst/>
              <a:latin typeface="+mn-lt"/>
              <a:ea typeface="+mn-ea"/>
              <a:cs typeface="+mn-cs"/>
            </a:rPr>
            <a:t>)</a:t>
          </a:r>
          <a:r>
            <a:rPr kumimoji="1" lang="ja-JP" altLang="en-US" sz="1100">
              <a:effectLst/>
              <a:latin typeface="+mn-lt"/>
              <a:ea typeface="+mn-ea"/>
              <a:cs typeface="+mn-cs"/>
            </a:rPr>
            <a:t>ペア</a:t>
          </a:r>
          <a:r>
            <a:rPr kumimoji="1" lang="ja-JP" altLang="ja-JP" sz="1100">
              <a:effectLst/>
              <a:latin typeface="+mn-lt"/>
              <a:ea typeface="+mn-ea"/>
              <a:cs typeface="+mn-cs"/>
            </a:rPr>
            <a:t>　</a:t>
          </a:r>
          <a:r>
            <a:rPr kumimoji="1" lang="en-US" altLang="ja-JP" sz="1100">
              <a:effectLst/>
              <a:latin typeface="+mn-lt"/>
              <a:ea typeface="+mn-ea"/>
              <a:cs typeface="+mn-cs"/>
            </a:rPr>
            <a:t>1.5</a:t>
          </a:r>
          <a:r>
            <a:rPr kumimoji="1" lang="ja-JP" altLang="ja-JP" sz="1100">
              <a:effectLst/>
              <a:latin typeface="+mn-lt"/>
              <a:ea typeface="+mn-ea"/>
              <a:cs typeface="+mn-cs"/>
            </a:rPr>
            <a:t>百万円</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37</xdr:col>
      <xdr:colOff>138201</xdr:colOff>
      <xdr:row>754</xdr:row>
      <xdr:rowOff>213076</xdr:rowOff>
    </xdr:from>
    <xdr:to>
      <xdr:col>44</xdr:col>
      <xdr:colOff>92631</xdr:colOff>
      <xdr:row>757</xdr:row>
      <xdr:rowOff>204112</xdr:rowOff>
    </xdr:to>
    <xdr:sp macro="" textlink="">
      <xdr:nvSpPr>
        <xdr:cNvPr id="14" name="テキスト ボックス 13">
          <a:extLst>
            <a:ext uri="{FF2B5EF4-FFF2-40B4-BE49-F238E27FC236}">
              <a16:creationId xmlns:a16="http://schemas.microsoft.com/office/drawing/2014/main" id="{10E9208D-CBDC-4231-9ABF-94B0D3DD2B9A}"/>
            </a:ext>
          </a:extLst>
        </xdr:cNvPr>
        <xdr:cNvSpPr txBox="1"/>
      </xdr:nvSpPr>
      <xdr:spPr>
        <a:xfrm>
          <a:off x="7601319" y="67750929"/>
          <a:ext cx="1366371" cy="135815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Ｅ．</a:t>
          </a:r>
          <a:r>
            <a:rPr kumimoji="1" lang="ja-JP" altLang="ja-JP" sz="1100">
              <a:effectLst/>
              <a:latin typeface="+mn-lt"/>
              <a:ea typeface="+mn-ea"/>
              <a:cs typeface="+mn-cs"/>
            </a:rPr>
            <a:t>体力・運動能力調査入力・集計業務</a:t>
          </a:r>
          <a:endParaRPr lang="ja-JP" altLang="ja-JP">
            <a:effectLst/>
          </a:endParaRPr>
        </a:p>
        <a:p>
          <a:r>
            <a:rPr kumimoji="1" lang="ja-JP" altLang="ja-JP" sz="1100">
              <a:effectLst/>
              <a:latin typeface="+mn-lt"/>
              <a:ea typeface="+mn-ea"/>
              <a:cs typeface="+mn-cs"/>
            </a:rPr>
            <a:t>（株）ティム</a:t>
          </a:r>
          <a:r>
            <a:rPr kumimoji="1" lang="ja-JP" altLang="en-US" sz="1100">
              <a:effectLst/>
              <a:latin typeface="+mn-lt"/>
              <a:ea typeface="+mn-ea"/>
              <a:cs typeface="+mn-cs"/>
            </a:rPr>
            <a:t>・</a:t>
          </a:r>
          <a:r>
            <a:rPr kumimoji="1" lang="ja-JP" altLang="ja-JP" sz="1100">
              <a:effectLst/>
              <a:latin typeface="+mn-lt"/>
              <a:ea typeface="+mn-ea"/>
              <a:cs typeface="+mn-cs"/>
            </a:rPr>
            <a:t>プラニング</a:t>
          </a:r>
          <a:r>
            <a:rPr kumimoji="1" lang="en-US" altLang="ja-JP" sz="1100">
              <a:effectLst/>
              <a:latin typeface="+mn-lt"/>
              <a:ea typeface="+mn-ea"/>
              <a:cs typeface="+mn-cs"/>
            </a:rPr>
            <a:t>1.6</a:t>
          </a:r>
          <a:r>
            <a:rPr kumimoji="1" lang="ja-JP" altLang="ja-JP" sz="1100">
              <a:effectLst/>
              <a:latin typeface="+mn-lt"/>
              <a:ea typeface="+mn-ea"/>
              <a:cs typeface="+mn-cs"/>
            </a:rPr>
            <a:t>百万円</a:t>
          </a:r>
          <a:endParaRPr lang="ja-JP" altLang="ja-JP">
            <a:effectLst/>
          </a:endParaRPr>
        </a:p>
      </xdr:txBody>
    </xdr:sp>
    <xdr:clientData/>
  </xdr:twoCellAnchor>
  <xdr:twoCellAnchor>
    <xdr:from>
      <xdr:col>45</xdr:col>
      <xdr:colOff>13445</xdr:colOff>
      <xdr:row>754</xdr:row>
      <xdr:rowOff>193507</xdr:rowOff>
    </xdr:from>
    <xdr:to>
      <xdr:col>49</xdr:col>
      <xdr:colOff>456452</xdr:colOff>
      <xdr:row>757</xdr:row>
      <xdr:rowOff>341403</xdr:rowOff>
    </xdr:to>
    <xdr:sp macro="" textlink="">
      <xdr:nvSpPr>
        <xdr:cNvPr id="15" name="テキスト ボックス 14">
          <a:extLst>
            <a:ext uri="{FF2B5EF4-FFF2-40B4-BE49-F238E27FC236}">
              <a16:creationId xmlns:a16="http://schemas.microsoft.com/office/drawing/2014/main" id="{AA34017B-859D-488C-BA98-B560EED51D26}"/>
            </a:ext>
          </a:extLst>
        </xdr:cNvPr>
        <xdr:cNvSpPr txBox="1"/>
      </xdr:nvSpPr>
      <xdr:spPr>
        <a:xfrm>
          <a:off x="9090210" y="67731360"/>
          <a:ext cx="1249830" cy="151501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en-US" sz="1100">
              <a:effectLst/>
              <a:latin typeface="+mn-lt"/>
              <a:ea typeface="+mn-ea"/>
              <a:cs typeface="+mn-cs"/>
            </a:rPr>
            <a:t>Ｆ．</a:t>
          </a:r>
          <a:r>
            <a:rPr kumimoji="1" lang="ja-JP" altLang="ja-JP" sz="1100">
              <a:effectLst/>
              <a:latin typeface="+mn-lt"/>
              <a:ea typeface="+mn-ea"/>
              <a:cs typeface="+mn-cs"/>
            </a:rPr>
            <a:t>スポーツ施設等安全管理推進事業の実施</a:t>
          </a:r>
          <a:endParaRPr lang="ja-JP" altLang="ja-JP">
            <a:effectLst/>
          </a:endParaRPr>
        </a:p>
        <a:p>
          <a:r>
            <a:rPr kumimoji="1" lang="ja-JP" altLang="ja-JP" sz="1100">
              <a:effectLst/>
              <a:latin typeface="+mn-lt"/>
              <a:ea typeface="+mn-ea"/>
              <a:cs typeface="+mn-cs"/>
            </a:rPr>
            <a:t>都道府県（</a:t>
          </a:r>
          <a:r>
            <a:rPr kumimoji="1" lang="ja-JP" altLang="en-US" sz="1100">
              <a:effectLst/>
              <a:latin typeface="+mn-lt"/>
              <a:ea typeface="+mn-ea"/>
              <a:cs typeface="+mn-cs"/>
            </a:rPr>
            <a:t>全</a:t>
          </a:r>
          <a:r>
            <a:rPr kumimoji="1" lang="en-US" altLang="ja-JP" sz="1100">
              <a:effectLst/>
              <a:latin typeface="+mn-lt"/>
              <a:ea typeface="+mn-ea"/>
              <a:cs typeface="+mn-cs"/>
            </a:rPr>
            <a:t>35</a:t>
          </a:r>
          <a:r>
            <a:rPr kumimoji="1" lang="ja-JP" altLang="ja-JP" sz="1100">
              <a:effectLst/>
              <a:latin typeface="+mn-lt"/>
              <a:ea typeface="+mn-ea"/>
              <a:cs typeface="+mn-cs"/>
            </a:rPr>
            <a:t>都道府県）</a:t>
          </a:r>
          <a:endParaRPr lang="ja-JP" altLang="ja-JP">
            <a:effectLst/>
          </a:endParaRPr>
        </a:p>
        <a:p>
          <a:r>
            <a:rPr kumimoji="1" lang="en-US" altLang="ja-JP" sz="1100">
              <a:effectLst/>
              <a:latin typeface="+mn-lt"/>
              <a:ea typeface="+mn-ea"/>
              <a:cs typeface="+mn-cs"/>
            </a:rPr>
            <a:t>3.9</a:t>
          </a:r>
          <a:r>
            <a:rPr kumimoji="1" lang="ja-JP" altLang="ja-JP" sz="1100">
              <a:effectLst/>
              <a:latin typeface="+mn-lt"/>
              <a:ea typeface="+mn-ea"/>
              <a:cs typeface="+mn-cs"/>
            </a:rPr>
            <a:t>百万円</a:t>
          </a:r>
          <a:endParaRPr lang="ja-JP" altLang="ja-JP">
            <a:effectLst/>
          </a:endParaRPr>
        </a:p>
      </xdr:txBody>
    </xdr:sp>
    <xdr:clientData/>
  </xdr:twoCellAnchor>
  <xdr:twoCellAnchor>
    <xdr:from>
      <xdr:col>6</xdr:col>
      <xdr:colOff>22411</xdr:colOff>
      <xdr:row>757</xdr:row>
      <xdr:rowOff>229362</xdr:rowOff>
    </xdr:from>
    <xdr:to>
      <xdr:col>13</xdr:col>
      <xdr:colOff>44076</xdr:colOff>
      <xdr:row>764</xdr:row>
      <xdr:rowOff>129986</xdr:rowOff>
    </xdr:to>
    <xdr:sp macro="" textlink="">
      <xdr:nvSpPr>
        <xdr:cNvPr id="16" name="大かっこ 15">
          <a:extLst>
            <a:ext uri="{FF2B5EF4-FFF2-40B4-BE49-F238E27FC236}">
              <a16:creationId xmlns:a16="http://schemas.microsoft.com/office/drawing/2014/main" id="{11709F7F-2E2A-4F9D-B83E-58CE17CD1E73}"/>
            </a:ext>
          </a:extLst>
        </xdr:cNvPr>
        <xdr:cNvSpPr/>
      </xdr:nvSpPr>
      <xdr:spPr>
        <a:xfrm>
          <a:off x="1232646" y="69134333"/>
          <a:ext cx="1433606" cy="29822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生涯スポーツ振興のための現状及び課題について、研究協議や意見交換を行い、相互理解を深め、関係者間の協調・協力体制の強化と生涯スポーツ振興の気運の醸成を目的とする。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129240</xdr:colOff>
      <xdr:row>757</xdr:row>
      <xdr:rowOff>460951</xdr:rowOff>
    </xdr:from>
    <xdr:to>
      <xdr:col>20</xdr:col>
      <xdr:colOff>150903</xdr:colOff>
      <xdr:row>761</xdr:row>
      <xdr:rowOff>413868</xdr:rowOff>
    </xdr:to>
    <xdr:sp macro="" textlink="">
      <xdr:nvSpPr>
        <xdr:cNvPr id="17" name="大かっこ 16">
          <a:extLst>
            <a:ext uri="{FF2B5EF4-FFF2-40B4-BE49-F238E27FC236}">
              <a16:creationId xmlns:a16="http://schemas.microsoft.com/office/drawing/2014/main" id="{DA64FBC2-B478-4C9D-8953-B93D1E2CA2AD}"/>
            </a:ext>
          </a:extLst>
        </xdr:cNvPr>
        <xdr:cNvSpPr/>
      </xdr:nvSpPr>
      <xdr:spPr>
        <a:xfrm>
          <a:off x="2751416" y="69365922"/>
          <a:ext cx="1433605" cy="189153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国民の体力・運動能力の現状を明らかにするとともに、体育・スポーツの指導と行政上の基礎資料を得る。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147914</xdr:colOff>
      <xdr:row>757</xdr:row>
      <xdr:rowOff>332461</xdr:rowOff>
    </xdr:from>
    <xdr:to>
      <xdr:col>28</xdr:col>
      <xdr:colOff>171073</xdr:colOff>
      <xdr:row>761</xdr:row>
      <xdr:rowOff>413868</xdr:rowOff>
    </xdr:to>
    <xdr:sp macro="" textlink="">
      <xdr:nvSpPr>
        <xdr:cNvPr id="18" name="大かっこ 17">
          <a:extLst>
            <a:ext uri="{FF2B5EF4-FFF2-40B4-BE49-F238E27FC236}">
              <a16:creationId xmlns:a16="http://schemas.microsoft.com/office/drawing/2014/main" id="{A139C704-3497-4ED4-8870-1D734F94E587}"/>
            </a:ext>
          </a:extLst>
        </xdr:cNvPr>
        <xdr:cNvSpPr/>
      </xdr:nvSpPr>
      <xdr:spPr>
        <a:xfrm>
          <a:off x="4383738" y="69237432"/>
          <a:ext cx="1435100" cy="202002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地域スポーツの振興に功績顕著な生涯スポーツ関係者及びスポーツ関係団体等を文部科学大臣が表彰する。</a:t>
          </a:r>
          <a:endParaRPr lang="ja-JP" altLang="ja-JP">
            <a:effectLst/>
          </a:endParaRPr>
        </a:p>
      </xdr:txBody>
    </xdr:sp>
    <xdr:clientData/>
  </xdr:twoCellAnchor>
  <xdr:twoCellAnchor>
    <xdr:from>
      <xdr:col>29</xdr:col>
      <xdr:colOff>179292</xdr:colOff>
      <xdr:row>757</xdr:row>
      <xdr:rowOff>373546</xdr:rowOff>
    </xdr:from>
    <xdr:to>
      <xdr:col>36</xdr:col>
      <xdr:colOff>200956</xdr:colOff>
      <xdr:row>761</xdr:row>
      <xdr:rowOff>403412</xdr:rowOff>
    </xdr:to>
    <xdr:sp macro="" textlink="">
      <xdr:nvSpPr>
        <xdr:cNvPr id="19" name="大かっこ 18">
          <a:extLst>
            <a:ext uri="{FF2B5EF4-FFF2-40B4-BE49-F238E27FC236}">
              <a16:creationId xmlns:a16="http://schemas.microsoft.com/office/drawing/2014/main" id="{FA5D8F2A-B22A-4F78-91F9-1E20835B7D27}"/>
            </a:ext>
          </a:extLst>
        </xdr:cNvPr>
        <xdr:cNvSpPr/>
      </xdr:nvSpPr>
      <xdr:spPr>
        <a:xfrm>
          <a:off x="6028763" y="69278517"/>
          <a:ext cx="1433605" cy="196848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体力つくり強調月間の普及を通じて、体力つくり国民運動を強力に推進するためにポスターを作成・発送する。</a:t>
          </a:r>
          <a:endParaRPr lang="ja-JP" altLang="ja-JP">
            <a:effectLst/>
          </a:endParaRPr>
        </a:p>
      </xdr:txBody>
    </xdr:sp>
    <xdr:clientData/>
  </xdr:twoCellAnchor>
  <xdr:twoCellAnchor>
    <xdr:from>
      <xdr:col>37</xdr:col>
      <xdr:colOff>62002</xdr:colOff>
      <xdr:row>757</xdr:row>
      <xdr:rowOff>334698</xdr:rowOff>
    </xdr:from>
    <xdr:to>
      <xdr:col>44</xdr:col>
      <xdr:colOff>45567</xdr:colOff>
      <xdr:row>761</xdr:row>
      <xdr:rowOff>392206</xdr:rowOff>
    </xdr:to>
    <xdr:sp macro="" textlink="">
      <xdr:nvSpPr>
        <xdr:cNvPr id="20" name="大かっこ 19">
          <a:extLst>
            <a:ext uri="{FF2B5EF4-FFF2-40B4-BE49-F238E27FC236}">
              <a16:creationId xmlns:a16="http://schemas.microsoft.com/office/drawing/2014/main" id="{BB439E81-088E-47E6-95BD-EB2C41D0214C}"/>
            </a:ext>
          </a:extLst>
        </xdr:cNvPr>
        <xdr:cNvSpPr/>
      </xdr:nvSpPr>
      <xdr:spPr>
        <a:xfrm>
          <a:off x="7525120" y="69239669"/>
          <a:ext cx="1395506" cy="19961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国民の体力・運動能力の現状を明らかにするとともに、体育・スポーツの指導と行政上の基礎資料を得る。</a:t>
          </a:r>
          <a:endParaRPr lang="ja-JP" altLang="ja-JP">
            <a:effectLst/>
          </a:endParaRPr>
        </a:p>
      </xdr:txBody>
    </xdr:sp>
    <xdr:clientData/>
  </xdr:twoCellAnchor>
  <xdr:twoCellAnchor>
    <xdr:from>
      <xdr:col>44</xdr:col>
      <xdr:colOff>146421</xdr:colOff>
      <xdr:row>757</xdr:row>
      <xdr:rowOff>398200</xdr:rowOff>
    </xdr:from>
    <xdr:to>
      <xdr:col>49</xdr:col>
      <xdr:colOff>456450</xdr:colOff>
      <xdr:row>763</xdr:row>
      <xdr:rowOff>219633</xdr:rowOff>
    </xdr:to>
    <xdr:sp macro="" textlink="">
      <xdr:nvSpPr>
        <xdr:cNvPr id="21" name="大かっこ 20">
          <a:extLst>
            <a:ext uri="{FF2B5EF4-FFF2-40B4-BE49-F238E27FC236}">
              <a16:creationId xmlns:a16="http://schemas.microsoft.com/office/drawing/2014/main" id="{EB0150C8-90F9-45D2-B0AA-A5E39E1DDE3B}"/>
            </a:ext>
          </a:extLst>
        </xdr:cNvPr>
        <xdr:cNvSpPr/>
      </xdr:nvSpPr>
      <xdr:spPr>
        <a:xfrm>
          <a:off x="9021480" y="69303171"/>
          <a:ext cx="1318558" cy="258928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　プール、体育館、武道場など、子どもをはじめ広く一般に利用されるスポーツ施設における事故を未然に防止するための施設・設備の点検や指導を行う。</a:t>
          </a:r>
          <a:endParaRPr lang="ja-JP" altLang="ja-JP">
            <a:effectLst/>
          </a:endParaRPr>
        </a:p>
      </xdr:txBody>
    </xdr:sp>
    <xdr:clientData/>
  </xdr:twoCellAnchor>
  <xdr:twoCellAnchor>
    <xdr:from>
      <xdr:col>5</xdr:col>
      <xdr:colOff>179294</xdr:colOff>
      <xdr:row>752</xdr:row>
      <xdr:rowOff>266698</xdr:rowOff>
    </xdr:from>
    <xdr:to>
      <xdr:col>13</xdr:col>
      <xdr:colOff>66488</xdr:colOff>
      <xdr:row>753</xdr:row>
      <xdr:rowOff>281434</xdr:rowOff>
    </xdr:to>
    <xdr:sp macro="" textlink="">
      <xdr:nvSpPr>
        <xdr:cNvPr id="22" name="テキスト ボックス 21">
          <a:extLst>
            <a:ext uri="{FF2B5EF4-FFF2-40B4-BE49-F238E27FC236}">
              <a16:creationId xmlns:a16="http://schemas.microsoft.com/office/drawing/2014/main" id="{A51588BE-4F87-4361-AE54-8A846F452B24}"/>
            </a:ext>
          </a:extLst>
        </xdr:cNvPr>
        <xdr:cNvSpPr txBox="1"/>
      </xdr:nvSpPr>
      <xdr:spPr>
        <a:xfrm>
          <a:off x="1187823" y="67109786"/>
          <a:ext cx="1500841" cy="36211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18</xdr:col>
      <xdr:colOff>176304</xdr:colOff>
      <xdr:row>746</xdr:row>
      <xdr:rowOff>138951</xdr:rowOff>
    </xdr:from>
    <xdr:to>
      <xdr:col>36</xdr:col>
      <xdr:colOff>112057</xdr:colOff>
      <xdr:row>751</xdr:row>
      <xdr:rowOff>11951</xdr:rowOff>
    </xdr:to>
    <xdr:sp macro="" textlink="">
      <xdr:nvSpPr>
        <xdr:cNvPr id="23" name="テキスト ボックス 22">
          <a:extLst>
            <a:ext uri="{FF2B5EF4-FFF2-40B4-BE49-F238E27FC236}">
              <a16:creationId xmlns:a16="http://schemas.microsoft.com/office/drawing/2014/main" id="{5C050257-3322-476C-A2C3-395B2E2714A4}"/>
            </a:ext>
          </a:extLst>
        </xdr:cNvPr>
        <xdr:cNvSpPr txBox="1"/>
      </xdr:nvSpPr>
      <xdr:spPr>
        <a:xfrm>
          <a:off x="3807010" y="64897745"/>
          <a:ext cx="3566459" cy="1609912"/>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ja-JP" sz="1100">
              <a:effectLst/>
              <a:latin typeface="+mn-lt"/>
              <a:ea typeface="+mn-ea"/>
              <a:cs typeface="+mn-cs"/>
            </a:rPr>
            <a:t>（１）生涯スポーツ・体力つくり全国会議の実施</a:t>
          </a:r>
          <a:endParaRPr lang="ja-JP" altLang="ja-JP">
            <a:effectLst/>
          </a:endParaRPr>
        </a:p>
        <a:p>
          <a:r>
            <a:rPr kumimoji="1" lang="ja-JP" altLang="ja-JP" sz="1100">
              <a:effectLst/>
              <a:latin typeface="+mn-lt"/>
              <a:ea typeface="+mn-ea"/>
              <a:cs typeface="+mn-cs"/>
            </a:rPr>
            <a:t>（２）指導者養成研修会の開催</a:t>
          </a:r>
          <a:endParaRPr lang="ja-JP" altLang="ja-JP">
            <a:effectLst/>
          </a:endParaRPr>
        </a:p>
        <a:p>
          <a:r>
            <a:rPr kumimoji="1" lang="ja-JP" altLang="ja-JP" sz="1100">
              <a:effectLst/>
              <a:latin typeface="+mn-lt"/>
              <a:ea typeface="+mn-ea"/>
              <a:cs typeface="+mn-cs"/>
            </a:rPr>
            <a:t>　①全国スポーツ推進委員研究協議会</a:t>
          </a:r>
          <a:endParaRPr lang="ja-JP" altLang="ja-JP">
            <a:effectLst/>
          </a:endParaRPr>
        </a:p>
        <a:p>
          <a:r>
            <a:rPr kumimoji="1" lang="ja-JP" altLang="ja-JP" sz="1100">
              <a:effectLst/>
              <a:latin typeface="+mn-lt"/>
              <a:ea typeface="+mn-ea"/>
              <a:cs typeface="+mn-cs"/>
            </a:rPr>
            <a:t>　②全国山岳遭難対策協議会</a:t>
          </a:r>
          <a:endParaRPr lang="ja-JP" altLang="ja-JP">
            <a:effectLst/>
          </a:endParaRPr>
        </a:p>
        <a:p>
          <a:r>
            <a:rPr kumimoji="1" lang="ja-JP" altLang="ja-JP" sz="1100">
              <a:effectLst/>
              <a:latin typeface="+mn-lt"/>
              <a:ea typeface="+mn-ea"/>
              <a:cs typeface="+mn-cs"/>
            </a:rPr>
            <a:t>（３）体力・運動能力調査の実施  </a:t>
          </a:r>
          <a:endParaRPr lang="ja-JP" altLang="ja-JP">
            <a:effectLst/>
          </a:endParaRPr>
        </a:p>
        <a:p>
          <a:r>
            <a:rPr kumimoji="1" lang="ja-JP" altLang="ja-JP" sz="1100">
              <a:effectLst/>
              <a:latin typeface="+mn-lt"/>
              <a:ea typeface="+mn-ea"/>
              <a:cs typeface="+mn-cs"/>
            </a:rPr>
            <a:t>（４）生涯スポーツ功労者等の表彰</a:t>
          </a:r>
          <a:endParaRPr lang="ja-JP" altLang="ja-JP">
            <a:effectLst/>
          </a:endParaRPr>
        </a:p>
        <a:p>
          <a:r>
            <a:rPr kumimoji="1" lang="ja-JP" altLang="ja-JP" sz="1100">
              <a:effectLst/>
              <a:latin typeface="+mn-lt"/>
              <a:ea typeface="+mn-ea"/>
              <a:cs typeface="+mn-cs"/>
            </a:rPr>
            <a:t>（５）スポーツ施設等安全管理推進事業の実施</a:t>
          </a:r>
          <a:endParaRPr lang="ja-JP" altLang="ja-JP">
            <a:effectLst/>
          </a:endParaRPr>
        </a:p>
      </xdr:txBody>
    </xdr:sp>
    <xdr:clientData/>
  </xdr:twoCellAnchor>
  <xdr:twoCellAnchor>
    <xdr:from>
      <xdr:col>13</xdr:col>
      <xdr:colOff>129241</xdr:colOff>
      <xdr:row>752</xdr:row>
      <xdr:rowOff>228598</xdr:rowOff>
    </xdr:from>
    <xdr:to>
      <xdr:col>21</xdr:col>
      <xdr:colOff>17927</xdr:colOff>
      <xdr:row>753</xdr:row>
      <xdr:rowOff>243334</xdr:rowOff>
    </xdr:to>
    <xdr:sp macro="" textlink="">
      <xdr:nvSpPr>
        <xdr:cNvPr id="24" name="テキスト ボックス 23">
          <a:extLst>
            <a:ext uri="{FF2B5EF4-FFF2-40B4-BE49-F238E27FC236}">
              <a16:creationId xmlns:a16="http://schemas.microsoft.com/office/drawing/2014/main" id="{2F53F073-8066-4089-8618-7DDBEF2E8B77}"/>
            </a:ext>
          </a:extLst>
        </xdr:cNvPr>
        <xdr:cNvSpPr txBox="1"/>
      </xdr:nvSpPr>
      <xdr:spPr>
        <a:xfrm>
          <a:off x="2751417" y="67071686"/>
          <a:ext cx="1502334" cy="36211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21</xdr:col>
      <xdr:colOff>91887</xdr:colOff>
      <xdr:row>752</xdr:row>
      <xdr:rowOff>246527</xdr:rowOff>
    </xdr:from>
    <xdr:to>
      <xdr:col>28</xdr:col>
      <xdr:colOff>182281</xdr:colOff>
      <xdr:row>753</xdr:row>
      <xdr:rowOff>261263</xdr:rowOff>
    </xdr:to>
    <xdr:sp macro="" textlink="">
      <xdr:nvSpPr>
        <xdr:cNvPr id="25" name="テキスト ボックス 24">
          <a:extLst>
            <a:ext uri="{FF2B5EF4-FFF2-40B4-BE49-F238E27FC236}">
              <a16:creationId xmlns:a16="http://schemas.microsoft.com/office/drawing/2014/main" id="{BC4491FD-1585-4745-899E-C809B09DC2CB}"/>
            </a:ext>
          </a:extLst>
        </xdr:cNvPr>
        <xdr:cNvSpPr txBox="1"/>
      </xdr:nvSpPr>
      <xdr:spPr>
        <a:xfrm>
          <a:off x="4327711" y="67089615"/>
          <a:ext cx="1502335" cy="36211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28</xdr:col>
      <xdr:colOff>156133</xdr:colOff>
      <xdr:row>752</xdr:row>
      <xdr:rowOff>177052</xdr:rowOff>
    </xdr:from>
    <xdr:to>
      <xdr:col>37</xdr:col>
      <xdr:colOff>100104</xdr:colOff>
      <xdr:row>754</xdr:row>
      <xdr:rowOff>159869</xdr:rowOff>
    </xdr:to>
    <xdr:sp macro="" textlink="">
      <xdr:nvSpPr>
        <xdr:cNvPr id="26" name="テキスト ボックス 25">
          <a:extLst>
            <a:ext uri="{FF2B5EF4-FFF2-40B4-BE49-F238E27FC236}">
              <a16:creationId xmlns:a16="http://schemas.microsoft.com/office/drawing/2014/main" id="{A224EB9E-E50C-4F25-BA74-19CBE6596112}"/>
            </a:ext>
          </a:extLst>
        </xdr:cNvPr>
        <xdr:cNvSpPr txBox="1"/>
      </xdr:nvSpPr>
      <xdr:spPr>
        <a:xfrm>
          <a:off x="5803898" y="67020140"/>
          <a:ext cx="1759324" cy="677582"/>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一般競争契約</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（最低価格）</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36</xdr:col>
      <xdr:colOff>129987</xdr:colOff>
      <xdr:row>752</xdr:row>
      <xdr:rowOff>239805</xdr:rowOff>
    </xdr:from>
    <xdr:to>
      <xdr:col>45</xdr:col>
      <xdr:colOff>73958</xdr:colOff>
      <xdr:row>754</xdr:row>
      <xdr:rowOff>222622</xdr:rowOff>
    </xdr:to>
    <xdr:sp macro="" textlink="">
      <xdr:nvSpPr>
        <xdr:cNvPr id="27" name="テキスト ボックス 26">
          <a:extLst>
            <a:ext uri="{FF2B5EF4-FFF2-40B4-BE49-F238E27FC236}">
              <a16:creationId xmlns:a16="http://schemas.microsoft.com/office/drawing/2014/main" id="{7155F0F9-DC7C-44B6-AE5F-77CE45902351}"/>
            </a:ext>
          </a:extLst>
        </xdr:cNvPr>
        <xdr:cNvSpPr txBox="1"/>
      </xdr:nvSpPr>
      <xdr:spPr>
        <a:xfrm>
          <a:off x="7391399" y="67082893"/>
          <a:ext cx="1759324" cy="677582"/>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一般競争契約</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（最低価格）</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44</xdr:col>
      <xdr:colOff>90392</xdr:colOff>
      <xdr:row>752</xdr:row>
      <xdr:rowOff>330945</xdr:rowOff>
    </xdr:from>
    <xdr:to>
      <xdr:col>50</xdr:col>
      <xdr:colOff>79186</xdr:colOff>
      <xdr:row>753</xdr:row>
      <xdr:rowOff>345681</xdr:rowOff>
    </xdr:to>
    <xdr:sp macro="" textlink="">
      <xdr:nvSpPr>
        <xdr:cNvPr id="28" name="テキスト ボックス 27">
          <a:extLst>
            <a:ext uri="{FF2B5EF4-FFF2-40B4-BE49-F238E27FC236}">
              <a16:creationId xmlns:a16="http://schemas.microsoft.com/office/drawing/2014/main" id="{722B9BA6-812A-4ACC-AB97-3426F3D1F97D}"/>
            </a:ext>
          </a:extLst>
        </xdr:cNvPr>
        <xdr:cNvSpPr txBox="1"/>
      </xdr:nvSpPr>
      <xdr:spPr>
        <a:xfrm>
          <a:off x="8965451" y="67174033"/>
          <a:ext cx="1501588" cy="36211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48</xdr:col>
      <xdr:colOff>43677</xdr:colOff>
      <xdr:row>751</xdr:row>
      <xdr:rowOff>141954</xdr:rowOff>
    </xdr:from>
    <xdr:to>
      <xdr:col>48</xdr:col>
      <xdr:colOff>47064</xdr:colOff>
      <xdr:row>752</xdr:row>
      <xdr:rowOff>138964</xdr:rowOff>
    </xdr:to>
    <xdr:cxnSp macro="">
      <xdr:nvCxnSpPr>
        <xdr:cNvPr id="29" name="直線コネクタ 28">
          <a:extLst>
            <a:ext uri="{FF2B5EF4-FFF2-40B4-BE49-F238E27FC236}">
              <a16:creationId xmlns:a16="http://schemas.microsoft.com/office/drawing/2014/main" id="{F51CB792-6AF5-4BED-9C65-E83A8F424221}"/>
            </a:ext>
          </a:extLst>
        </xdr:cNvPr>
        <xdr:cNvCxnSpPr/>
      </xdr:nvCxnSpPr>
      <xdr:spPr>
        <a:xfrm>
          <a:off x="9725559" y="66637660"/>
          <a:ext cx="3387" cy="34439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123680</xdr:colOff>
      <xdr:row>751</xdr:row>
      <xdr:rowOff>180653</xdr:rowOff>
    </xdr:from>
    <xdr:to>
      <xdr:col>9</xdr:col>
      <xdr:colOff>123803</xdr:colOff>
      <xdr:row>752</xdr:row>
      <xdr:rowOff>81788</xdr:rowOff>
    </xdr:to>
    <xdr:cxnSp macro="">
      <xdr:nvCxnSpPr>
        <xdr:cNvPr id="30" name="直線コネクタ 29">
          <a:extLst>
            <a:ext uri="{FF2B5EF4-FFF2-40B4-BE49-F238E27FC236}">
              <a16:creationId xmlns:a16="http://schemas.microsoft.com/office/drawing/2014/main" id="{B24F3583-A1F8-4E96-88AF-74881A808F9C}"/>
            </a:ext>
          </a:extLst>
        </xdr:cNvPr>
        <xdr:cNvCxnSpPr/>
      </xdr:nvCxnSpPr>
      <xdr:spPr>
        <a:xfrm flipH="1">
          <a:off x="1939033" y="66676359"/>
          <a:ext cx="123" cy="24851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9"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294</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646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575</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507</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4.7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35</v>
      </c>
      <c r="Q13" s="109"/>
      <c r="R13" s="109"/>
      <c r="S13" s="109"/>
      <c r="T13" s="109"/>
      <c r="U13" s="109"/>
      <c r="V13" s="110"/>
      <c r="W13" s="108">
        <v>34</v>
      </c>
      <c r="X13" s="109"/>
      <c r="Y13" s="109"/>
      <c r="Z13" s="109"/>
      <c r="AA13" s="109"/>
      <c r="AB13" s="109"/>
      <c r="AC13" s="110"/>
      <c r="AD13" s="108">
        <v>36.6</v>
      </c>
      <c r="AE13" s="109"/>
      <c r="AF13" s="109"/>
      <c r="AG13" s="109"/>
      <c r="AH13" s="109"/>
      <c r="AI13" s="109"/>
      <c r="AJ13" s="110"/>
      <c r="AK13" s="108">
        <v>36.6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581</v>
      </c>
      <c r="X14" s="109"/>
      <c r="Y14" s="109"/>
      <c r="Z14" s="109"/>
      <c r="AA14" s="109"/>
      <c r="AB14" s="109"/>
      <c r="AC14" s="110"/>
      <c r="AD14" s="108" t="s">
        <v>564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717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716</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35</v>
      </c>
      <c r="Q18" s="115"/>
      <c r="R18" s="115"/>
      <c r="S18" s="115"/>
      <c r="T18" s="115"/>
      <c r="U18" s="115"/>
      <c r="V18" s="116"/>
      <c r="W18" s="114">
        <f>SUM(W13:AC17)</f>
        <v>34</v>
      </c>
      <c r="X18" s="115"/>
      <c r="Y18" s="115"/>
      <c r="Z18" s="115"/>
      <c r="AA18" s="115"/>
      <c r="AB18" s="115"/>
      <c r="AC18" s="116"/>
      <c r="AD18" s="114">
        <f>SUM(AD13:AJ17)</f>
        <v>36.6</v>
      </c>
      <c r="AE18" s="115"/>
      <c r="AF18" s="115"/>
      <c r="AG18" s="115"/>
      <c r="AH18" s="115"/>
      <c r="AI18" s="115"/>
      <c r="AJ18" s="116"/>
      <c r="AK18" s="114">
        <f>SUM(AK13:AQ17)</f>
        <v>36.6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28</v>
      </c>
      <c r="Q19" s="109"/>
      <c r="R19" s="109"/>
      <c r="S19" s="109"/>
      <c r="T19" s="109"/>
      <c r="U19" s="109"/>
      <c r="V19" s="110"/>
      <c r="W19" s="108">
        <v>32</v>
      </c>
      <c r="X19" s="109"/>
      <c r="Y19" s="109"/>
      <c r="Z19" s="109"/>
      <c r="AA19" s="109"/>
      <c r="AB19" s="109"/>
      <c r="AC19" s="110"/>
      <c r="AD19" s="108">
        <v>30.4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v>
      </c>
      <c r="Q20" s="539"/>
      <c r="R20" s="539"/>
      <c r="S20" s="539"/>
      <c r="T20" s="539"/>
      <c r="U20" s="539"/>
      <c r="V20" s="539"/>
      <c r="W20" s="539">
        <f t="shared" ref="W20" si="0">IF(W18=0, "-", SUM(W19)/W18)</f>
        <v>0.94117647058823528</v>
      </c>
      <c r="X20" s="539"/>
      <c r="Y20" s="539"/>
      <c r="Z20" s="539"/>
      <c r="AA20" s="539"/>
      <c r="AB20" s="539"/>
      <c r="AC20" s="539"/>
      <c r="AD20" s="539">
        <f t="shared" ref="AD20" si="1">IF(AD18=0, "-", SUM(AD19)/AD18)</f>
        <v>0.83060109289617479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474</v>
      </c>
      <c r="H21" s="927"/>
      <c r="I21" s="927"/>
      <c r="J21" s="927"/>
      <c r="K21" s="927"/>
      <c r="L21" s="927"/>
      <c r="M21" s="927"/>
      <c r="N21" s="927"/>
      <c r="O21" s="927"/>
      <c r="P21" s="539">
        <f>IF(P19=0, "-", SUM(P19)/SUM(P13,P14))</f>
        <v>0.8</v>
      </c>
      <c r="Q21" s="539"/>
      <c r="R21" s="539"/>
      <c r="S21" s="539"/>
      <c r="T21" s="539"/>
      <c r="U21" s="539"/>
      <c r="V21" s="539"/>
      <c r="W21" s="539">
        <f t="shared" ref="W21" si="2">IF(W19=0, "-", SUM(W19)/SUM(W13,W14))</f>
        <v>0.94117647058823528</v>
      </c>
      <c r="X21" s="539"/>
      <c r="Y21" s="539"/>
      <c r="Z21" s="539"/>
      <c r="AA21" s="539"/>
      <c r="AB21" s="539"/>
      <c r="AC21" s="539"/>
      <c r="AD21" s="539">
        <f t="shared" ref="AD21" si="3">IF(AD19=0, "-", SUM(AD19)/SUM(AD13,AD14))</f>
        <v>0.83060109289617479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23.5</v>
      </c>
      <c r="Q23" s="106"/>
      <c r="R23" s="106"/>
      <c r="S23" s="106"/>
      <c r="T23" s="106"/>
      <c r="U23" s="106"/>
      <c r="V23" s="107"/>
      <c r="W23" s="105"/>
      <c r="X23" s="106"/>
      <c r="Y23" s="106"/>
      <c r="Z23" s="106"/>
      <c r="AA23" s="106"/>
      <c r="AB23" s="106"/>
      <c r="AC23" s="107"/>
      <c r="AD23" s="209" t="s">
        <v>562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9.3000000000000007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3.1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0.7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36.6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469</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563</v>
      </c>
      <c r="AR31" s="136"/>
      <c r="AS31" s="137" t="s">
        <v>355</v>
      </c>
      <c r="AT31" s="172"/>
      <c r="AU31" s="271">
        <v>33</v>
      </c>
      <c r="AV31" s="271"/>
      <c r="AW31" s="379" t="s">
        <v>300</v>
      </c>
      <c r="AX31" s="380"/>
    </row>
    <row r="32" spans="1:50" ht="23.2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589</v>
      </c>
      <c r="AC32" s="551"/>
      <c r="AD32" s="551"/>
      <c r="AE32" s="364">
        <v>42.5</v>
      </c>
      <c r="AF32" s="365"/>
      <c r="AG32" s="365"/>
      <c r="AH32" s="365"/>
      <c r="AI32" s="364">
        <v>51.5</v>
      </c>
      <c r="AJ32" s="365"/>
      <c r="AK32" s="365"/>
      <c r="AL32" s="365"/>
      <c r="AM32" s="364">
        <v>55.1</v>
      </c>
      <c r="AN32" s="365"/>
      <c r="AO32" s="365"/>
      <c r="AP32" s="365"/>
      <c r="AQ32" s="111" t="s">
        <v>569</v>
      </c>
      <c r="AR32" s="112"/>
      <c r="AS32" s="112"/>
      <c r="AT32" s="113"/>
      <c r="AU32" s="365" t="s">
        <v>582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4" t="s">
        <v>563</v>
      </c>
      <c r="AF33" s="365"/>
      <c r="AG33" s="365"/>
      <c r="AH33" s="365"/>
      <c r="AI33" s="364" t="s">
        <v>563</v>
      </c>
      <c r="AJ33" s="365"/>
      <c r="AK33" s="365"/>
      <c r="AL33" s="365"/>
      <c r="AM33" s="364" t="s">
        <v>647</v>
      </c>
      <c r="AN33" s="365"/>
      <c r="AO33" s="365"/>
      <c r="AP33" s="365"/>
      <c r="AQ33" s="111" t="s">
        <v>563</v>
      </c>
      <c r="AR33" s="112"/>
      <c r="AS33" s="112"/>
      <c r="AT33" s="113"/>
      <c r="AU33" s="365">
        <v>65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563</v>
      </c>
      <c r="AF34" s="365"/>
      <c r="AG34" s="365"/>
      <c r="AH34" s="365"/>
      <c r="AI34" s="364" t="s">
        <v>563</v>
      </c>
      <c r="AJ34" s="365"/>
      <c r="AK34" s="365"/>
      <c r="AL34" s="365"/>
      <c r="AM34" s="364" t="s">
        <v>648</v>
      </c>
      <c r="AN34" s="365"/>
      <c r="AO34" s="365"/>
      <c r="AP34" s="365"/>
      <c r="AQ34" s="111" t="s">
        <v>569</v>
      </c>
      <c r="AR34" s="112"/>
      <c r="AS34" s="112"/>
      <c r="AT34" s="113"/>
      <c r="AU34" s="365" t="s">
        <v>569</v>
      </c>
      <c r="AV34" s="365"/>
      <c r="AW34" s="365"/>
      <c r="AX34" s="367"/>
    </row>
    <row r="35" spans="1:50" ht="23.25" customHeight="1" x14ac:dyDescent="0.15">
      <c r="A35" s="897" t="s">
        <v>497</v>
      </c>
      <c r="B35" s="898"/>
      <c r="C35" s="898"/>
      <c r="D35" s="898"/>
      <c r="E35" s="898"/>
      <c r="F35" s="899"/>
      <c r="G35" s="903" t="s">
        <v>590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469</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563</v>
      </c>
      <c r="AR38" s="136"/>
      <c r="AS38" s="137" t="s">
        <v>355</v>
      </c>
      <c r="AT38" s="172"/>
      <c r="AU38" s="271">
        <v>33</v>
      </c>
      <c r="AV38" s="271"/>
      <c r="AW38" s="379" t="s">
        <v>300</v>
      </c>
      <c r="AX38" s="380"/>
    </row>
    <row r="39" spans="1:50" ht="23.25" customHeight="1" x14ac:dyDescent="0.15">
      <c r="A39" s="515"/>
      <c r="B39" s="513"/>
      <c r="C39" s="513"/>
      <c r="D39" s="513"/>
      <c r="E39" s="513"/>
      <c r="F39" s="514"/>
      <c r="G39" s="540" t="s">
        <v>649</v>
      </c>
      <c r="H39" s="541"/>
      <c r="I39" s="541"/>
      <c r="J39" s="541"/>
      <c r="K39" s="541"/>
      <c r="L39" s="541"/>
      <c r="M39" s="541"/>
      <c r="N39" s="541"/>
      <c r="O39" s="542"/>
      <c r="P39" s="161" t="s">
        <v>650</v>
      </c>
      <c r="Q39" s="161"/>
      <c r="R39" s="161"/>
      <c r="S39" s="161"/>
      <c r="T39" s="161"/>
      <c r="U39" s="161"/>
      <c r="V39" s="161"/>
      <c r="W39" s="161"/>
      <c r="X39" s="231"/>
      <c r="Y39" s="338" t="s">
        <v>12</v>
      </c>
      <c r="Z39" s="549"/>
      <c r="AA39" s="550"/>
      <c r="AB39" s="551" t="s">
        <v>589</v>
      </c>
      <c r="AC39" s="551"/>
      <c r="AD39" s="551"/>
      <c r="AE39" s="364">
        <v>27.2</v>
      </c>
      <c r="AF39" s="365"/>
      <c r="AG39" s="365"/>
      <c r="AH39" s="365"/>
      <c r="AI39" s="364">
        <v>20.7</v>
      </c>
      <c r="AJ39" s="365"/>
      <c r="AK39" s="365"/>
      <c r="AL39" s="365"/>
      <c r="AM39" s="364">
        <v>14.8</v>
      </c>
      <c r="AN39" s="365"/>
      <c r="AO39" s="365"/>
      <c r="AP39" s="365"/>
      <c r="AQ39" s="111" t="s">
        <v>569</v>
      </c>
      <c r="AR39" s="112"/>
      <c r="AS39" s="112"/>
      <c r="AT39" s="113"/>
      <c r="AU39" s="365" t="s">
        <v>569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589</v>
      </c>
      <c r="AC40" s="522"/>
      <c r="AD40" s="522"/>
      <c r="AE40" s="364" t="s">
        <v>563</v>
      </c>
      <c r="AF40" s="365"/>
      <c r="AG40" s="365"/>
      <c r="AH40" s="365"/>
      <c r="AI40" s="364" t="s">
        <v>563</v>
      </c>
      <c r="AJ40" s="365"/>
      <c r="AK40" s="365"/>
      <c r="AL40" s="365"/>
      <c r="AM40" s="364" t="s">
        <v>717</v>
      </c>
      <c r="AN40" s="365"/>
      <c r="AO40" s="365"/>
      <c r="AP40" s="365"/>
      <c r="AQ40" s="111" t="s">
        <v>563</v>
      </c>
      <c r="AR40" s="112"/>
      <c r="AS40" s="112"/>
      <c r="AT40" s="113"/>
      <c r="AU40" s="365">
        <v>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563</v>
      </c>
      <c r="AF41" s="365"/>
      <c r="AG41" s="365"/>
      <c r="AH41" s="365"/>
      <c r="AI41" s="364" t="s">
        <v>563</v>
      </c>
      <c r="AJ41" s="365"/>
      <c r="AK41" s="365"/>
      <c r="AL41" s="365"/>
      <c r="AM41" s="364" t="s">
        <v>717</v>
      </c>
      <c r="AN41" s="365"/>
      <c r="AO41" s="365"/>
      <c r="AP41" s="365"/>
      <c r="AQ41" s="111" t="s">
        <v>569</v>
      </c>
      <c r="AR41" s="112"/>
      <c r="AS41" s="112"/>
      <c r="AT41" s="113"/>
      <c r="AU41" s="365" t="s">
        <v>582</v>
      </c>
      <c r="AV41" s="365"/>
      <c r="AW41" s="365"/>
      <c r="AX41" s="367"/>
    </row>
    <row r="42" spans="1:50" ht="23.25" customHeight="1" x14ac:dyDescent="0.15">
      <c r="A42" s="897" t="s">
        <v>497</v>
      </c>
      <c r="B42" s="898"/>
      <c r="C42" s="898"/>
      <c r="D42" s="898"/>
      <c r="E42" s="898"/>
      <c r="F42" s="899"/>
      <c r="G42" s="903" t="s">
        <v>591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469</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469</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469</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470</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465</v>
      </c>
      <c r="X65" s="870"/>
      <c r="Y65" s="873"/>
      <c r="Z65" s="873"/>
      <c r="AA65" s="874"/>
      <c r="AB65" s="867" t="s">
        <v>11</v>
      </c>
      <c r="AC65" s="863"/>
      <c r="AD65" s="864"/>
      <c r="AE65" s="368" t="s">
        <v>527</v>
      </c>
      <c r="AF65" s="369"/>
      <c r="AG65" s="369"/>
      <c r="AH65" s="370"/>
      <c r="AI65" s="368" t="s">
        <v>524</v>
      </c>
      <c r="AJ65" s="369"/>
      <c r="AK65" s="369"/>
      <c r="AL65" s="370"/>
      <c r="AM65" s="375" t="s">
        <v>519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468</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487</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487</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488</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475</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486</v>
      </c>
      <c r="X70" s="944"/>
      <c r="Y70" s="949" t="s">
        <v>12</v>
      </c>
      <c r="Z70" s="949"/>
      <c r="AA70" s="950"/>
      <c r="AB70" s="951" t="s">
        <v>487</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487</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488</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470</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500</v>
      </c>
      <c r="B78" s="912"/>
      <c r="C78" s="912"/>
      <c r="D78" s="912"/>
      <c r="E78" s="909" t="s">
        <v>447</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464</v>
      </c>
      <c r="AP79" s="149"/>
      <c r="AQ79" s="149"/>
      <c r="AR79" s="81" t="s">
        <v>462</v>
      </c>
      <c r="AS79" s="148"/>
      <c r="AT79" s="149"/>
      <c r="AU79" s="149"/>
      <c r="AV79" s="149"/>
      <c r="AW79" s="149"/>
      <c r="AX79" s="150"/>
    </row>
    <row r="80" spans="1:50" ht="18.75" hidden="1" customHeight="1" x14ac:dyDescent="0.15">
      <c r="A80" s="519" t="s">
        <v>266</v>
      </c>
      <c r="B80" s="846" t="s">
        <v>461</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527</v>
      </c>
      <c r="AF100" s="824"/>
      <c r="AG100" s="824"/>
      <c r="AH100" s="825"/>
      <c r="AI100" s="823" t="s">
        <v>524</v>
      </c>
      <c r="AJ100" s="824"/>
      <c r="AK100" s="824"/>
      <c r="AL100" s="825"/>
      <c r="AM100" s="823" t="s">
        <v>520</v>
      </c>
      <c r="AN100" s="824"/>
      <c r="AO100" s="824"/>
      <c r="AP100" s="825"/>
      <c r="AQ100" s="928" t="s">
        <v>513</v>
      </c>
      <c r="AR100" s="929"/>
      <c r="AS100" s="929"/>
      <c r="AT100" s="930"/>
      <c r="AU100" s="928" t="s">
        <v>510</v>
      </c>
      <c r="AV100" s="929"/>
      <c r="AW100" s="929"/>
      <c r="AX100" s="931"/>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594</v>
      </c>
      <c r="AC101" s="551"/>
      <c r="AD101" s="551"/>
      <c r="AE101" s="364">
        <v>798</v>
      </c>
      <c r="AF101" s="365"/>
      <c r="AG101" s="365"/>
      <c r="AH101" s="366"/>
      <c r="AI101" s="364">
        <v>735</v>
      </c>
      <c r="AJ101" s="365"/>
      <c r="AK101" s="365"/>
      <c r="AL101" s="366"/>
      <c r="AM101" s="364">
        <v>628</v>
      </c>
      <c r="AN101" s="365"/>
      <c r="AO101" s="365"/>
      <c r="AP101" s="366"/>
      <c r="AQ101" s="364" t="s">
        <v>563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594</v>
      </c>
      <c r="AC102" s="551"/>
      <c r="AD102" s="551"/>
      <c r="AE102" s="358">
        <v>800</v>
      </c>
      <c r="AF102" s="358"/>
      <c r="AG102" s="358"/>
      <c r="AH102" s="358"/>
      <c r="AI102" s="358">
        <v>800</v>
      </c>
      <c r="AJ102" s="358"/>
      <c r="AK102" s="358"/>
      <c r="AL102" s="358"/>
      <c r="AM102" s="358">
        <v>700</v>
      </c>
      <c r="AN102" s="358"/>
      <c r="AO102" s="358"/>
      <c r="AP102" s="358"/>
      <c r="AQ102" s="814">
        <v>700</v>
      </c>
      <c r="AR102" s="815"/>
      <c r="AS102" s="815"/>
      <c r="AT102" s="816"/>
      <c r="AU102" s="814"/>
      <c r="AV102" s="815"/>
      <c r="AW102" s="815"/>
      <c r="AX102" s="816"/>
    </row>
    <row r="103" spans="1:60" ht="31.5" customHeight="1" x14ac:dyDescent="0.15">
      <c r="A103" s="488" t="s">
        <v>471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37.5" customHeight="1" x14ac:dyDescent="0.15">
      <c r="A104" s="491"/>
      <c r="B104" s="492"/>
      <c r="C104" s="492"/>
      <c r="D104" s="492"/>
      <c r="E104" s="492"/>
      <c r="F104" s="493"/>
      <c r="G104" s="161" t="s">
        <v>595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596</v>
      </c>
      <c r="AC104" s="472"/>
      <c r="AD104" s="473"/>
      <c r="AE104" s="364">
        <v>3258</v>
      </c>
      <c r="AF104" s="365"/>
      <c r="AG104" s="365"/>
      <c r="AH104" s="366"/>
      <c r="AI104" s="364">
        <v>4005</v>
      </c>
      <c r="AJ104" s="365"/>
      <c r="AK104" s="365"/>
      <c r="AL104" s="366"/>
      <c r="AM104" s="364">
        <v>3810</v>
      </c>
      <c r="AN104" s="365"/>
      <c r="AO104" s="365"/>
      <c r="AP104" s="366"/>
      <c r="AQ104" s="364" t="s">
        <v>563</v>
      </c>
      <c r="AR104" s="365"/>
      <c r="AS104" s="365"/>
      <c r="AT104" s="366"/>
      <c r="AU104" s="364"/>
      <c r="AV104" s="365"/>
      <c r="AW104" s="365"/>
      <c r="AX104" s="366"/>
    </row>
    <row r="105" spans="1:60" ht="37.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596</v>
      </c>
      <c r="AC105" s="407"/>
      <c r="AD105" s="408"/>
      <c r="AE105" s="358">
        <v>3800</v>
      </c>
      <c r="AF105" s="358"/>
      <c r="AG105" s="358"/>
      <c r="AH105" s="358"/>
      <c r="AI105" s="358">
        <v>3800</v>
      </c>
      <c r="AJ105" s="358"/>
      <c r="AK105" s="358"/>
      <c r="AL105" s="358"/>
      <c r="AM105" s="358">
        <v>3800</v>
      </c>
      <c r="AN105" s="358"/>
      <c r="AO105" s="358"/>
      <c r="AP105" s="358"/>
      <c r="AQ105" s="364">
        <v>3800</v>
      </c>
      <c r="AR105" s="365"/>
      <c r="AS105" s="365"/>
      <c r="AT105" s="366"/>
      <c r="AU105" s="814"/>
      <c r="AV105" s="815"/>
      <c r="AW105" s="815"/>
      <c r="AX105" s="816"/>
    </row>
    <row r="106" spans="1:60" ht="31.5" customHeight="1" x14ac:dyDescent="0.15">
      <c r="A106" s="488" t="s">
        <v>471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customHeight="1" x14ac:dyDescent="0.15">
      <c r="A107" s="491"/>
      <c r="B107" s="492"/>
      <c r="C107" s="492"/>
      <c r="D107" s="492"/>
      <c r="E107" s="492"/>
      <c r="F107" s="493"/>
      <c r="G107" s="161" t="s">
        <v>597</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598</v>
      </c>
      <c r="AC107" s="472"/>
      <c r="AD107" s="473"/>
      <c r="AE107" s="358">
        <v>64607</v>
      </c>
      <c r="AF107" s="358"/>
      <c r="AG107" s="358"/>
      <c r="AH107" s="358"/>
      <c r="AI107" s="358">
        <v>64648</v>
      </c>
      <c r="AJ107" s="358"/>
      <c r="AK107" s="358"/>
      <c r="AL107" s="358"/>
      <c r="AM107" s="358">
        <v>68221</v>
      </c>
      <c r="AN107" s="358"/>
      <c r="AO107" s="358"/>
      <c r="AP107" s="358"/>
      <c r="AQ107" s="364" t="s">
        <v>563</v>
      </c>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598</v>
      </c>
      <c r="AC108" s="407"/>
      <c r="AD108" s="408"/>
      <c r="AE108" s="358">
        <v>74194</v>
      </c>
      <c r="AF108" s="358"/>
      <c r="AG108" s="358"/>
      <c r="AH108" s="358"/>
      <c r="AI108" s="358">
        <v>74194</v>
      </c>
      <c r="AJ108" s="358"/>
      <c r="AK108" s="358"/>
      <c r="AL108" s="358"/>
      <c r="AM108" s="358">
        <v>74194</v>
      </c>
      <c r="AN108" s="358"/>
      <c r="AO108" s="358"/>
      <c r="AP108" s="358"/>
      <c r="AQ108" s="364">
        <v>74194</v>
      </c>
      <c r="AR108" s="365"/>
      <c r="AS108" s="365"/>
      <c r="AT108" s="366"/>
      <c r="AU108" s="814"/>
      <c r="AV108" s="815"/>
      <c r="AW108" s="815"/>
      <c r="AX108" s="816"/>
    </row>
    <row r="109" spans="1:60" ht="31.5" customHeight="1" x14ac:dyDescent="0.15">
      <c r="A109" s="488" t="s">
        <v>471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46.5" customHeight="1" x14ac:dyDescent="0.15">
      <c r="A110" s="491"/>
      <c r="B110" s="492"/>
      <c r="C110" s="492"/>
      <c r="D110" s="492"/>
      <c r="E110" s="492"/>
      <c r="F110" s="493"/>
      <c r="G110" s="161" t="s">
        <v>599</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593</v>
      </c>
      <c r="AC110" s="472"/>
      <c r="AD110" s="473"/>
      <c r="AE110" s="358">
        <v>368</v>
      </c>
      <c r="AF110" s="358"/>
      <c r="AG110" s="358"/>
      <c r="AH110" s="358"/>
      <c r="AI110" s="358">
        <v>369</v>
      </c>
      <c r="AJ110" s="358"/>
      <c r="AK110" s="358"/>
      <c r="AL110" s="358"/>
      <c r="AM110" s="358">
        <v>366</v>
      </c>
      <c r="AN110" s="358"/>
      <c r="AO110" s="358"/>
      <c r="AP110" s="358"/>
      <c r="AQ110" s="364" t="s">
        <v>563</v>
      </c>
      <c r="AR110" s="365"/>
      <c r="AS110" s="365"/>
      <c r="AT110" s="366"/>
      <c r="AU110" s="364"/>
      <c r="AV110" s="365"/>
      <c r="AW110" s="365"/>
      <c r="AX110" s="366"/>
    </row>
    <row r="111" spans="1:60" ht="46.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593</v>
      </c>
      <c r="AC111" s="407"/>
      <c r="AD111" s="408"/>
      <c r="AE111" s="358">
        <v>393</v>
      </c>
      <c r="AF111" s="358"/>
      <c r="AG111" s="358"/>
      <c r="AH111" s="358"/>
      <c r="AI111" s="358">
        <v>390</v>
      </c>
      <c r="AJ111" s="358"/>
      <c r="AK111" s="358"/>
      <c r="AL111" s="358"/>
      <c r="AM111" s="358">
        <v>390</v>
      </c>
      <c r="AN111" s="358"/>
      <c r="AO111" s="358"/>
      <c r="AP111" s="358"/>
      <c r="AQ111" s="364">
        <v>390</v>
      </c>
      <c r="AR111" s="365"/>
      <c r="AS111" s="365"/>
      <c r="AT111" s="366"/>
      <c r="AU111" s="814"/>
      <c r="AV111" s="815"/>
      <c r="AW111" s="815"/>
      <c r="AX111" s="816"/>
    </row>
    <row r="112" spans="1:60" ht="31.5" customHeight="1" x14ac:dyDescent="0.15">
      <c r="A112" s="488" t="s">
        <v>471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customHeight="1" x14ac:dyDescent="0.15">
      <c r="A113" s="491"/>
      <c r="B113" s="492"/>
      <c r="C113" s="492"/>
      <c r="D113" s="492"/>
      <c r="E113" s="492"/>
      <c r="F113" s="493"/>
      <c r="G113" s="161" t="s">
        <v>600</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570</v>
      </c>
      <c r="AC113" s="472"/>
      <c r="AD113" s="473"/>
      <c r="AE113" s="358">
        <v>35</v>
      </c>
      <c r="AF113" s="358"/>
      <c r="AG113" s="358"/>
      <c r="AH113" s="358"/>
      <c r="AI113" s="358">
        <v>36</v>
      </c>
      <c r="AJ113" s="358"/>
      <c r="AK113" s="358"/>
      <c r="AL113" s="358"/>
      <c r="AM113" s="358">
        <v>37</v>
      </c>
      <c r="AN113" s="358"/>
      <c r="AO113" s="358"/>
      <c r="AP113" s="358"/>
      <c r="AQ113" s="364" t="s">
        <v>563</v>
      </c>
      <c r="AR113" s="365"/>
      <c r="AS113" s="365"/>
      <c r="AT113" s="366"/>
      <c r="AU113" s="364"/>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570</v>
      </c>
      <c r="AC114" s="407"/>
      <c r="AD114" s="408"/>
      <c r="AE114" s="358">
        <v>47</v>
      </c>
      <c r="AF114" s="358"/>
      <c r="AG114" s="358"/>
      <c r="AH114" s="358"/>
      <c r="AI114" s="358">
        <v>47</v>
      </c>
      <c r="AJ114" s="358"/>
      <c r="AK114" s="358"/>
      <c r="AL114" s="358"/>
      <c r="AM114" s="358">
        <v>47</v>
      </c>
      <c r="AN114" s="358"/>
      <c r="AO114" s="358"/>
      <c r="AP114" s="358"/>
      <c r="AQ114" s="364">
        <v>47</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601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603</v>
      </c>
      <c r="AC116" s="301"/>
      <c r="AD116" s="302"/>
      <c r="AE116" s="358">
        <v>6717</v>
      </c>
      <c r="AF116" s="358"/>
      <c r="AG116" s="358"/>
      <c r="AH116" s="358"/>
      <c r="AI116" s="358">
        <v>6667</v>
      </c>
      <c r="AJ116" s="358"/>
      <c r="AK116" s="358"/>
      <c r="AL116" s="358"/>
      <c r="AM116" s="358">
        <v>7325</v>
      </c>
      <c r="AN116" s="358"/>
      <c r="AO116" s="358"/>
      <c r="AP116" s="358"/>
      <c r="AQ116" s="364">
        <v>9714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604</v>
      </c>
      <c r="AC117" s="342"/>
      <c r="AD117" s="343"/>
      <c r="AE117" s="306" t="s">
        <v>605</v>
      </c>
      <c r="AF117" s="306"/>
      <c r="AG117" s="306"/>
      <c r="AH117" s="306"/>
      <c r="AI117" s="306" t="s">
        <v>606</v>
      </c>
      <c r="AJ117" s="306"/>
      <c r="AK117" s="306"/>
      <c r="AL117" s="306"/>
      <c r="AM117" s="306" t="s">
        <v>722</v>
      </c>
      <c r="AN117" s="306"/>
      <c r="AO117" s="306"/>
      <c r="AP117" s="306"/>
      <c r="AQ117" s="306" t="s">
        <v>723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customHeight="1" x14ac:dyDescent="0.15">
      <c r="A119" s="292"/>
      <c r="B119" s="293"/>
      <c r="C119" s="293"/>
      <c r="D119" s="293"/>
      <c r="E119" s="293"/>
      <c r="F119" s="294"/>
      <c r="G119" s="351" t="s">
        <v>607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602</v>
      </c>
      <c r="AC119" s="301"/>
      <c r="AD119" s="302"/>
      <c r="AE119" s="358">
        <v>595</v>
      </c>
      <c r="AF119" s="358"/>
      <c r="AG119" s="358"/>
      <c r="AH119" s="358"/>
      <c r="AI119" s="358">
        <v>499</v>
      </c>
      <c r="AJ119" s="358"/>
      <c r="AK119" s="358"/>
      <c r="AL119" s="358"/>
      <c r="AM119" s="358">
        <v>553</v>
      </c>
      <c r="AN119" s="358"/>
      <c r="AO119" s="358"/>
      <c r="AP119" s="358"/>
      <c r="AQ119" s="358">
        <v>711</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608</v>
      </c>
      <c r="AC120" s="342"/>
      <c r="AD120" s="343"/>
      <c r="AE120" s="306" t="s">
        <v>609</v>
      </c>
      <c r="AF120" s="306"/>
      <c r="AG120" s="306"/>
      <c r="AH120" s="306"/>
      <c r="AI120" s="306" t="s">
        <v>610</v>
      </c>
      <c r="AJ120" s="306"/>
      <c r="AK120" s="306"/>
      <c r="AL120" s="306"/>
      <c r="AM120" s="306" t="s">
        <v>725</v>
      </c>
      <c r="AN120" s="306"/>
      <c r="AO120" s="306"/>
      <c r="AP120" s="306"/>
      <c r="AQ120" s="306" t="s">
        <v>724</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customHeight="1" x14ac:dyDescent="0.15">
      <c r="A122" s="292"/>
      <c r="B122" s="293"/>
      <c r="C122" s="293"/>
      <c r="D122" s="293"/>
      <c r="E122" s="293"/>
      <c r="F122" s="294"/>
      <c r="G122" s="351" t="s">
        <v>611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602</v>
      </c>
      <c r="AC122" s="301"/>
      <c r="AD122" s="302"/>
      <c r="AE122" s="358">
        <v>188</v>
      </c>
      <c r="AF122" s="358"/>
      <c r="AG122" s="358"/>
      <c r="AH122" s="358"/>
      <c r="AI122" s="358">
        <v>179</v>
      </c>
      <c r="AJ122" s="358"/>
      <c r="AK122" s="358"/>
      <c r="AL122" s="358"/>
      <c r="AM122" s="358">
        <v>115</v>
      </c>
      <c r="AN122" s="358"/>
      <c r="AO122" s="358"/>
      <c r="AP122" s="358"/>
      <c r="AQ122" s="358">
        <v>156</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608</v>
      </c>
      <c r="AC123" s="342"/>
      <c r="AD123" s="343"/>
      <c r="AE123" s="306" t="s">
        <v>612</v>
      </c>
      <c r="AF123" s="306"/>
      <c r="AG123" s="306"/>
      <c r="AH123" s="306"/>
      <c r="AI123" s="306" t="s">
        <v>613</v>
      </c>
      <c r="AJ123" s="306"/>
      <c r="AK123" s="306"/>
      <c r="AL123" s="306"/>
      <c r="AM123" s="306" t="s">
        <v>730</v>
      </c>
      <c r="AN123" s="306"/>
      <c r="AO123" s="306"/>
      <c r="AP123" s="306"/>
      <c r="AQ123" s="306" t="s">
        <v>731</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customHeight="1" x14ac:dyDescent="0.15">
      <c r="A125" s="292"/>
      <c r="B125" s="293"/>
      <c r="C125" s="293"/>
      <c r="D125" s="293"/>
      <c r="E125" s="293"/>
      <c r="F125" s="294"/>
      <c r="G125" s="351" t="s">
        <v>614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602</v>
      </c>
      <c r="AC125" s="301"/>
      <c r="AD125" s="302"/>
      <c r="AE125" s="358">
        <v>16304</v>
      </c>
      <c r="AF125" s="358"/>
      <c r="AG125" s="358"/>
      <c r="AH125" s="358"/>
      <c r="AI125" s="358">
        <v>14634</v>
      </c>
      <c r="AJ125" s="358"/>
      <c r="AK125" s="358"/>
      <c r="AL125" s="358"/>
      <c r="AM125" s="358">
        <v>9847</v>
      </c>
      <c r="AN125" s="358"/>
      <c r="AO125" s="358"/>
      <c r="AP125" s="358"/>
      <c r="AQ125" s="358">
        <v>11795</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608</v>
      </c>
      <c r="AC126" s="342"/>
      <c r="AD126" s="343"/>
      <c r="AE126" s="306" t="s">
        <v>615</v>
      </c>
      <c r="AF126" s="306"/>
      <c r="AG126" s="306"/>
      <c r="AH126" s="306"/>
      <c r="AI126" s="306" t="s">
        <v>616</v>
      </c>
      <c r="AJ126" s="306"/>
      <c r="AK126" s="306"/>
      <c r="AL126" s="306"/>
      <c r="AM126" s="306" t="s">
        <v>726</v>
      </c>
      <c r="AN126" s="306"/>
      <c r="AO126" s="306"/>
      <c r="AP126" s="306"/>
      <c r="AQ126" s="306" t="s">
        <v>727</v>
      </c>
      <c r="AR126" s="306"/>
      <c r="AS126" s="306"/>
      <c r="AT126" s="306"/>
      <c r="AU126" s="306"/>
      <c r="AV126" s="306"/>
      <c r="AW126" s="306"/>
      <c r="AX126" s="307"/>
    </row>
    <row r="127" spans="1:50" ht="23.25"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customHeight="1" x14ac:dyDescent="0.15">
      <c r="A128" s="292"/>
      <c r="B128" s="293"/>
      <c r="C128" s="293"/>
      <c r="D128" s="293"/>
      <c r="E128" s="293"/>
      <c r="F128" s="294"/>
      <c r="G128" s="351" t="s">
        <v>732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617</v>
      </c>
      <c r="AC128" s="301"/>
      <c r="AD128" s="302"/>
      <c r="AE128" s="358">
        <v>0.1</v>
      </c>
      <c r="AF128" s="358"/>
      <c r="AG128" s="358"/>
      <c r="AH128" s="358"/>
      <c r="AI128" s="358">
        <v>0.1</v>
      </c>
      <c r="AJ128" s="358"/>
      <c r="AK128" s="358"/>
      <c r="AL128" s="358"/>
      <c r="AM128" s="358">
        <v>0.1</v>
      </c>
      <c r="AN128" s="358"/>
      <c r="AO128" s="358"/>
      <c r="AP128" s="358"/>
      <c r="AQ128" s="358">
        <v>0.1</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618</v>
      </c>
      <c r="AC129" s="342"/>
      <c r="AD129" s="343"/>
      <c r="AE129" s="306" t="s">
        <v>619</v>
      </c>
      <c r="AF129" s="306"/>
      <c r="AG129" s="306"/>
      <c r="AH129" s="306"/>
      <c r="AI129" s="306" t="s">
        <v>620</v>
      </c>
      <c r="AJ129" s="306"/>
      <c r="AK129" s="306"/>
      <c r="AL129" s="306"/>
      <c r="AM129" s="306" t="s">
        <v>728</v>
      </c>
      <c r="AN129" s="306"/>
      <c r="AO129" s="306"/>
      <c r="AP129" s="306"/>
      <c r="AQ129" s="306" t="s">
        <v>729</v>
      </c>
      <c r="AR129" s="306"/>
      <c r="AS129" s="306"/>
      <c r="AT129" s="306"/>
      <c r="AU129" s="306"/>
      <c r="AV129" s="306"/>
      <c r="AW129" s="306"/>
      <c r="AX129" s="307"/>
    </row>
    <row r="130" spans="1:50" ht="45" customHeight="1" x14ac:dyDescent="0.15">
      <c r="A130" s="993" t="s">
        <v>557</v>
      </c>
      <c r="B130" s="991"/>
      <c r="C130" s="990" t="s">
        <v>358</v>
      </c>
      <c r="D130" s="991"/>
      <c r="E130" s="308" t="s">
        <v>387</v>
      </c>
      <c r="F130" s="309"/>
      <c r="G130" s="310" t="s">
        <v>644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645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621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42.5</v>
      </c>
      <c r="AF134" s="112"/>
      <c r="AG134" s="112"/>
      <c r="AH134" s="112"/>
      <c r="AI134" s="266">
        <v>51.5</v>
      </c>
      <c r="AJ134" s="112"/>
      <c r="AK134" s="112"/>
      <c r="AL134" s="112"/>
      <c r="AM134" s="266">
        <v>55.1</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569</v>
      </c>
      <c r="AF135" s="112"/>
      <c r="AG135" s="112"/>
      <c r="AH135" s="112"/>
      <c r="AI135" s="266" t="s">
        <v>569</v>
      </c>
      <c r="AJ135" s="112"/>
      <c r="AK135" s="112"/>
      <c r="AL135" s="112"/>
      <c r="AM135" s="266" t="s">
        <v>651</v>
      </c>
      <c r="AN135" s="112"/>
      <c r="AO135" s="112"/>
      <c r="AP135" s="112"/>
      <c r="AQ135" s="266" t="s">
        <v>569</v>
      </c>
      <c r="AR135" s="112"/>
      <c r="AS135" s="112"/>
      <c r="AT135" s="112"/>
      <c r="AU135" s="266">
        <v>65</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563</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622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488</v>
      </c>
      <c r="AC138" s="221"/>
      <c r="AD138" s="221"/>
      <c r="AE138" s="266">
        <v>19.7</v>
      </c>
      <c r="AF138" s="112"/>
      <c r="AG138" s="112"/>
      <c r="AH138" s="112"/>
      <c r="AI138" s="266">
        <v>26</v>
      </c>
      <c r="AJ138" s="112"/>
      <c r="AK138" s="112"/>
      <c r="AL138" s="112"/>
      <c r="AM138" s="266">
        <v>27.8</v>
      </c>
      <c r="AN138" s="112"/>
      <c r="AO138" s="112"/>
      <c r="AP138" s="112"/>
      <c r="AQ138" s="266" t="s">
        <v>563</v>
      </c>
      <c r="AR138" s="112"/>
      <c r="AS138" s="112"/>
      <c r="AT138" s="112"/>
      <c r="AU138" s="266" t="s">
        <v>563</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488</v>
      </c>
      <c r="AC139" s="133"/>
      <c r="AD139" s="133"/>
      <c r="AE139" s="266" t="s">
        <v>563</v>
      </c>
      <c r="AF139" s="112"/>
      <c r="AG139" s="112"/>
      <c r="AH139" s="112"/>
      <c r="AI139" s="266" t="s">
        <v>563</v>
      </c>
      <c r="AJ139" s="112"/>
      <c r="AK139" s="112"/>
      <c r="AL139" s="112"/>
      <c r="AM139" s="266" t="s">
        <v>648</v>
      </c>
      <c r="AN139" s="112"/>
      <c r="AO139" s="112"/>
      <c r="AP139" s="112"/>
      <c r="AQ139" s="266" t="s">
        <v>563</v>
      </c>
      <c r="AR139" s="112"/>
      <c r="AS139" s="112"/>
      <c r="AT139" s="112"/>
      <c r="AU139" s="266">
        <v>30</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563</v>
      </c>
      <c r="AR141" s="271"/>
      <c r="AS141" s="137" t="s">
        <v>355</v>
      </c>
      <c r="AT141" s="172"/>
      <c r="AU141" s="136">
        <v>33</v>
      </c>
      <c r="AV141" s="136"/>
      <c r="AW141" s="137" t="s">
        <v>300</v>
      </c>
      <c r="AX141" s="138"/>
    </row>
    <row r="142" spans="1:50" ht="39.75" customHeight="1" x14ac:dyDescent="0.15">
      <c r="A142" s="994"/>
      <c r="B142" s="252"/>
      <c r="C142" s="251"/>
      <c r="D142" s="252"/>
      <c r="E142" s="251"/>
      <c r="F142" s="314"/>
      <c r="G142" s="230" t="s">
        <v>623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488</v>
      </c>
      <c r="AC142" s="221"/>
      <c r="AD142" s="221"/>
      <c r="AE142" s="266">
        <v>32.5</v>
      </c>
      <c r="AF142" s="112"/>
      <c r="AG142" s="112"/>
      <c r="AH142" s="112"/>
      <c r="AI142" s="266">
        <v>24.7</v>
      </c>
      <c r="AJ142" s="112"/>
      <c r="AK142" s="112"/>
      <c r="AL142" s="112"/>
      <c r="AM142" s="266">
        <v>18.399999999999999</v>
      </c>
      <c r="AN142" s="112"/>
      <c r="AO142" s="112"/>
      <c r="AP142" s="112"/>
      <c r="AQ142" s="266" t="s">
        <v>563</v>
      </c>
      <c r="AR142" s="112"/>
      <c r="AS142" s="112"/>
      <c r="AT142" s="112"/>
      <c r="AU142" s="266" t="s">
        <v>563</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488</v>
      </c>
      <c r="AC143" s="133"/>
      <c r="AD143" s="133"/>
      <c r="AE143" s="266" t="s">
        <v>563</v>
      </c>
      <c r="AF143" s="112"/>
      <c r="AG143" s="112"/>
      <c r="AH143" s="112"/>
      <c r="AI143" s="266" t="s">
        <v>563</v>
      </c>
      <c r="AJ143" s="112"/>
      <c r="AK143" s="112"/>
      <c r="AL143" s="112"/>
      <c r="AM143" s="266" t="s">
        <v>717</v>
      </c>
      <c r="AN143" s="112"/>
      <c r="AO143" s="112"/>
      <c r="AP143" s="112"/>
      <c r="AQ143" s="266" t="s">
        <v>563</v>
      </c>
      <c r="AR143" s="112"/>
      <c r="AS143" s="112"/>
      <c r="AT143" s="112"/>
      <c r="AU143" s="266">
        <v>0</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553</v>
      </c>
      <c r="D430" s="250"/>
      <c r="E430" s="238" t="s">
        <v>537</v>
      </c>
      <c r="F430" s="448"/>
      <c r="G430" s="240" t="s">
        <v>374</v>
      </c>
      <c r="H430" s="158"/>
      <c r="I430" s="158"/>
      <c r="J430" s="241" t="s">
        <v>569</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625</v>
      </c>
      <c r="AR432" s="136"/>
      <c r="AS432" s="137" t="s">
        <v>355</v>
      </c>
      <c r="AT432" s="172"/>
      <c r="AU432" s="136" t="s">
        <v>569</v>
      </c>
      <c r="AV432" s="136"/>
      <c r="AW432" s="137" t="s">
        <v>300</v>
      </c>
      <c r="AX432" s="138"/>
    </row>
    <row r="433" spans="1:50" ht="23.25" customHeight="1" x14ac:dyDescent="0.15">
      <c r="A433" s="994"/>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582</v>
      </c>
      <c r="AF433" s="112"/>
      <c r="AG433" s="112"/>
      <c r="AH433" s="113"/>
      <c r="AI433" s="111" t="s">
        <v>569</v>
      </c>
      <c r="AJ433" s="112"/>
      <c r="AK433" s="112"/>
      <c r="AL433" s="112"/>
      <c r="AM433" s="111" t="s">
        <v>563</v>
      </c>
      <c r="AN433" s="112"/>
      <c r="AO433" s="112"/>
      <c r="AP433" s="113"/>
      <c r="AQ433" s="111" t="s">
        <v>569</v>
      </c>
      <c r="AR433" s="112"/>
      <c r="AS433" s="112"/>
      <c r="AT433" s="113"/>
      <c r="AU433" s="112" t="s">
        <v>582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569</v>
      </c>
      <c r="AF434" s="112"/>
      <c r="AG434" s="112"/>
      <c r="AH434" s="113"/>
      <c r="AI434" s="111" t="s">
        <v>569</v>
      </c>
      <c r="AJ434" s="112"/>
      <c r="AK434" s="112"/>
      <c r="AL434" s="112"/>
      <c r="AM434" s="111" t="s">
        <v>563</v>
      </c>
      <c r="AN434" s="112"/>
      <c r="AO434" s="112"/>
      <c r="AP434" s="113"/>
      <c r="AQ434" s="111" t="s">
        <v>569</v>
      </c>
      <c r="AR434" s="112"/>
      <c r="AS434" s="112"/>
      <c r="AT434" s="113"/>
      <c r="AU434" s="112" t="s">
        <v>569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569</v>
      </c>
      <c r="AJ435" s="112"/>
      <c r="AK435" s="112"/>
      <c r="AL435" s="112"/>
      <c r="AM435" s="111" t="s">
        <v>563</v>
      </c>
      <c r="AN435" s="112"/>
      <c r="AO435" s="112"/>
      <c r="AP435" s="113"/>
      <c r="AQ435" s="111" t="s">
        <v>582</v>
      </c>
      <c r="AR435" s="112"/>
      <c r="AS435" s="112"/>
      <c r="AT435" s="113"/>
      <c r="AU435" s="112" t="s">
        <v>569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625</v>
      </c>
      <c r="AR457" s="136"/>
      <c r="AS457" s="137" t="s">
        <v>355</v>
      </c>
      <c r="AT457" s="172"/>
      <c r="AU457" s="136" t="s">
        <v>569</v>
      </c>
      <c r="AV457" s="136"/>
      <c r="AW457" s="137" t="s">
        <v>300</v>
      </c>
      <c r="AX457" s="138"/>
    </row>
    <row r="458" spans="1:50" ht="23.25" customHeight="1" x14ac:dyDescent="0.15">
      <c r="A458" s="994"/>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625</v>
      </c>
      <c r="AF458" s="112"/>
      <c r="AG458" s="112"/>
      <c r="AH458" s="112"/>
      <c r="AI458" s="111" t="s">
        <v>625</v>
      </c>
      <c r="AJ458" s="112"/>
      <c r="AK458" s="112"/>
      <c r="AL458" s="112"/>
      <c r="AM458" s="111" t="s">
        <v>563</v>
      </c>
      <c r="AN458" s="112"/>
      <c r="AO458" s="112"/>
      <c r="AP458" s="113"/>
      <c r="AQ458" s="111" t="s">
        <v>582</v>
      </c>
      <c r="AR458" s="112"/>
      <c r="AS458" s="112"/>
      <c r="AT458" s="113"/>
      <c r="AU458" s="112" t="s">
        <v>582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582</v>
      </c>
      <c r="AF459" s="112"/>
      <c r="AG459" s="112"/>
      <c r="AH459" s="113"/>
      <c r="AI459" s="111" t="s">
        <v>569</v>
      </c>
      <c r="AJ459" s="112"/>
      <c r="AK459" s="112"/>
      <c r="AL459" s="112"/>
      <c r="AM459" s="111" t="s">
        <v>563</v>
      </c>
      <c r="AN459" s="112"/>
      <c r="AO459" s="112"/>
      <c r="AP459" s="113"/>
      <c r="AQ459" s="111" t="s">
        <v>582</v>
      </c>
      <c r="AR459" s="112"/>
      <c r="AS459" s="112"/>
      <c r="AT459" s="113"/>
      <c r="AU459" s="112" t="s">
        <v>569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563</v>
      </c>
      <c r="AN460" s="112"/>
      <c r="AO460" s="112"/>
      <c r="AP460" s="113"/>
      <c r="AQ460" s="111" t="s">
        <v>569</v>
      </c>
      <c r="AR460" s="112"/>
      <c r="AS460" s="112"/>
      <c r="AT460" s="113"/>
      <c r="AU460" s="112" t="s">
        <v>569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568</v>
      </c>
      <c r="AE702" s="896"/>
      <c r="AF702" s="896"/>
      <c r="AG702" s="885" t="s">
        <v>626</v>
      </c>
      <c r="AH702" s="886"/>
      <c r="AI702" s="886"/>
      <c r="AJ702" s="886"/>
      <c r="AK702" s="886"/>
      <c r="AL702" s="886"/>
      <c r="AM702" s="886"/>
      <c r="AN702" s="886"/>
      <c r="AO702" s="886"/>
      <c r="AP702" s="886"/>
      <c r="AQ702" s="886"/>
      <c r="AR702" s="886"/>
      <c r="AS702" s="886"/>
      <c r="AT702" s="886"/>
      <c r="AU702" s="886"/>
      <c r="AV702" s="886"/>
      <c r="AW702" s="886"/>
      <c r="AX702" s="887"/>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568</v>
      </c>
      <c r="AE703" s="155"/>
      <c r="AF703" s="155"/>
      <c r="AG703" s="664" t="s">
        <v>627</v>
      </c>
      <c r="AH703" s="665"/>
      <c r="AI703" s="665"/>
      <c r="AJ703" s="665"/>
      <c r="AK703" s="665"/>
      <c r="AL703" s="665"/>
      <c r="AM703" s="665"/>
      <c r="AN703" s="665"/>
      <c r="AO703" s="665"/>
      <c r="AP703" s="665"/>
      <c r="AQ703" s="665"/>
      <c r="AR703" s="665"/>
      <c r="AS703" s="665"/>
      <c r="AT703" s="665"/>
      <c r="AU703" s="665"/>
      <c r="AV703" s="665"/>
      <c r="AW703" s="665"/>
      <c r="AX703" s="66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8" t="s">
        <v>628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568</v>
      </c>
      <c r="AE705" s="733"/>
      <c r="AF705" s="733"/>
      <c r="AG705" s="160" t="s">
        <v>629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9"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t="s">
        <v>630</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568</v>
      </c>
      <c r="AE709" s="155"/>
      <c r="AF709" s="155"/>
      <c r="AG709" s="664" t="s">
        <v>631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653</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568</v>
      </c>
      <c r="AE711" s="155"/>
      <c r="AF711" s="155"/>
      <c r="AG711" s="664" t="s">
        <v>630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653</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653</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568</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57" customHeight="1" x14ac:dyDescent="0.15">
      <c r="A715" s="621" t="s">
        <v>40</v>
      </c>
      <c r="B715" s="654"/>
      <c r="C715" s="659" t="s">
        <v>444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568</v>
      </c>
      <c r="AE715" s="668"/>
      <c r="AF715" s="777"/>
      <c r="AG715" s="526" t="s">
        <v>654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t="s">
        <v>633</v>
      </c>
      <c r="AH716" s="665"/>
      <c r="AI716" s="665"/>
      <c r="AJ716" s="665"/>
      <c r="AK716" s="665"/>
      <c r="AL716" s="665"/>
      <c r="AM716" s="665"/>
      <c r="AN716" s="665"/>
      <c r="AO716" s="665"/>
      <c r="AP716" s="665"/>
      <c r="AQ716" s="665"/>
      <c r="AR716" s="665"/>
      <c r="AS716" s="665"/>
      <c r="AT716" s="665"/>
      <c r="AU716" s="665"/>
      <c r="AV716" s="665"/>
      <c r="AW716" s="665"/>
      <c r="AX716" s="666"/>
    </row>
    <row r="717" spans="1:50" ht="3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568</v>
      </c>
      <c r="AE717" s="155"/>
      <c r="AF717" s="155"/>
      <c r="AG717" s="664" t="s">
        <v>634</v>
      </c>
      <c r="AH717" s="665"/>
      <c r="AI717" s="665"/>
      <c r="AJ717" s="665"/>
      <c r="AK717" s="665"/>
      <c r="AL717" s="665"/>
      <c r="AM717" s="665"/>
      <c r="AN717" s="665"/>
      <c r="AO717" s="665"/>
      <c r="AP717" s="665"/>
      <c r="AQ717" s="665"/>
      <c r="AR717" s="665"/>
      <c r="AS717" s="665"/>
      <c r="AT717" s="665"/>
      <c r="AU717" s="665"/>
      <c r="AV717" s="665"/>
      <c r="AW717" s="665"/>
      <c r="AX717" s="666"/>
    </row>
    <row r="718" spans="1:50" ht="4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568</v>
      </c>
      <c r="AE718" s="155"/>
      <c r="AF718" s="155"/>
      <c r="AG718" s="163" t="s">
        <v>635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653</v>
      </c>
      <c r="AE719" s="668"/>
      <c r="AF719" s="668"/>
      <c r="AG719" s="160" t="s">
        <v>636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459</v>
      </c>
      <c r="D720" s="933"/>
      <c r="E720" s="933"/>
      <c r="F720" s="936"/>
      <c r="G720" s="932" t="s">
        <v>460</v>
      </c>
      <c r="H720" s="933"/>
      <c r="I720" s="933"/>
      <c r="J720" s="933"/>
      <c r="K720" s="933"/>
      <c r="L720" s="933"/>
      <c r="M720" s="933"/>
      <c r="N720" s="932" t="s">
        <v>463</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718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719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1"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9.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541</v>
      </c>
      <c r="B737" s="124"/>
      <c r="C737" s="124"/>
      <c r="D737" s="125"/>
      <c r="E737" s="122" t="s">
        <v>637</v>
      </c>
      <c r="F737" s="122"/>
      <c r="G737" s="122"/>
      <c r="H737" s="122"/>
      <c r="I737" s="122"/>
      <c r="J737" s="122"/>
      <c r="K737" s="122"/>
      <c r="L737" s="122"/>
      <c r="M737" s="122"/>
      <c r="N737" s="101" t="s">
        <v>534</v>
      </c>
      <c r="O737" s="101"/>
      <c r="P737" s="101"/>
      <c r="Q737" s="101"/>
      <c r="R737" s="122" t="s">
        <v>638</v>
      </c>
      <c r="S737" s="122"/>
      <c r="T737" s="122"/>
      <c r="U737" s="122"/>
      <c r="V737" s="122"/>
      <c r="W737" s="122"/>
      <c r="X737" s="122"/>
      <c r="Y737" s="122"/>
      <c r="Z737" s="122"/>
      <c r="AA737" s="101" t="s">
        <v>533</v>
      </c>
      <c r="AB737" s="101"/>
      <c r="AC737" s="101"/>
      <c r="AD737" s="101"/>
      <c r="AE737" s="122" t="s">
        <v>639</v>
      </c>
      <c r="AF737" s="122"/>
      <c r="AG737" s="122"/>
      <c r="AH737" s="122"/>
      <c r="AI737" s="122"/>
      <c r="AJ737" s="122"/>
      <c r="AK737" s="122"/>
      <c r="AL737" s="122"/>
      <c r="AM737" s="122"/>
      <c r="AN737" s="101" t="s">
        <v>532</v>
      </c>
      <c r="AO737" s="101"/>
      <c r="AP737" s="101"/>
      <c r="AQ737" s="101"/>
      <c r="AR737" s="102" t="s">
        <v>640</v>
      </c>
      <c r="AS737" s="103"/>
      <c r="AT737" s="103"/>
      <c r="AU737" s="103"/>
      <c r="AV737" s="103"/>
      <c r="AW737" s="103"/>
      <c r="AX737" s="104"/>
      <c r="AY737" s="89"/>
      <c r="AZ737" s="89"/>
    </row>
    <row r="738" spans="1:52" ht="24.75" customHeight="1" x14ac:dyDescent="0.15">
      <c r="A738" s="123" t="s">
        <v>531</v>
      </c>
      <c r="B738" s="124"/>
      <c r="C738" s="124"/>
      <c r="D738" s="125"/>
      <c r="E738" s="122" t="s">
        <v>641</v>
      </c>
      <c r="F738" s="122"/>
      <c r="G738" s="122"/>
      <c r="H738" s="122"/>
      <c r="I738" s="122"/>
      <c r="J738" s="122"/>
      <c r="K738" s="122"/>
      <c r="L738" s="122"/>
      <c r="M738" s="122"/>
      <c r="N738" s="101" t="s">
        <v>530</v>
      </c>
      <c r="O738" s="101"/>
      <c r="P738" s="101"/>
      <c r="Q738" s="101"/>
      <c r="R738" s="122" t="s">
        <v>642</v>
      </c>
      <c r="S738" s="122"/>
      <c r="T738" s="122"/>
      <c r="U738" s="122"/>
      <c r="V738" s="122"/>
      <c r="W738" s="122"/>
      <c r="X738" s="122"/>
      <c r="Y738" s="122"/>
      <c r="Z738" s="122"/>
      <c r="AA738" s="101" t="s">
        <v>529</v>
      </c>
      <c r="AB738" s="101"/>
      <c r="AC738" s="101"/>
      <c r="AD738" s="101"/>
      <c r="AE738" s="122" t="s">
        <v>643</v>
      </c>
      <c r="AF738" s="122"/>
      <c r="AG738" s="122"/>
      <c r="AH738" s="122"/>
      <c r="AI738" s="122"/>
      <c r="AJ738" s="122"/>
      <c r="AK738" s="122"/>
      <c r="AL738" s="122"/>
      <c r="AM738" s="122"/>
      <c r="AN738" s="101" t="s">
        <v>525</v>
      </c>
      <c r="AO738" s="101"/>
      <c r="AP738" s="101"/>
      <c r="AQ738" s="101"/>
      <c r="AR738" s="102">
        <v>305</v>
      </c>
      <c r="AS738" s="103"/>
      <c r="AT738" s="103"/>
      <c r="AU738" s="103"/>
      <c r="AV738" s="103"/>
      <c r="AW738" s="103"/>
      <c r="AX738" s="104"/>
    </row>
    <row r="739" spans="1:52" ht="24.75" customHeight="1" thickBot="1" x14ac:dyDescent="0.2">
      <c r="A739" s="126" t="s">
        <v>521</v>
      </c>
      <c r="B739" s="127"/>
      <c r="C739" s="127"/>
      <c r="D739" s="128"/>
      <c r="E739" s="129" t="s">
        <v>280</v>
      </c>
      <c r="F739" s="117"/>
      <c r="G739" s="117"/>
      <c r="H739" s="93" t="str">
        <f>IF(E739="", "", "(")</f>
        <v>(</v>
      </c>
      <c r="I739" s="117"/>
      <c r="J739" s="117"/>
      <c r="K739" s="93" t="str">
        <f>IF(OR(I739="　", I739=""), "", "-")</f>
        <v/>
      </c>
      <c r="L739" s="118">
        <v>301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503</v>
      </c>
      <c r="B779" s="761"/>
      <c r="C779" s="761"/>
      <c r="D779" s="761"/>
      <c r="E779" s="761"/>
      <c r="F779" s="762"/>
      <c r="G779" s="439" t="s">
        <v>655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656</v>
      </c>
      <c r="H781" s="450"/>
      <c r="I781" s="450"/>
      <c r="J781" s="450"/>
      <c r="K781" s="451"/>
      <c r="L781" s="452" t="s">
        <v>657</v>
      </c>
      <c r="M781" s="453"/>
      <c r="N781" s="453"/>
      <c r="O781" s="453"/>
      <c r="P781" s="453"/>
      <c r="Q781" s="453"/>
      <c r="R781" s="453"/>
      <c r="S781" s="453"/>
      <c r="T781" s="453"/>
      <c r="U781" s="453"/>
      <c r="V781" s="453"/>
      <c r="W781" s="453"/>
      <c r="X781" s="454"/>
      <c r="Y781" s="455">
        <v>4.2</v>
      </c>
      <c r="Z781" s="456"/>
      <c r="AA781" s="456"/>
      <c r="AB781" s="557"/>
      <c r="AC781" s="449" t="s">
        <v>689</v>
      </c>
      <c r="AD781" s="450"/>
      <c r="AE781" s="450"/>
      <c r="AF781" s="450"/>
      <c r="AG781" s="451"/>
      <c r="AH781" s="452" t="s">
        <v>691</v>
      </c>
      <c r="AI781" s="453"/>
      <c r="AJ781" s="453"/>
      <c r="AK781" s="453"/>
      <c r="AL781" s="453"/>
      <c r="AM781" s="453"/>
      <c r="AN781" s="453"/>
      <c r="AO781" s="453"/>
      <c r="AP781" s="453"/>
      <c r="AQ781" s="453"/>
      <c r="AR781" s="453"/>
      <c r="AS781" s="453"/>
      <c r="AT781" s="454"/>
      <c r="AU781" s="455">
        <v>0.5</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690</v>
      </c>
      <c r="AD782" s="349"/>
      <c r="AE782" s="349"/>
      <c r="AF782" s="349"/>
      <c r="AG782" s="350"/>
      <c r="AH782" s="401" t="s">
        <v>692</v>
      </c>
      <c r="AI782" s="402"/>
      <c r="AJ782" s="402"/>
      <c r="AK782" s="402"/>
      <c r="AL782" s="402"/>
      <c r="AM782" s="402"/>
      <c r="AN782" s="402"/>
      <c r="AO782" s="402"/>
      <c r="AP782" s="402"/>
      <c r="AQ782" s="402"/>
      <c r="AR782" s="402"/>
      <c r="AS782" s="402"/>
      <c r="AT782" s="403"/>
      <c r="AU782" s="398">
        <v>0.2</v>
      </c>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0.7</v>
      </c>
      <c r="AV791" s="415"/>
      <c r="AW791" s="415"/>
      <c r="AX791" s="417"/>
    </row>
    <row r="792" spans="1:50" ht="24.75" customHeight="1" x14ac:dyDescent="0.15">
      <c r="A792" s="556"/>
      <c r="B792" s="763"/>
      <c r="C792" s="763"/>
      <c r="D792" s="763"/>
      <c r="E792" s="763"/>
      <c r="F792" s="764"/>
      <c r="G792" s="439" t="s">
        <v>658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659</v>
      </c>
      <c r="H794" s="450"/>
      <c r="I794" s="450"/>
      <c r="J794" s="450"/>
      <c r="K794" s="451"/>
      <c r="L794" s="452" t="s">
        <v>660</v>
      </c>
      <c r="M794" s="453"/>
      <c r="N794" s="453"/>
      <c r="O794" s="453"/>
      <c r="P794" s="453"/>
      <c r="Q794" s="453"/>
      <c r="R794" s="453"/>
      <c r="S794" s="453"/>
      <c r="T794" s="453"/>
      <c r="U794" s="453"/>
      <c r="V794" s="453"/>
      <c r="W794" s="453"/>
      <c r="X794" s="454"/>
      <c r="Y794" s="455">
        <v>1.5</v>
      </c>
      <c r="Z794" s="456"/>
      <c r="AA794" s="456"/>
      <c r="AB794" s="557"/>
      <c r="AC794" s="449" t="s">
        <v>659</v>
      </c>
      <c r="AD794" s="450"/>
      <c r="AE794" s="450"/>
      <c r="AF794" s="450"/>
      <c r="AG794" s="451"/>
      <c r="AH794" s="452" t="s">
        <v>662</v>
      </c>
      <c r="AI794" s="453"/>
      <c r="AJ794" s="453"/>
      <c r="AK794" s="453"/>
      <c r="AL794" s="453"/>
      <c r="AM794" s="453"/>
      <c r="AN794" s="453"/>
      <c r="AO794" s="453"/>
      <c r="AP794" s="453"/>
      <c r="AQ794" s="453"/>
      <c r="AR794" s="453"/>
      <c r="AS794" s="453"/>
      <c r="AT794" s="454"/>
      <c r="AU794" s="455">
        <v>1.5</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1.5</v>
      </c>
      <c r="AV804" s="415"/>
      <c r="AW804" s="415"/>
      <c r="AX804" s="417"/>
    </row>
    <row r="805" spans="1:50" ht="24.75" customHeight="1" x14ac:dyDescent="0.15">
      <c r="A805" s="556"/>
      <c r="B805" s="763"/>
      <c r="C805" s="763"/>
      <c r="D805" s="763"/>
      <c r="E805" s="763"/>
      <c r="F805" s="764"/>
      <c r="G805" s="439" t="s">
        <v>663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659</v>
      </c>
      <c r="H807" s="450"/>
      <c r="I807" s="450"/>
      <c r="J807" s="450"/>
      <c r="K807" s="451"/>
      <c r="L807" s="452" t="s">
        <v>664</v>
      </c>
      <c r="M807" s="453"/>
      <c r="N807" s="453"/>
      <c r="O807" s="453"/>
      <c r="P807" s="453"/>
      <c r="Q807" s="453"/>
      <c r="R807" s="453"/>
      <c r="S807" s="453"/>
      <c r="T807" s="453"/>
      <c r="U807" s="453"/>
      <c r="V807" s="453"/>
      <c r="W807" s="453"/>
      <c r="X807" s="454"/>
      <c r="Y807" s="455">
        <v>1.6</v>
      </c>
      <c r="Z807" s="456"/>
      <c r="AA807" s="456"/>
      <c r="AB807" s="557"/>
      <c r="AC807" s="449" t="s">
        <v>665</v>
      </c>
      <c r="AD807" s="450"/>
      <c r="AE807" s="450"/>
      <c r="AF807" s="450"/>
      <c r="AG807" s="451"/>
      <c r="AH807" s="452" t="s">
        <v>666</v>
      </c>
      <c r="AI807" s="453"/>
      <c r="AJ807" s="453"/>
      <c r="AK807" s="453"/>
      <c r="AL807" s="453"/>
      <c r="AM807" s="453"/>
      <c r="AN807" s="453"/>
      <c r="AO807" s="453"/>
      <c r="AP807" s="453"/>
      <c r="AQ807" s="453"/>
      <c r="AR807" s="453"/>
      <c r="AS807" s="453"/>
      <c r="AT807" s="454"/>
      <c r="AU807" s="455">
        <v>0.3</v>
      </c>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0.3</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464</v>
      </c>
      <c r="AM831" s="956"/>
      <c r="AN831" s="956"/>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668</v>
      </c>
      <c r="D837" s="418"/>
      <c r="E837" s="418"/>
      <c r="F837" s="418"/>
      <c r="G837" s="418"/>
      <c r="H837" s="418"/>
      <c r="I837" s="418"/>
      <c r="J837" s="419">
        <v>4000020360007</v>
      </c>
      <c r="K837" s="420"/>
      <c r="L837" s="420"/>
      <c r="M837" s="420"/>
      <c r="N837" s="420"/>
      <c r="O837" s="420"/>
      <c r="P837" s="425" t="s">
        <v>669</v>
      </c>
      <c r="Q837" s="317"/>
      <c r="R837" s="317"/>
      <c r="S837" s="317"/>
      <c r="T837" s="317"/>
      <c r="U837" s="317"/>
      <c r="V837" s="317"/>
      <c r="W837" s="317"/>
      <c r="X837" s="317"/>
      <c r="Y837" s="318">
        <v>4.2</v>
      </c>
      <c r="Z837" s="319"/>
      <c r="AA837" s="319"/>
      <c r="AB837" s="320"/>
      <c r="AC837" s="328" t="s">
        <v>196</v>
      </c>
      <c r="AD837" s="423"/>
      <c r="AE837" s="423"/>
      <c r="AF837" s="423"/>
      <c r="AG837" s="423"/>
      <c r="AH837" s="421" t="s">
        <v>670</v>
      </c>
      <c r="AI837" s="422"/>
      <c r="AJ837" s="422"/>
      <c r="AK837" s="422"/>
      <c r="AL837" s="325" t="s">
        <v>648</v>
      </c>
      <c r="AM837" s="326"/>
      <c r="AN837" s="326"/>
      <c r="AO837" s="327"/>
      <c r="AP837" s="321" t="s">
        <v>671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693</v>
      </c>
      <c r="D870" s="418"/>
      <c r="E870" s="418"/>
      <c r="F870" s="418"/>
      <c r="G870" s="418"/>
      <c r="H870" s="418"/>
      <c r="I870" s="418"/>
      <c r="J870" s="419">
        <v>1000020140007</v>
      </c>
      <c r="K870" s="420"/>
      <c r="L870" s="420"/>
      <c r="M870" s="420"/>
      <c r="N870" s="420"/>
      <c r="O870" s="420"/>
      <c r="P870" s="425" t="s">
        <v>703</v>
      </c>
      <c r="Q870" s="317"/>
      <c r="R870" s="317"/>
      <c r="S870" s="317"/>
      <c r="T870" s="317"/>
      <c r="U870" s="317"/>
      <c r="V870" s="317"/>
      <c r="W870" s="317"/>
      <c r="X870" s="317"/>
      <c r="Y870" s="318">
        <v>0.7</v>
      </c>
      <c r="Z870" s="319"/>
      <c r="AA870" s="319"/>
      <c r="AB870" s="320"/>
      <c r="AC870" s="328" t="s">
        <v>196</v>
      </c>
      <c r="AD870" s="423"/>
      <c r="AE870" s="423"/>
      <c r="AF870" s="423"/>
      <c r="AG870" s="423"/>
      <c r="AH870" s="421" t="s">
        <v>704</v>
      </c>
      <c r="AI870" s="422"/>
      <c r="AJ870" s="422"/>
      <c r="AK870" s="422"/>
      <c r="AL870" s="325" t="s">
        <v>707</v>
      </c>
      <c r="AM870" s="326"/>
      <c r="AN870" s="326"/>
      <c r="AO870" s="327"/>
      <c r="AP870" s="321" t="s">
        <v>707</v>
      </c>
      <c r="AQ870" s="321"/>
      <c r="AR870" s="321"/>
      <c r="AS870" s="321"/>
      <c r="AT870" s="321"/>
      <c r="AU870" s="321"/>
      <c r="AV870" s="321"/>
      <c r="AW870" s="321"/>
      <c r="AX870" s="321"/>
    </row>
    <row r="871" spans="1:50" ht="30" customHeight="1" x14ac:dyDescent="0.15">
      <c r="A871" s="404">
        <v>2</v>
      </c>
      <c r="B871" s="404">
        <v>1</v>
      </c>
      <c r="C871" s="424" t="s">
        <v>695</v>
      </c>
      <c r="D871" s="418"/>
      <c r="E871" s="418"/>
      <c r="F871" s="418"/>
      <c r="G871" s="418"/>
      <c r="H871" s="418"/>
      <c r="I871" s="418"/>
      <c r="J871" s="419">
        <v>4000020300004</v>
      </c>
      <c r="K871" s="420"/>
      <c r="L871" s="420"/>
      <c r="M871" s="420"/>
      <c r="N871" s="420"/>
      <c r="O871" s="420"/>
      <c r="P871" s="425" t="s">
        <v>703</v>
      </c>
      <c r="Q871" s="317"/>
      <c r="R871" s="317"/>
      <c r="S871" s="317"/>
      <c r="T871" s="317"/>
      <c r="U871" s="317"/>
      <c r="V871" s="317"/>
      <c r="W871" s="317"/>
      <c r="X871" s="317"/>
      <c r="Y871" s="318">
        <v>0.4</v>
      </c>
      <c r="Z871" s="319"/>
      <c r="AA871" s="319"/>
      <c r="AB871" s="320"/>
      <c r="AC871" s="328" t="s">
        <v>196</v>
      </c>
      <c r="AD871" s="328"/>
      <c r="AE871" s="328"/>
      <c r="AF871" s="328"/>
      <c r="AG871" s="328"/>
      <c r="AH871" s="421" t="s">
        <v>705</v>
      </c>
      <c r="AI871" s="422"/>
      <c r="AJ871" s="422"/>
      <c r="AK871" s="422"/>
      <c r="AL871" s="325" t="s">
        <v>708</v>
      </c>
      <c r="AM871" s="326"/>
      <c r="AN871" s="326"/>
      <c r="AO871" s="327"/>
      <c r="AP871" s="321" t="s">
        <v>713</v>
      </c>
      <c r="AQ871" s="321"/>
      <c r="AR871" s="321"/>
      <c r="AS871" s="321"/>
      <c r="AT871" s="321"/>
      <c r="AU871" s="321"/>
      <c r="AV871" s="321"/>
      <c r="AW871" s="321"/>
      <c r="AX871" s="321"/>
    </row>
    <row r="872" spans="1:50" ht="30" customHeight="1" x14ac:dyDescent="0.15">
      <c r="A872" s="404">
        <v>3</v>
      </c>
      <c r="B872" s="404">
        <v>1</v>
      </c>
      <c r="C872" s="424" t="s">
        <v>694</v>
      </c>
      <c r="D872" s="418"/>
      <c r="E872" s="418"/>
      <c r="F872" s="418"/>
      <c r="G872" s="418"/>
      <c r="H872" s="418"/>
      <c r="I872" s="418"/>
      <c r="J872" s="419">
        <v>2000020170003</v>
      </c>
      <c r="K872" s="420"/>
      <c r="L872" s="420"/>
      <c r="M872" s="420"/>
      <c r="N872" s="420"/>
      <c r="O872" s="420"/>
      <c r="P872" s="425" t="s">
        <v>703</v>
      </c>
      <c r="Q872" s="317"/>
      <c r="R872" s="317"/>
      <c r="S872" s="317"/>
      <c r="T872" s="317"/>
      <c r="U872" s="317"/>
      <c r="V872" s="317"/>
      <c r="W872" s="317"/>
      <c r="X872" s="317"/>
      <c r="Y872" s="318">
        <v>0.4</v>
      </c>
      <c r="Z872" s="319"/>
      <c r="AA872" s="319"/>
      <c r="AB872" s="320"/>
      <c r="AC872" s="328" t="s">
        <v>196</v>
      </c>
      <c r="AD872" s="328"/>
      <c r="AE872" s="328"/>
      <c r="AF872" s="328"/>
      <c r="AG872" s="328"/>
      <c r="AH872" s="323" t="s">
        <v>706</v>
      </c>
      <c r="AI872" s="324"/>
      <c r="AJ872" s="324"/>
      <c r="AK872" s="324"/>
      <c r="AL872" s="325" t="s">
        <v>707</v>
      </c>
      <c r="AM872" s="326"/>
      <c r="AN872" s="326"/>
      <c r="AO872" s="327"/>
      <c r="AP872" s="321" t="s">
        <v>707</v>
      </c>
      <c r="AQ872" s="321"/>
      <c r="AR872" s="321"/>
      <c r="AS872" s="321"/>
      <c r="AT872" s="321"/>
      <c r="AU872" s="321"/>
      <c r="AV872" s="321"/>
      <c r="AW872" s="321"/>
      <c r="AX872" s="321"/>
    </row>
    <row r="873" spans="1:50" ht="30" customHeight="1" x14ac:dyDescent="0.15">
      <c r="A873" s="404">
        <v>4</v>
      </c>
      <c r="B873" s="404">
        <v>1</v>
      </c>
      <c r="C873" s="424" t="s">
        <v>696</v>
      </c>
      <c r="D873" s="418"/>
      <c r="E873" s="418"/>
      <c r="F873" s="418"/>
      <c r="G873" s="418"/>
      <c r="H873" s="418"/>
      <c r="I873" s="418"/>
      <c r="J873" s="419">
        <v>2000020350001</v>
      </c>
      <c r="K873" s="420"/>
      <c r="L873" s="420"/>
      <c r="M873" s="420"/>
      <c r="N873" s="420"/>
      <c r="O873" s="420"/>
      <c r="P873" s="425" t="s">
        <v>703</v>
      </c>
      <c r="Q873" s="317"/>
      <c r="R873" s="317"/>
      <c r="S873" s="317"/>
      <c r="T873" s="317"/>
      <c r="U873" s="317"/>
      <c r="V873" s="317"/>
      <c r="W873" s="317"/>
      <c r="X873" s="317"/>
      <c r="Y873" s="318">
        <v>0.3</v>
      </c>
      <c r="Z873" s="319"/>
      <c r="AA873" s="319"/>
      <c r="AB873" s="320"/>
      <c r="AC873" s="328" t="s">
        <v>196</v>
      </c>
      <c r="AD873" s="423"/>
      <c r="AE873" s="423"/>
      <c r="AF873" s="423"/>
      <c r="AG873" s="423"/>
      <c r="AH873" s="323" t="s">
        <v>707</v>
      </c>
      <c r="AI873" s="324"/>
      <c r="AJ873" s="324"/>
      <c r="AK873" s="324"/>
      <c r="AL873" s="325" t="s">
        <v>707</v>
      </c>
      <c r="AM873" s="326"/>
      <c r="AN873" s="326"/>
      <c r="AO873" s="327"/>
      <c r="AP873" s="321" t="s">
        <v>707</v>
      </c>
      <c r="AQ873" s="321"/>
      <c r="AR873" s="321"/>
      <c r="AS873" s="321"/>
      <c r="AT873" s="321"/>
      <c r="AU873" s="321"/>
      <c r="AV873" s="321"/>
      <c r="AW873" s="321"/>
      <c r="AX873" s="321"/>
    </row>
    <row r="874" spans="1:50" ht="30" customHeight="1" x14ac:dyDescent="0.15">
      <c r="A874" s="404">
        <v>5</v>
      </c>
      <c r="B874" s="404">
        <v>1</v>
      </c>
      <c r="C874" s="424" t="s">
        <v>697</v>
      </c>
      <c r="D874" s="418"/>
      <c r="E874" s="418"/>
      <c r="F874" s="418"/>
      <c r="G874" s="418"/>
      <c r="H874" s="418"/>
      <c r="I874" s="418"/>
      <c r="J874" s="419">
        <v>6000020400009</v>
      </c>
      <c r="K874" s="420"/>
      <c r="L874" s="420"/>
      <c r="M874" s="420"/>
      <c r="N874" s="420"/>
      <c r="O874" s="420"/>
      <c r="P874" s="425" t="s">
        <v>703</v>
      </c>
      <c r="Q874" s="317"/>
      <c r="R874" s="317"/>
      <c r="S874" s="317"/>
      <c r="T874" s="317"/>
      <c r="U874" s="317"/>
      <c r="V874" s="317"/>
      <c r="W874" s="317"/>
      <c r="X874" s="317"/>
      <c r="Y874" s="318">
        <v>0.3</v>
      </c>
      <c r="Z874" s="319"/>
      <c r="AA874" s="319"/>
      <c r="AB874" s="320"/>
      <c r="AC874" s="328" t="s">
        <v>196</v>
      </c>
      <c r="AD874" s="328"/>
      <c r="AE874" s="328"/>
      <c r="AF874" s="328"/>
      <c r="AG874" s="328"/>
      <c r="AH874" s="323" t="s">
        <v>707</v>
      </c>
      <c r="AI874" s="324"/>
      <c r="AJ874" s="324"/>
      <c r="AK874" s="324"/>
      <c r="AL874" s="325" t="s">
        <v>704</v>
      </c>
      <c r="AM874" s="326"/>
      <c r="AN874" s="326"/>
      <c r="AO874" s="327"/>
      <c r="AP874" s="321" t="s">
        <v>714</v>
      </c>
      <c r="AQ874" s="321"/>
      <c r="AR874" s="321"/>
      <c r="AS874" s="321"/>
      <c r="AT874" s="321"/>
      <c r="AU874" s="321"/>
      <c r="AV874" s="321"/>
      <c r="AW874" s="321"/>
      <c r="AX874" s="321"/>
    </row>
    <row r="875" spans="1:50" ht="30" customHeight="1" x14ac:dyDescent="0.15">
      <c r="A875" s="404">
        <v>6</v>
      </c>
      <c r="B875" s="404">
        <v>1</v>
      </c>
      <c r="C875" s="424" t="s">
        <v>698</v>
      </c>
      <c r="D875" s="418"/>
      <c r="E875" s="418"/>
      <c r="F875" s="418"/>
      <c r="G875" s="418"/>
      <c r="H875" s="418"/>
      <c r="I875" s="418"/>
      <c r="J875" s="419">
        <v>1000020320005</v>
      </c>
      <c r="K875" s="420"/>
      <c r="L875" s="420"/>
      <c r="M875" s="420"/>
      <c r="N875" s="420"/>
      <c r="O875" s="420"/>
      <c r="P875" s="425" t="s">
        <v>703</v>
      </c>
      <c r="Q875" s="317"/>
      <c r="R875" s="317"/>
      <c r="S875" s="317"/>
      <c r="T875" s="317"/>
      <c r="U875" s="317"/>
      <c r="V875" s="317"/>
      <c r="W875" s="317"/>
      <c r="X875" s="317"/>
      <c r="Y875" s="318">
        <v>0.3</v>
      </c>
      <c r="Z875" s="319"/>
      <c r="AA875" s="319"/>
      <c r="AB875" s="320"/>
      <c r="AC875" s="328" t="s">
        <v>196</v>
      </c>
      <c r="AD875" s="328"/>
      <c r="AE875" s="328"/>
      <c r="AF875" s="328"/>
      <c r="AG875" s="328"/>
      <c r="AH875" s="323" t="s">
        <v>708</v>
      </c>
      <c r="AI875" s="324"/>
      <c r="AJ875" s="324"/>
      <c r="AK875" s="324"/>
      <c r="AL875" s="325" t="s">
        <v>707</v>
      </c>
      <c r="AM875" s="326"/>
      <c r="AN875" s="326"/>
      <c r="AO875" s="327"/>
      <c r="AP875" s="321" t="s">
        <v>715</v>
      </c>
      <c r="AQ875" s="321"/>
      <c r="AR875" s="321"/>
      <c r="AS875" s="321"/>
      <c r="AT875" s="321"/>
      <c r="AU875" s="321"/>
      <c r="AV875" s="321"/>
      <c r="AW875" s="321"/>
      <c r="AX875" s="321"/>
    </row>
    <row r="876" spans="1:50" ht="30" customHeight="1" x14ac:dyDescent="0.15">
      <c r="A876" s="404">
        <v>7</v>
      </c>
      <c r="B876" s="404">
        <v>1</v>
      </c>
      <c r="C876" s="424" t="s">
        <v>699</v>
      </c>
      <c r="D876" s="418"/>
      <c r="E876" s="418"/>
      <c r="F876" s="418"/>
      <c r="G876" s="418"/>
      <c r="H876" s="418"/>
      <c r="I876" s="418"/>
      <c r="J876" s="419">
        <v>8000020190004</v>
      </c>
      <c r="K876" s="420"/>
      <c r="L876" s="420"/>
      <c r="M876" s="420"/>
      <c r="N876" s="420"/>
      <c r="O876" s="420"/>
      <c r="P876" s="425" t="s">
        <v>703</v>
      </c>
      <c r="Q876" s="317"/>
      <c r="R876" s="317"/>
      <c r="S876" s="317"/>
      <c r="T876" s="317"/>
      <c r="U876" s="317"/>
      <c r="V876" s="317"/>
      <c r="W876" s="317"/>
      <c r="X876" s="317"/>
      <c r="Y876" s="318">
        <v>0.3</v>
      </c>
      <c r="Z876" s="319"/>
      <c r="AA876" s="319"/>
      <c r="AB876" s="320"/>
      <c r="AC876" s="328" t="s">
        <v>196</v>
      </c>
      <c r="AD876" s="423"/>
      <c r="AE876" s="423"/>
      <c r="AF876" s="423"/>
      <c r="AG876" s="423"/>
      <c r="AH876" s="323" t="s">
        <v>709</v>
      </c>
      <c r="AI876" s="324"/>
      <c r="AJ876" s="324"/>
      <c r="AK876" s="324"/>
      <c r="AL876" s="325" t="s">
        <v>707</v>
      </c>
      <c r="AM876" s="326"/>
      <c r="AN876" s="326"/>
      <c r="AO876" s="327"/>
      <c r="AP876" s="321" t="s">
        <v>714</v>
      </c>
      <c r="AQ876" s="321"/>
      <c r="AR876" s="321"/>
      <c r="AS876" s="321"/>
      <c r="AT876" s="321"/>
      <c r="AU876" s="321"/>
      <c r="AV876" s="321"/>
      <c r="AW876" s="321"/>
      <c r="AX876" s="321"/>
    </row>
    <row r="877" spans="1:50" ht="30" customHeight="1" x14ac:dyDescent="0.15">
      <c r="A877" s="404">
        <v>8</v>
      </c>
      <c r="B877" s="404">
        <v>1</v>
      </c>
      <c r="C877" s="424" t="s">
        <v>700</v>
      </c>
      <c r="D877" s="418"/>
      <c r="E877" s="418"/>
      <c r="F877" s="418"/>
      <c r="G877" s="418"/>
      <c r="H877" s="418"/>
      <c r="I877" s="418"/>
      <c r="J877" s="419">
        <v>1000020470007</v>
      </c>
      <c r="K877" s="420"/>
      <c r="L877" s="420"/>
      <c r="M877" s="420"/>
      <c r="N877" s="420"/>
      <c r="O877" s="420"/>
      <c r="P877" s="425" t="s">
        <v>703</v>
      </c>
      <c r="Q877" s="317"/>
      <c r="R877" s="317"/>
      <c r="S877" s="317"/>
      <c r="T877" s="317"/>
      <c r="U877" s="317"/>
      <c r="V877" s="317"/>
      <c r="W877" s="317"/>
      <c r="X877" s="317"/>
      <c r="Y877" s="318">
        <v>0.3</v>
      </c>
      <c r="Z877" s="319"/>
      <c r="AA877" s="319"/>
      <c r="AB877" s="320"/>
      <c r="AC877" s="328" t="s">
        <v>196</v>
      </c>
      <c r="AD877" s="328"/>
      <c r="AE877" s="328"/>
      <c r="AF877" s="328"/>
      <c r="AG877" s="328"/>
      <c r="AH877" s="323" t="s">
        <v>707</v>
      </c>
      <c r="AI877" s="324"/>
      <c r="AJ877" s="324"/>
      <c r="AK877" s="324"/>
      <c r="AL877" s="325" t="s">
        <v>711</v>
      </c>
      <c r="AM877" s="326"/>
      <c r="AN877" s="326"/>
      <c r="AO877" s="327"/>
      <c r="AP877" s="321" t="s">
        <v>707</v>
      </c>
      <c r="AQ877" s="321"/>
      <c r="AR877" s="321"/>
      <c r="AS877" s="321"/>
      <c r="AT877" s="321"/>
      <c r="AU877" s="321"/>
      <c r="AV877" s="321"/>
      <c r="AW877" s="321"/>
      <c r="AX877" s="321"/>
    </row>
    <row r="878" spans="1:50" ht="30" customHeight="1" x14ac:dyDescent="0.15">
      <c r="A878" s="404">
        <v>9</v>
      </c>
      <c r="B878" s="404">
        <v>1</v>
      </c>
      <c r="C878" s="424" t="s">
        <v>701</v>
      </c>
      <c r="D878" s="418"/>
      <c r="E878" s="418"/>
      <c r="F878" s="418"/>
      <c r="G878" s="418"/>
      <c r="H878" s="418"/>
      <c r="I878" s="418"/>
      <c r="J878" s="419">
        <v>2000020260002</v>
      </c>
      <c r="K878" s="420"/>
      <c r="L878" s="420"/>
      <c r="M878" s="420"/>
      <c r="N878" s="420"/>
      <c r="O878" s="420"/>
      <c r="P878" s="425" t="s">
        <v>703</v>
      </c>
      <c r="Q878" s="317"/>
      <c r="R878" s="317"/>
      <c r="S878" s="317"/>
      <c r="T878" s="317"/>
      <c r="U878" s="317"/>
      <c r="V878" s="317"/>
      <c r="W878" s="317"/>
      <c r="X878" s="317"/>
      <c r="Y878" s="318">
        <v>0.2</v>
      </c>
      <c r="Z878" s="319"/>
      <c r="AA878" s="319"/>
      <c r="AB878" s="320"/>
      <c r="AC878" s="328" t="s">
        <v>196</v>
      </c>
      <c r="AD878" s="328"/>
      <c r="AE878" s="328"/>
      <c r="AF878" s="328"/>
      <c r="AG878" s="328"/>
      <c r="AH878" s="323" t="s">
        <v>710</v>
      </c>
      <c r="AI878" s="324"/>
      <c r="AJ878" s="324"/>
      <c r="AK878" s="324"/>
      <c r="AL878" s="325" t="s">
        <v>707</v>
      </c>
      <c r="AM878" s="326"/>
      <c r="AN878" s="326"/>
      <c r="AO878" s="327"/>
      <c r="AP878" s="321" t="s">
        <v>714</v>
      </c>
      <c r="AQ878" s="321"/>
      <c r="AR878" s="321"/>
      <c r="AS878" s="321"/>
      <c r="AT878" s="321"/>
      <c r="AU878" s="321"/>
      <c r="AV878" s="321"/>
      <c r="AW878" s="321"/>
      <c r="AX878" s="321"/>
    </row>
    <row r="879" spans="1:50" ht="30" customHeight="1" x14ac:dyDescent="0.15">
      <c r="A879" s="404">
        <v>10</v>
      </c>
      <c r="B879" s="404">
        <v>1</v>
      </c>
      <c r="C879" s="424" t="s">
        <v>702</v>
      </c>
      <c r="D879" s="418"/>
      <c r="E879" s="418"/>
      <c r="F879" s="418"/>
      <c r="G879" s="418"/>
      <c r="H879" s="418"/>
      <c r="I879" s="418"/>
      <c r="J879" s="419">
        <v>1000020050008</v>
      </c>
      <c r="K879" s="420"/>
      <c r="L879" s="420"/>
      <c r="M879" s="420"/>
      <c r="N879" s="420"/>
      <c r="O879" s="420"/>
      <c r="P879" s="425" t="s">
        <v>703</v>
      </c>
      <c r="Q879" s="317"/>
      <c r="R879" s="317"/>
      <c r="S879" s="317"/>
      <c r="T879" s="317"/>
      <c r="U879" s="317"/>
      <c r="V879" s="317"/>
      <c r="W879" s="317"/>
      <c r="X879" s="317"/>
      <c r="Y879" s="318">
        <v>0.2</v>
      </c>
      <c r="Z879" s="319"/>
      <c r="AA879" s="319"/>
      <c r="AB879" s="320"/>
      <c r="AC879" s="328" t="s">
        <v>196</v>
      </c>
      <c r="AD879" s="423"/>
      <c r="AE879" s="423"/>
      <c r="AF879" s="423"/>
      <c r="AG879" s="423"/>
      <c r="AH879" s="323" t="s">
        <v>708</v>
      </c>
      <c r="AI879" s="324"/>
      <c r="AJ879" s="324"/>
      <c r="AK879" s="324"/>
      <c r="AL879" s="325" t="s">
        <v>712</v>
      </c>
      <c r="AM879" s="326"/>
      <c r="AN879" s="326"/>
      <c r="AO879" s="327"/>
      <c r="AP879" s="321" t="s">
        <v>714</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f>-AP87</f>
        <v>0</v>
      </c>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672</v>
      </c>
      <c r="D903" s="418"/>
      <c r="E903" s="418"/>
      <c r="F903" s="418"/>
      <c r="G903" s="418"/>
      <c r="H903" s="418"/>
      <c r="I903" s="418"/>
      <c r="J903" s="419">
        <v>5120001077467</v>
      </c>
      <c r="K903" s="420"/>
      <c r="L903" s="420"/>
      <c r="M903" s="420"/>
      <c r="N903" s="420"/>
      <c r="O903" s="420"/>
      <c r="P903" s="425" t="s">
        <v>660</v>
      </c>
      <c r="Q903" s="317"/>
      <c r="R903" s="317"/>
      <c r="S903" s="317"/>
      <c r="T903" s="317"/>
      <c r="U903" s="317"/>
      <c r="V903" s="317"/>
      <c r="W903" s="317"/>
      <c r="X903" s="317"/>
      <c r="Y903" s="318">
        <v>1.5</v>
      </c>
      <c r="Z903" s="319"/>
      <c r="AA903" s="319"/>
      <c r="AB903" s="320"/>
      <c r="AC903" s="328" t="s">
        <v>495</v>
      </c>
      <c r="AD903" s="423"/>
      <c r="AE903" s="423"/>
      <c r="AF903" s="423"/>
      <c r="AG903" s="423"/>
      <c r="AH903" s="421" t="s">
        <v>648</v>
      </c>
      <c r="AI903" s="422"/>
      <c r="AJ903" s="422"/>
      <c r="AK903" s="422"/>
      <c r="AL903" s="325" t="s">
        <v>648</v>
      </c>
      <c r="AM903" s="326"/>
      <c r="AN903" s="326"/>
      <c r="AO903" s="327"/>
      <c r="AP903" s="321" t="s">
        <v>648</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673</v>
      </c>
      <c r="D936" s="418"/>
      <c r="E936" s="418"/>
      <c r="F936" s="418"/>
      <c r="G936" s="418"/>
      <c r="H936" s="418"/>
      <c r="I936" s="418"/>
      <c r="J936" s="419">
        <v>1012301009957</v>
      </c>
      <c r="K936" s="420"/>
      <c r="L936" s="420"/>
      <c r="M936" s="420"/>
      <c r="N936" s="420"/>
      <c r="O936" s="420"/>
      <c r="P936" s="425" t="s">
        <v>674</v>
      </c>
      <c r="Q936" s="317"/>
      <c r="R936" s="317"/>
      <c r="S936" s="317"/>
      <c r="T936" s="317"/>
      <c r="U936" s="317"/>
      <c r="V936" s="317"/>
      <c r="W936" s="317"/>
      <c r="X936" s="317"/>
      <c r="Y936" s="318">
        <v>1.5</v>
      </c>
      <c r="Z936" s="319"/>
      <c r="AA936" s="319"/>
      <c r="AB936" s="320"/>
      <c r="AC936" s="328" t="s">
        <v>489</v>
      </c>
      <c r="AD936" s="423"/>
      <c r="AE936" s="423"/>
      <c r="AF936" s="423"/>
      <c r="AG936" s="423"/>
      <c r="AH936" s="421">
        <v>1</v>
      </c>
      <c r="AI936" s="422"/>
      <c r="AJ936" s="422"/>
      <c r="AK936" s="422"/>
      <c r="AL936" s="325">
        <v>70</v>
      </c>
      <c r="AM936" s="326"/>
      <c r="AN936" s="326"/>
      <c r="AO936" s="327"/>
      <c r="AP936" s="321" t="s">
        <v>648</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675</v>
      </c>
      <c r="D969" s="418"/>
      <c r="E969" s="418"/>
      <c r="F969" s="418"/>
      <c r="G969" s="418"/>
      <c r="H969" s="418"/>
      <c r="I969" s="418"/>
      <c r="J969" s="419">
        <v>6013301007723</v>
      </c>
      <c r="K969" s="420"/>
      <c r="L969" s="420"/>
      <c r="M969" s="420"/>
      <c r="N969" s="420"/>
      <c r="O969" s="420"/>
      <c r="P969" s="425" t="s">
        <v>664</v>
      </c>
      <c r="Q969" s="317"/>
      <c r="R969" s="317"/>
      <c r="S969" s="317"/>
      <c r="T969" s="317"/>
      <c r="U969" s="317"/>
      <c r="V969" s="317"/>
      <c r="W969" s="317"/>
      <c r="X969" s="317"/>
      <c r="Y969" s="318">
        <v>1.6</v>
      </c>
      <c r="Z969" s="319"/>
      <c r="AA969" s="319"/>
      <c r="AB969" s="320"/>
      <c r="AC969" s="328" t="s">
        <v>489</v>
      </c>
      <c r="AD969" s="423"/>
      <c r="AE969" s="423"/>
      <c r="AF969" s="423"/>
      <c r="AG969" s="423"/>
      <c r="AH969" s="421">
        <v>1</v>
      </c>
      <c r="AI969" s="422"/>
      <c r="AJ969" s="422"/>
      <c r="AK969" s="422"/>
      <c r="AL969" s="325">
        <v>70</v>
      </c>
      <c r="AM969" s="326"/>
      <c r="AN969" s="326"/>
      <c r="AO969" s="327"/>
      <c r="AP969" s="321" t="s">
        <v>676</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45.75" customHeight="1" x14ac:dyDescent="0.15">
      <c r="A1002" s="404">
        <v>1</v>
      </c>
      <c r="B1002" s="404">
        <v>1</v>
      </c>
      <c r="C1002" s="424" t="s">
        <v>677</v>
      </c>
      <c r="D1002" s="418"/>
      <c r="E1002" s="418"/>
      <c r="F1002" s="418"/>
      <c r="G1002" s="418"/>
      <c r="H1002" s="418"/>
      <c r="I1002" s="418"/>
      <c r="J1002" s="419">
        <v>1000020200000</v>
      </c>
      <c r="K1002" s="420"/>
      <c r="L1002" s="420"/>
      <c r="M1002" s="420"/>
      <c r="N1002" s="420"/>
      <c r="O1002" s="420"/>
      <c r="P1002" s="425" t="s">
        <v>687</v>
      </c>
      <c r="Q1002" s="317"/>
      <c r="R1002" s="317"/>
      <c r="S1002" s="317"/>
      <c r="T1002" s="317"/>
      <c r="U1002" s="317"/>
      <c r="V1002" s="317"/>
      <c r="W1002" s="317"/>
      <c r="X1002" s="317"/>
      <c r="Y1002" s="318">
        <v>0.3</v>
      </c>
      <c r="Z1002" s="319"/>
      <c r="AA1002" s="319"/>
      <c r="AB1002" s="320"/>
      <c r="AC1002" s="328" t="s">
        <v>196</v>
      </c>
      <c r="AD1002" s="423"/>
      <c r="AE1002" s="423"/>
      <c r="AF1002" s="423"/>
      <c r="AG1002" s="423"/>
      <c r="AH1002" s="421" t="s">
        <v>717</v>
      </c>
      <c r="AI1002" s="422"/>
      <c r="AJ1002" s="422"/>
      <c r="AK1002" s="422"/>
      <c r="AL1002" s="325" t="s">
        <v>720</v>
      </c>
      <c r="AM1002" s="326"/>
      <c r="AN1002" s="326"/>
      <c r="AO1002" s="327"/>
      <c r="AP1002" s="321" t="s">
        <v>721</v>
      </c>
      <c r="AQ1002" s="321"/>
      <c r="AR1002" s="321"/>
      <c r="AS1002" s="321"/>
      <c r="AT1002" s="321"/>
      <c r="AU1002" s="321"/>
      <c r="AV1002" s="321"/>
      <c r="AW1002" s="321"/>
      <c r="AX1002" s="321"/>
    </row>
    <row r="1003" spans="1:50" ht="45.75" customHeight="1" x14ac:dyDescent="0.15">
      <c r="A1003" s="404">
        <v>2</v>
      </c>
      <c r="B1003" s="404">
        <v>1</v>
      </c>
      <c r="C1003" s="424" t="s">
        <v>678</v>
      </c>
      <c r="D1003" s="418"/>
      <c r="E1003" s="418"/>
      <c r="F1003" s="418"/>
      <c r="G1003" s="418"/>
      <c r="H1003" s="418"/>
      <c r="I1003" s="418"/>
      <c r="J1003" s="419">
        <v>7000020100005</v>
      </c>
      <c r="K1003" s="420"/>
      <c r="L1003" s="420"/>
      <c r="M1003" s="420"/>
      <c r="N1003" s="420"/>
      <c r="O1003" s="420"/>
      <c r="P1003" s="425" t="s">
        <v>687</v>
      </c>
      <c r="Q1003" s="317"/>
      <c r="R1003" s="317"/>
      <c r="S1003" s="317"/>
      <c r="T1003" s="317"/>
      <c r="U1003" s="317"/>
      <c r="V1003" s="317"/>
      <c r="W1003" s="317"/>
      <c r="X1003" s="317"/>
      <c r="Y1003" s="318">
        <v>0.3</v>
      </c>
      <c r="Z1003" s="319"/>
      <c r="AA1003" s="319"/>
      <c r="AB1003" s="320"/>
      <c r="AC1003" s="328" t="s">
        <v>196</v>
      </c>
      <c r="AD1003" s="328"/>
      <c r="AE1003" s="328"/>
      <c r="AF1003" s="328"/>
      <c r="AG1003" s="328"/>
      <c r="AH1003" s="421" t="s">
        <v>717</v>
      </c>
      <c r="AI1003" s="422"/>
      <c r="AJ1003" s="422"/>
      <c r="AK1003" s="422"/>
      <c r="AL1003" s="325" t="s">
        <v>717</v>
      </c>
      <c r="AM1003" s="326"/>
      <c r="AN1003" s="326"/>
      <c r="AO1003" s="327"/>
      <c r="AP1003" s="321" t="s">
        <v>721</v>
      </c>
      <c r="AQ1003" s="321"/>
      <c r="AR1003" s="321"/>
      <c r="AS1003" s="321"/>
      <c r="AT1003" s="321"/>
      <c r="AU1003" s="321"/>
      <c r="AV1003" s="321"/>
      <c r="AW1003" s="321"/>
      <c r="AX1003" s="321"/>
    </row>
    <row r="1004" spans="1:50" ht="45.75" customHeight="1" x14ac:dyDescent="0.15">
      <c r="A1004" s="404">
        <v>3</v>
      </c>
      <c r="B1004" s="404">
        <v>1</v>
      </c>
      <c r="C1004" s="424" t="s">
        <v>680</v>
      </c>
      <c r="D1004" s="418"/>
      <c r="E1004" s="418"/>
      <c r="F1004" s="418"/>
      <c r="G1004" s="418"/>
      <c r="H1004" s="418"/>
      <c r="I1004" s="418"/>
      <c r="J1004" s="419">
        <v>7000020340006</v>
      </c>
      <c r="K1004" s="420"/>
      <c r="L1004" s="420"/>
      <c r="M1004" s="420"/>
      <c r="N1004" s="420"/>
      <c r="O1004" s="420"/>
      <c r="P1004" s="425" t="s">
        <v>687</v>
      </c>
      <c r="Q1004" s="317"/>
      <c r="R1004" s="317"/>
      <c r="S1004" s="317"/>
      <c r="T1004" s="317"/>
      <c r="U1004" s="317"/>
      <c r="V1004" s="317"/>
      <c r="W1004" s="317"/>
      <c r="X1004" s="317"/>
      <c r="Y1004" s="318">
        <v>0.3</v>
      </c>
      <c r="Z1004" s="319"/>
      <c r="AA1004" s="319"/>
      <c r="AB1004" s="320"/>
      <c r="AC1004" s="328" t="s">
        <v>196</v>
      </c>
      <c r="AD1004" s="328"/>
      <c r="AE1004" s="328"/>
      <c r="AF1004" s="328"/>
      <c r="AG1004" s="328"/>
      <c r="AH1004" s="421" t="s">
        <v>717</v>
      </c>
      <c r="AI1004" s="422"/>
      <c r="AJ1004" s="422"/>
      <c r="AK1004" s="422"/>
      <c r="AL1004" s="325" t="s">
        <v>720</v>
      </c>
      <c r="AM1004" s="326"/>
      <c r="AN1004" s="326"/>
      <c r="AO1004" s="327"/>
      <c r="AP1004" s="321" t="s">
        <v>721</v>
      </c>
      <c r="AQ1004" s="321"/>
      <c r="AR1004" s="321"/>
      <c r="AS1004" s="321"/>
      <c r="AT1004" s="321"/>
      <c r="AU1004" s="321"/>
      <c r="AV1004" s="321"/>
      <c r="AW1004" s="321"/>
      <c r="AX1004" s="321"/>
    </row>
    <row r="1005" spans="1:50" ht="45.75" customHeight="1" x14ac:dyDescent="0.15">
      <c r="A1005" s="404">
        <v>4</v>
      </c>
      <c r="B1005" s="404">
        <v>1</v>
      </c>
      <c r="C1005" s="424" t="s">
        <v>679</v>
      </c>
      <c r="D1005" s="418"/>
      <c r="E1005" s="418"/>
      <c r="F1005" s="418"/>
      <c r="G1005" s="418"/>
      <c r="H1005" s="418"/>
      <c r="I1005" s="418"/>
      <c r="J1005" s="419">
        <v>5000020090000</v>
      </c>
      <c r="K1005" s="420"/>
      <c r="L1005" s="420"/>
      <c r="M1005" s="420"/>
      <c r="N1005" s="420"/>
      <c r="O1005" s="420"/>
      <c r="P1005" s="425" t="s">
        <v>687</v>
      </c>
      <c r="Q1005" s="317"/>
      <c r="R1005" s="317"/>
      <c r="S1005" s="317"/>
      <c r="T1005" s="317"/>
      <c r="U1005" s="317"/>
      <c r="V1005" s="317"/>
      <c r="W1005" s="317"/>
      <c r="X1005" s="317"/>
      <c r="Y1005" s="318">
        <v>0.2</v>
      </c>
      <c r="Z1005" s="319"/>
      <c r="AA1005" s="319"/>
      <c r="AB1005" s="320"/>
      <c r="AC1005" s="328" t="s">
        <v>196</v>
      </c>
      <c r="AD1005" s="328"/>
      <c r="AE1005" s="328"/>
      <c r="AF1005" s="328"/>
      <c r="AG1005" s="328"/>
      <c r="AH1005" s="421" t="s">
        <v>717</v>
      </c>
      <c r="AI1005" s="422"/>
      <c r="AJ1005" s="422"/>
      <c r="AK1005" s="422"/>
      <c r="AL1005" s="325" t="s">
        <v>717</v>
      </c>
      <c r="AM1005" s="326"/>
      <c r="AN1005" s="326"/>
      <c r="AO1005" s="327"/>
      <c r="AP1005" s="321" t="s">
        <v>721</v>
      </c>
      <c r="AQ1005" s="321"/>
      <c r="AR1005" s="321"/>
      <c r="AS1005" s="321"/>
      <c r="AT1005" s="321"/>
      <c r="AU1005" s="321"/>
      <c r="AV1005" s="321"/>
      <c r="AW1005" s="321"/>
      <c r="AX1005" s="321"/>
    </row>
    <row r="1006" spans="1:50" ht="45.75" customHeight="1" x14ac:dyDescent="0.15">
      <c r="A1006" s="404">
        <v>5</v>
      </c>
      <c r="B1006" s="404">
        <v>1</v>
      </c>
      <c r="C1006" s="424" t="s">
        <v>681</v>
      </c>
      <c r="D1006" s="418"/>
      <c r="E1006" s="418"/>
      <c r="F1006" s="418"/>
      <c r="G1006" s="418"/>
      <c r="H1006" s="418"/>
      <c r="I1006" s="418"/>
      <c r="J1006" s="419">
        <v>5000020390003</v>
      </c>
      <c r="K1006" s="420"/>
      <c r="L1006" s="420"/>
      <c r="M1006" s="420"/>
      <c r="N1006" s="420"/>
      <c r="O1006" s="420"/>
      <c r="P1006" s="425" t="s">
        <v>687</v>
      </c>
      <c r="Q1006" s="317"/>
      <c r="R1006" s="317"/>
      <c r="S1006" s="317"/>
      <c r="T1006" s="317"/>
      <c r="U1006" s="317"/>
      <c r="V1006" s="317"/>
      <c r="W1006" s="317"/>
      <c r="X1006" s="317"/>
      <c r="Y1006" s="318">
        <v>0.2</v>
      </c>
      <c r="Z1006" s="319"/>
      <c r="AA1006" s="319"/>
      <c r="AB1006" s="320"/>
      <c r="AC1006" s="328" t="s">
        <v>196</v>
      </c>
      <c r="AD1006" s="328"/>
      <c r="AE1006" s="328"/>
      <c r="AF1006" s="328"/>
      <c r="AG1006" s="328"/>
      <c r="AH1006" s="421" t="s">
        <v>717</v>
      </c>
      <c r="AI1006" s="422"/>
      <c r="AJ1006" s="422"/>
      <c r="AK1006" s="422"/>
      <c r="AL1006" s="325" t="s">
        <v>720</v>
      </c>
      <c r="AM1006" s="326"/>
      <c r="AN1006" s="326"/>
      <c r="AO1006" s="327"/>
      <c r="AP1006" s="321" t="s">
        <v>721</v>
      </c>
      <c r="AQ1006" s="321"/>
      <c r="AR1006" s="321"/>
      <c r="AS1006" s="321"/>
      <c r="AT1006" s="321"/>
      <c r="AU1006" s="321"/>
      <c r="AV1006" s="321"/>
      <c r="AW1006" s="321"/>
      <c r="AX1006" s="321"/>
    </row>
    <row r="1007" spans="1:50" ht="45.75" customHeight="1" x14ac:dyDescent="0.15">
      <c r="A1007" s="404">
        <v>6</v>
      </c>
      <c r="B1007" s="404">
        <v>1</v>
      </c>
      <c r="C1007" s="424" t="s">
        <v>682</v>
      </c>
      <c r="D1007" s="418"/>
      <c r="E1007" s="418"/>
      <c r="F1007" s="418"/>
      <c r="G1007" s="418"/>
      <c r="H1007" s="418"/>
      <c r="I1007" s="418"/>
      <c r="J1007" s="419">
        <v>1000020380008</v>
      </c>
      <c r="K1007" s="420"/>
      <c r="L1007" s="420"/>
      <c r="M1007" s="420"/>
      <c r="N1007" s="420"/>
      <c r="O1007" s="420"/>
      <c r="P1007" s="425" t="s">
        <v>687</v>
      </c>
      <c r="Q1007" s="317"/>
      <c r="R1007" s="317"/>
      <c r="S1007" s="317"/>
      <c r="T1007" s="317"/>
      <c r="U1007" s="317"/>
      <c r="V1007" s="317"/>
      <c r="W1007" s="317"/>
      <c r="X1007" s="317"/>
      <c r="Y1007" s="318">
        <v>0.2</v>
      </c>
      <c r="Z1007" s="319"/>
      <c r="AA1007" s="319"/>
      <c r="AB1007" s="320"/>
      <c r="AC1007" s="328" t="s">
        <v>196</v>
      </c>
      <c r="AD1007" s="328"/>
      <c r="AE1007" s="328"/>
      <c r="AF1007" s="328"/>
      <c r="AG1007" s="328"/>
      <c r="AH1007" s="421" t="s">
        <v>717</v>
      </c>
      <c r="AI1007" s="422"/>
      <c r="AJ1007" s="422"/>
      <c r="AK1007" s="422"/>
      <c r="AL1007" s="325" t="s">
        <v>717</v>
      </c>
      <c r="AM1007" s="326"/>
      <c r="AN1007" s="326"/>
      <c r="AO1007" s="327"/>
      <c r="AP1007" s="321" t="s">
        <v>721</v>
      </c>
      <c r="AQ1007" s="321"/>
      <c r="AR1007" s="321"/>
      <c r="AS1007" s="321"/>
      <c r="AT1007" s="321"/>
      <c r="AU1007" s="321"/>
      <c r="AV1007" s="321"/>
      <c r="AW1007" s="321"/>
      <c r="AX1007" s="321"/>
    </row>
    <row r="1008" spans="1:50" ht="45.75" customHeight="1" x14ac:dyDescent="0.15">
      <c r="A1008" s="404">
        <v>7</v>
      </c>
      <c r="B1008" s="404">
        <v>1</v>
      </c>
      <c r="C1008" s="424" t="s">
        <v>683</v>
      </c>
      <c r="D1008" s="418"/>
      <c r="E1008" s="418"/>
      <c r="F1008" s="418"/>
      <c r="G1008" s="418"/>
      <c r="H1008" s="418"/>
      <c r="I1008" s="418"/>
      <c r="J1008" s="419">
        <v>1000020320005</v>
      </c>
      <c r="K1008" s="420"/>
      <c r="L1008" s="420"/>
      <c r="M1008" s="420"/>
      <c r="N1008" s="420"/>
      <c r="O1008" s="420"/>
      <c r="P1008" s="425" t="s">
        <v>687</v>
      </c>
      <c r="Q1008" s="317"/>
      <c r="R1008" s="317"/>
      <c r="S1008" s="317"/>
      <c r="T1008" s="317"/>
      <c r="U1008" s="317"/>
      <c r="V1008" s="317"/>
      <c r="W1008" s="317"/>
      <c r="X1008" s="317"/>
      <c r="Y1008" s="318">
        <v>0.2</v>
      </c>
      <c r="Z1008" s="319"/>
      <c r="AA1008" s="319"/>
      <c r="AB1008" s="320"/>
      <c r="AC1008" s="328" t="s">
        <v>196</v>
      </c>
      <c r="AD1008" s="328"/>
      <c r="AE1008" s="328"/>
      <c r="AF1008" s="328"/>
      <c r="AG1008" s="328"/>
      <c r="AH1008" s="421" t="s">
        <v>717</v>
      </c>
      <c r="AI1008" s="422"/>
      <c r="AJ1008" s="422"/>
      <c r="AK1008" s="422"/>
      <c r="AL1008" s="325" t="s">
        <v>720</v>
      </c>
      <c r="AM1008" s="326"/>
      <c r="AN1008" s="326"/>
      <c r="AO1008" s="327"/>
      <c r="AP1008" s="321" t="s">
        <v>721</v>
      </c>
      <c r="AQ1008" s="321"/>
      <c r="AR1008" s="321"/>
      <c r="AS1008" s="321"/>
      <c r="AT1008" s="321"/>
      <c r="AU1008" s="321"/>
      <c r="AV1008" s="321"/>
      <c r="AW1008" s="321"/>
      <c r="AX1008" s="321"/>
    </row>
    <row r="1009" spans="1:50" ht="45.75" customHeight="1" x14ac:dyDescent="0.15">
      <c r="A1009" s="404">
        <v>8</v>
      </c>
      <c r="B1009" s="404">
        <v>1</v>
      </c>
      <c r="C1009" s="424" t="s">
        <v>684</v>
      </c>
      <c r="D1009" s="418"/>
      <c r="E1009" s="418"/>
      <c r="F1009" s="418"/>
      <c r="G1009" s="418"/>
      <c r="H1009" s="418"/>
      <c r="I1009" s="418"/>
      <c r="J1009" s="419">
        <v>4000020210005</v>
      </c>
      <c r="K1009" s="420"/>
      <c r="L1009" s="420"/>
      <c r="M1009" s="420"/>
      <c r="N1009" s="420"/>
      <c r="O1009" s="420"/>
      <c r="P1009" s="425" t="s">
        <v>687</v>
      </c>
      <c r="Q1009" s="317"/>
      <c r="R1009" s="317"/>
      <c r="S1009" s="317"/>
      <c r="T1009" s="317"/>
      <c r="U1009" s="317"/>
      <c r="V1009" s="317"/>
      <c r="W1009" s="317"/>
      <c r="X1009" s="317"/>
      <c r="Y1009" s="318">
        <v>0.2</v>
      </c>
      <c r="Z1009" s="319"/>
      <c r="AA1009" s="319"/>
      <c r="AB1009" s="320"/>
      <c r="AC1009" s="328" t="s">
        <v>196</v>
      </c>
      <c r="AD1009" s="328"/>
      <c r="AE1009" s="328"/>
      <c r="AF1009" s="328"/>
      <c r="AG1009" s="328"/>
      <c r="AH1009" s="421" t="s">
        <v>717</v>
      </c>
      <c r="AI1009" s="422"/>
      <c r="AJ1009" s="422"/>
      <c r="AK1009" s="422"/>
      <c r="AL1009" s="325" t="s">
        <v>717</v>
      </c>
      <c r="AM1009" s="326"/>
      <c r="AN1009" s="326"/>
      <c r="AO1009" s="327"/>
      <c r="AP1009" s="321" t="s">
        <v>721</v>
      </c>
      <c r="AQ1009" s="321"/>
      <c r="AR1009" s="321"/>
      <c r="AS1009" s="321"/>
      <c r="AT1009" s="321"/>
      <c r="AU1009" s="321"/>
      <c r="AV1009" s="321"/>
      <c r="AW1009" s="321"/>
      <c r="AX1009" s="321"/>
    </row>
    <row r="1010" spans="1:50" ht="45.75" customHeight="1" x14ac:dyDescent="0.15">
      <c r="A1010" s="404">
        <v>9</v>
      </c>
      <c r="B1010" s="404">
        <v>1</v>
      </c>
      <c r="C1010" s="424" t="s">
        <v>685</v>
      </c>
      <c r="D1010" s="418"/>
      <c r="E1010" s="418"/>
      <c r="F1010" s="418"/>
      <c r="G1010" s="418"/>
      <c r="H1010" s="418"/>
      <c r="I1010" s="418"/>
      <c r="J1010" s="419">
        <v>1000020290009</v>
      </c>
      <c r="K1010" s="420"/>
      <c r="L1010" s="420"/>
      <c r="M1010" s="420"/>
      <c r="N1010" s="420"/>
      <c r="O1010" s="420"/>
      <c r="P1010" s="425" t="s">
        <v>687</v>
      </c>
      <c r="Q1010" s="317"/>
      <c r="R1010" s="317"/>
      <c r="S1010" s="317"/>
      <c r="T1010" s="317"/>
      <c r="U1010" s="317"/>
      <c r="V1010" s="317"/>
      <c r="W1010" s="317"/>
      <c r="X1010" s="317"/>
      <c r="Y1010" s="318">
        <v>0.1</v>
      </c>
      <c r="Z1010" s="319"/>
      <c r="AA1010" s="319"/>
      <c r="AB1010" s="320"/>
      <c r="AC1010" s="328" t="s">
        <v>196</v>
      </c>
      <c r="AD1010" s="328"/>
      <c r="AE1010" s="328"/>
      <c r="AF1010" s="328"/>
      <c r="AG1010" s="328"/>
      <c r="AH1010" s="421" t="s">
        <v>717</v>
      </c>
      <c r="AI1010" s="422"/>
      <c r="AJ1010" s="422"/>
      <c r="AK1010" s="422"/>
      <c r="AL1010" s="325" t="s">
        <v>720</v>
      </c>
      <c r="AM1010" s="326"/>
      <c r="AN1010" s="326"/>
      <c r="AO1010" s="327"/>
      <c r="AP1010" s="321" t="s">
        <v>721</v>
      </c>
      <c r="AQ1010" s="321"/>
      <c r="AR1010" s="321"/>
      <c r="AS1010" s="321"/>
      <c r="AT1010" s="321"/>
      <c r="AU1010" s="321"/>
      <c r="AV1010" s="321"/>
      <c r="AW1010" s="321"/>
      <c r="AX1010" s="321"/>
    </row>
    <row r="1011" spans="1:50" ht="45.75" customHeight="1" x14ac:dyDescent="0.15">
      <c r="A1011" s="404">
        <v>10</v>
      </c>
      <c r="B1011" s="404">
        <v>1</v>
      </c>
      <c r="C1011" s="424" t="s">
        <v>686</v>
      </c>
      <c r="D1011" s="418"/>
      <c r="E1011" s="418"/>
      <c r="F1011" s="418"/>
      <c r="G1011" s="418"/>
      <c r="H1011" s="418"/>
      <c r="I1011" s="418"/>
      <c r="J1011" s="419">
        <v>4000020300004</v>
      </c>
      <c r="K1011" s="420"/>
      <c r="L1011" s="420"/>
      <c r="M1011" s="420"/>
      <c r="N1011" s="420"/>
      <c r="O1011" s="420"/>
      <c r="P1011" s="425" t="s">
        <v>687</v>
      </c>
      <c r="Q1011" s="317"/>
      <c r="R1011" s="317"/>
      <c r="S1011" s="317"/>
      <c r="T1011" s="317"/>
      <c r="U1011" s="317"/>
      <c r="V1011" s="317"/>
      <c r="W1011" s="317"/>
      <c r="X1011" s="317"/>
      <c r="Y1011" s="318">
        <v>0.1</v>
      </c>
      <c r="Z1011" s="319"/>
      <c r="AA1011" s="319"/>
      <c r="AB1011" s="320"/>
      <c r="AC1011" s="328" t="s">
        <v>196</v>
      </c>
      <c r="AD1011" s="328"/>
      <c r="AE1011" s="328"/>
      <c r="AF1011" s="328"/>
      <c r="AG1011" s="328"/>
      <c r="AH1011" s="421" t="s">
        <v>717</v>
      </c>
      <c r="AI1011" s="422"/>
      <c r="AJ1011" s="422"/>
      <c r="AK1011" s="422"/>
      <c r="AL1011" s="325" t="s">
        <v>717</v>
      </c>
      <c r="AM1011" s="326"/>
      <c r="AN1011" s="326"/>
      <c r="AO1011" s="327"/>
      <c r="AP1011" s="321" t="s">
        <v>721</v>
      </c>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448</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464</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449</v>
      </c>
      <c r="AQ1101" s="427"/>
      <c r="AR1101" s="427"/>
      <c r="AS1101" s="427"/>
      <c r="AT1101" s="427"/>
      <c r="AU1101" s="427"/>
      <c r="AV1101" s="427"/>
      <c r="AW1101" s="427"/>
      <c r="AX1101" s="427"/>
    </row>
    <row r="1102" spans="1:50" ht="30" customHeight="1" x14ac:dyDescent="0.15">
      <c r="A1102" s="404">
        <v>1</v>
      </c>
      <c r="B1102" s="404">
        <v>1</v>
      </c>
      <c r="C1102" s="893"/>
      <c r="D1102" s="893"/>
      <c r="E1102" s="261" t="s">
        <v>564</v>
      </c>
      <c r="F1102" s="892"/>
      <c r="G1102" s="892"/>
      <c r="H1102" s="892"/>
      <c r="I1102" s="892"/>
      <c r="J1102" s="419" t="s">
        <v>565</v>
      </c>
      <c r="K1102" s="420"/>
      <c r="L1102" s="420"/>
      <c r="M1102" s="420"/>
      <c r="N1102" s="420"/>
      <c r="O1102" s="420"/>
      <c r="P1102" s="425"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12:AO1031">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02:AO1011">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79" max="49" man="1"/>
    <brk id="129" max="49" man="1"/>
    <brk id="483" max="49" man="1"/>
    <brk id="735" max="49" man="1"/>
    <brk id="831"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548</v>
      </c>
      <c r="AF2" s="996"/>
      <c r="AG2" s="996"/>
      <c r="AH2" s="996"/>
      <c r="AI2" s="996" t="s">
        <v>545</v>
      </c>
      <c r="AJ2" s="996"/>
      <c r="AK2" s="996"/>
      <c r="AL2" s="996"/>
      <c r="AM2" s="996" t="s">
        <v>519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549</v>
      </c>
      <c r="AF9" s="996"/>
      <c r="AG9" s="996"/>
      <c r="AH9" s="996"/>
      <c r="AI9" s="996" t="s">
        <v>545</v>
      </c>
      <c r="AJ9" s="996"/>
      <c r="AK9" s="996"/>
      <c r="AL9" s="996"/>
      <c r="AM9" s="996" t="s">
        <v>519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548</v>
      </c>
      <c r="AF16" s="996"/>
      <c r="AG16" s="996"/>
      <c r="AH16" s="996"/>
      <c r="AI16" s="996" t="s">
        <v>546</v>
      </c>
      <c r="AJ16" s="996"/>
      <c r="AK16" s="996"/>
      <c r="AL16" s="996"/>
      <c r="AM16" s="996" t="s">
        <v>519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550</v>
      </c>
      <c r="AF23" s="996"/>
      <c r="AG23" s="996"/>
      <c r="AH23" s="996"/>
      <c r="AI23" s="996" t="s">
        <v>545</v>
      </c>
      <c r="AJ23" s="996"/>
      <c r="AK23" s="996"/>
      <c r="AL23" s="996"/>
      <c r="AM23" s="996" t="s">
        <v>519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548</v>
      </c>
      <c r="AF30" s="996"/>
      <c r="AG30" s="996"/>
      <c r="AH30" s="996"/>
      <c r="AI30" s="996" t="s">
        <v>545</v>
      </c>
      <c r="AJ30" s="996"/>
      <c r="AK30" s="996"/>
      <c r="AL30" s="996"/>
      <c r="AM30" s="996" t="s">
        <v>543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550</v>
      </c>
      <c r="AF37" s="996"/>
      <c r="AG37" s="996"/>
      <c r="AH37" s="996"/>
      <c r="AI37" s="996" t="s">
        <v>547</v>
      </c>
      <c r="AJ37" s="996"/>
      <c r="AK37" s="996"/>
      <c r="AL37" s="996"/>
      <c r="AM37" s="996" t="s">
        <v>544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548</v>
      </c>
      <c r="AF44" s="996"/>
      <c r="AG44" s="996"/>
      <c r="AH44" s="996"/>
      <c r="AI44" s="996" t="s">
        <v>545</v>
      </c>
      <c r="AJ44" s="996"/>
      <c r="AK44" s="996"/>
      <c r="AL44" s="996"/>
      <c r="AM44" s="996" t="s">
        <v>519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548</v>
      </c>
      <c r="AF51" s="996"/>
      <c r="AG51" s="996"/>
      <c r="AH51" s="996"/>
      <c r="AI51" s="996" t="s">
        <v>545</v>
      </c>
      <c r="AJ51" s="996"/>
      <c r="AK51" s="996"/>
      <c r="AL51" s="996"/>
      <c r="AM51" s="996" t="s">
        <v>519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548</v>
      </c>
      <c r="AF58" s="996"/>
      <c r="AG58" s="996"/>
      <c r="AH58" s="996"/>
      <c r="AI58" s="996" t="s">
        <v>545</v>
      </c>
      <c r="AJ58" s="996"/>
      <c r="AK58" s="996"/>
      <c r="AL58" s="996"/>
      <c r="AM58" s="996" t="s">
        <v>519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548</v>
      </c>
      <c r="AF65" s="996"/>
      <c r="AG65" s="996"/>
      <c r="AH65" s="996"/>
      <c r="AI65" s="996" t="s">
        <v>545</v>
      </c>
      <c r="AJ65" s="996"/>
      <c r="AK65" s="996"/>
      <c r="AL65" s="996"/>
      <c r="AM65" s="996" t="s">
        <v>519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2019-05-20T02:20:02Z</cp:lastPrinted>
  <dcterms:created xsi:type="dcterms:W3CDTF">2012-03-13T00:50:25Z</dcterms:created>
  <dcterms:modified xsi:type="dcterms:W3CDTF">2019-07-09T00:37:40Z</dcterms:modified>
</cp:coreProperties>
</file>