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B2FD644-56F9-45CC-9B34-D858A4D1D9BA}"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<sst xmlns="http://schemas.openxmlformats.org/spreadsheetml/2006/main" count="3054" uniqueCount="688">
  <si>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</si>
  <si>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</si>
  <si>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</si>
  <si>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</si>
  <si>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</si>
  <si>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</si>
  <si>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</si>
  <si>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</si>
  <si>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</si>
  <si>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</si>
  <si>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</si>
  <si>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</si>
  <si>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</si>
  <si>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</si>
  <si>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</si>
  <si>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</si>
  <si>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</si>
  <si>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</si>
  <si>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</si>
  <si>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</si>
  <si>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</si>
  <si>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</si>
  <si>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</si>
  <si>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</si>
  <si>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</si>
  <si>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</si>
  <si>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</si>
  <si>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</si>
  <si>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</si>
  <si>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</si>
  <si>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</si>
  <si>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</si>
  <si>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</si>
  <si>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</si>
  <si>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</si>
  <si>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</si>
  <si>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</si>
  <si>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</si>
  <si>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</si>
  <si>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</si>
  <si>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</si>
  <si>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</si>
  <si>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</si>
  <si>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</si>
  <si>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</si>
  <si>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</si>
  <si>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</si>
  <si>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</si>
  <si>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</si>
  <si>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</si>
  <si>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</si>
  <si>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</si>
  <si>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</si>
  <si>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</si>
  <si>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</si>
  <si>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</si>
  <si>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</si>
  <si>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</si>
  <si>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</si>
  <si>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</si>
  <si>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</si>
  <si>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</si>
  <si>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</si>
  <si>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</si>
  <si>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</si>
  <si>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</si>
  <si>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</si>
  <si>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</si>
  <si>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</si>
  <si>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</si>
  <si>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</si>
  <si>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</si>
  <si>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</si>
  <si>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</si>
  <si>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</si>
  <si>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</si>
  <si>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</si>
  <si>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</si>
  <si>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</si>
  <si>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</si>
  <si>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</si>
  <si>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</si>
  <si>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</si>
  <si>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</si>
  <si>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</si>
  <si>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</si>
  <si>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</si>
  <si>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</si>
  <si>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</si>
  <si>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</si>
  <si>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</si>
  <si>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</si>
  <si>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</si>
  <si>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</si>
  <si>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</si>
  <si>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</si>
  <si>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</si>
  <si>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</si>
  <si>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</si>
  <si>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</si>
  <si>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</si>
  <si>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</si>
  <si>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</si>
  <si>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</si>
  <si>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</si>
  <si>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</si>
  <si>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</si>
  <si>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</si>
  <si>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</si>
  <si>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</si>
  <si>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</si>
  <si>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</si>
  <si>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</si>
  <si>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</si>
  <si>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</si>
  <si>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</si>
  <si>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</si>
  <si>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</si>
  <si>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</si>
  <si>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</si>
  <si>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</si>
  <si>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</si>
  <si>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</si>
  <si>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</si>
  <si>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</si>
  <si>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</si>
  <si>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</si>
  <si>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</si>
  <si>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</si>
  <si>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</si>
  <si>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</si>
  <si>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</si>
  <si>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</si>
  <si>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</si>
  <si>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</si>
  <si>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</si>
  <si>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</si>
  <si>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</si>
  <si>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</si>
  <si>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</si>
  <si>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</si>
  <si>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</si>
  <si>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</si>
  <si>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</si>
  <si>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</si>
  <si>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</si>
  <si>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</si>
  <si>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</si>
  <si>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</si>
  <si>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</si>
  <si>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</si>
  <si>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</si>
  <si>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</si>
  <si>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</si>
  <si>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</si>
  <si>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</si>
  <si>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</si>
  <si>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</si>
  <si>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</si>
  <si>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</si>
  <si>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</si>
  <si>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</si>
  <si>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</si>
  <si>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</si>
  <si>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</si>
  <si>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</si>
  <si>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</si>
  <si>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</si>
  <si>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</si>
  <si>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</si>
  <si>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</si>
  <si>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</si>
  <si>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</si>
  <si>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</si>
  <si>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</si>
  <si>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</si>
  <si>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</si>
  <si>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</si>
  <si>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</si>
  <si>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</si>
  <si>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</si>
  <si>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</si>
  <si>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</si>
  <si>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</si>
  <si>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</si>
  <si>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</si>
  <si>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</si>
  <si>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</si>
  <si>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</si>
  <si>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</si>
  <si>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</si>
  <si>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</si>
  <si>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</si>
  <si>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</si>
  <si>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</si>
  <si>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</si>
  <si>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</si>
  <si>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</si>
  <si>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</si>
  <si>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</si>
  <si>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</si>
  <si>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</si>
  <si>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</si>
  <si>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</si>
  <si>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</si>
  <si>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</si>
  <si>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</si>
  <si>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</si>
  <si>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</si>
  <si>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</si>
  <si>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</si>
  <si>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</si>
  <si>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</si>
  <si>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</si>
  <si>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</si>
  <si>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</si>
  <si>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</si>
  <si>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</si>
  <si>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</si>
  <si>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</si>
  <si>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</si>
  <si>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</si>
  <si>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</si>
  <si>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</si>
  <si>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</si>
  <si>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</si>
  <si>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</si>
  <si>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</si>
  <si>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</si>
  <si>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</si>
  <si>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</si>
  <si>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</si>
  <si>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</si>
  <si>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</si>
  <si>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</si>
  <si>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</si>
  <si>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</si>
  <si>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</si>
  <si>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</si>
  <si>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</si>
  <si>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</si>
  <si>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</si>
  <si>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</si>
  <si>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</si>
  <si>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</si>
  <si>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</si>
  <si>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</si>
  <si>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</si>
  <si>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</si>
  <si>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</si>
  <si>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</si>
  <si>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</si>
  <si>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</si>
  <si>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</si>
  <si>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</si>
  <si>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</si>
  <si>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</si>
  <si>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</si>
  <si>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</si>
  <si>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</si>
  <si>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</si>
  <si>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</si>
  <si>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</si>
  <si>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</si>
  <si>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</si>
  <si>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</si>
  <si>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</si>
  <si>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</si>
  <si>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</si>
  <si>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</si>
  <si>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</si>
  <si>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</si>
  <si>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</si>
  <si>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</si>
  <si>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</si>
  <si>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</si>
  <si>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</si>
  <si>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</si>
  <si>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</si>
  <si>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</si>
  <si>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</si>
  <si>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</si>
  <si>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</si>
  <si>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</si>
  <si>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</si>
  <si>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</si>
  <si>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</si>
  <si>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</si>
  <si>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</si>
  <si>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</si>
  <si>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</si>
  <si>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</si>
  <si>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</si>
  <si>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</si>
  <si>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</si>
  <si>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</si>
  <si>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</si>
  <si>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</si>
  <si>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</si>
  <si>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</si>
  <si>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</si>
  <si>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</si>
  <si>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</si>
  <si>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</si>
  <si>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</si>
  <si>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</si>
  <si>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</si>
  <si>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</si>
  <si>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</si>
  <si>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</si>
  <si>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</si>
  <si>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</si>
  <si>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</si>
  <si>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</si>
  <si>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</si>
  <si>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</si>
  <si>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</si>
  <si>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</si>
  <si>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</si>
  <si>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</si>
  <si>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</si>
  <si>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</si>
  <si>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</si>
  <si>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</si>
  <si>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</si>
  <si>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</si>
  <si>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</si>
  <si>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</si>
  <si>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</si>
  <si>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</si>
  <si>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</si>
  <si>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</si>
  <si>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</si>
  <si>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</si>
  <si>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</si>
  <si>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</si>
  <si>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</si>
  <si>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</si>
  <si>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</si>
  <si>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</si>
  <si>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</si>
  <si>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</si>
  <si>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</si>
  <si>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</si>
  <si>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</si>
  <si>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</si>
  <si>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</si>
  <si>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</si>
  <si>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</si>
  <si>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</si>
  <si>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</si>
  <si>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</si>
  <si>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</si>
  <si>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</si>
  <si>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</si>
  <si>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</si>
  <si>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</si>
  <si>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</si>
  <si>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</si>
  <si>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</si>
  <si>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</si>
  <si>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</si>
  <si>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</si>
  <si>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</si>
  <si>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</si>
  <si>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</si>
  <si>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</si>
  <si>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</si>
  <si>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</si>
  <si>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</si>
  <si>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</si>
  <si>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</si>
  <si>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</si>
  <si>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</si>
  <si>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</si>
  <si>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</si>
  <si>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</si>
  <si>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</si>
  <si>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</si>
  <si>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</si>
  <si>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</si>
  <si>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</si>
  <si>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</si>
  <si>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</si>
  <si>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</si>
  <si>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</si>
  <si>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</si>
  <si>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</si>
  <si>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</si>
  <si>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</si>
  <si>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</si>
  <si>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</si>
  <si>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</si>
  <si>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</si>
  <si>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</si>
  <si>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</si>
  <si>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</si>
  <si>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</si>
  <si>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</si>
  <si>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</si>
  <si>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</si>
  <si>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</si>
  <si>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</si>
  <si>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</si>
  <si>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</si>
  <si>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</si>
  <si>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</si>
  <si>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</si>
  <si>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</si>
  <si>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</si>
  <si>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</si>
  <si>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</si>
  <si>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</si>
  <si>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</si>
  <si>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</si>
  <si>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</si>
  <si>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</si>
  <si>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</si>
  <si>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</si>
  <si>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</si>
  <si>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</si>
  <si>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</si>
  <si>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</si>
  <si>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</si>
  <si>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</si>
  <si>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</si>
  <si>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</si>
  <si>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</si>
  <si>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</si>
  <si>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</si>
  <si>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</si>
  <si>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</si>
  <si>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</si>
  <si>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</si>
  <si>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</si>
  <si>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</si>
  <si>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</si>
  <si>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</si>
  <si>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</si>
  <si>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</si>
  <si>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</si>
  <si>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</si>
  <si>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</si>
  <si>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</si>
  <si>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</si>
  <si>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</si>
  <si>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</si>
  <si>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</si>
  <si>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</si>
  <si>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</si>
  <si>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</si>
  <si>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</si>
  <si>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</si>
  <si>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</si>
  <si>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</si>
  <si>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</si>
  <si>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</si>
  <si>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</si>
  <si>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</si>
  <si>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</si>
  <si>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</si>
  <si>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</si>
  <si>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</si>
  <si>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</si>
  <si>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</si>
  <si>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</si>
  <si>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</si>
  <si>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</si>
  <si>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</si>
  <si>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</si>
  <si>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</si>
  <si>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</si>
  <si>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</si>
  <si>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</si>
  <si>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</si>
  <si>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</si>
  <si>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</si>
  <si>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</si>
  <si>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</si>
  <si>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</si>
  <si>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</si>
  <si>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</si>
  <si>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</si>
  <si>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</si>
  <si>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</si>
  <si>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</si>
  <si>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</si>
  <si>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</si>
  <si>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</si>
  <si>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</si>
  <si>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</si>
  <si>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</si>
  <si>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</si>
  <si>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</si>
  <si>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</si>
  <si>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</si>
  <si>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</si>
  <si>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</si>
  <si>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</si>
  <si>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</si>
  <si>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</si>
  <si>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</si>
  <si>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</si>
  <si>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</si>
  <si>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</si>
  <si>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</si>
  <si>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</si>
  <si>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</si>
  <si>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</si>
  <si>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</si>
  <si>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</si>
  <si>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</si>
  <si>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</si>
  <si>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</si>
  <si>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</si>
  <si>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</si>
  <si>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</si>
  <si>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</si>
  <si>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</si>
  <si>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</si>
  <si>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</si>
  <si>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</si>
  <si>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</si>
  <si>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</si>
  <si>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</si>
  <si>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</si>
  <si>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</si>
  <si>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</si>
  <si>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</si>
  <si>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</si>
  <si>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</si>
  <si>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</si>
  <si>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</si>
  <si>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</si>
  <si>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</si>
  <si>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</si>
  <si>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</si>
  <si>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</si>
  <si>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</si>
  <si>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</si>
  <si>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</si>
  <si>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</si>
  <si>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</si>
  <si>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</si>
  <si>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</si>
  <si>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</si>
  <si>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</si>
  <si>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</si>
  <si>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</si>
  <si>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</si>
  <si>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</si>
  <si>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</si>
  <si>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</si>
  <si>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</si>
  <si>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</si>
  <si>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</si>
  <si>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</si>
  <si>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</si>
  <si>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</si>
  <si>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</si>
  <si>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</si>
  <si>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</si>
  <si>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</si>
  <si>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</si>
  <si>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</si>
  <si>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</si>
  <si>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</si>
  <si>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</si>
  <si>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</si>
  <si>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</si>
  <si>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</si>
  <si>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</si>
  <si>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</si>
  <si>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</si>
  <si>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</si>
  <si>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</si>
  <si>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平成１６年度</t>
  </si>
  <si>
    <t>終了予定なし</t>
  </si>
  <si>
    <t>計画課長
藤井　隆</t>
  </si>
  <si>
    <t>上記事業目的を達成するため、国立大学法人等が行う施設整備事業に対し補助金を交付し、国立大学法人等施設の重点的・計画的整備を支援する（補助率：定額）。</t>
  </si>
  <si>
    <t>国立大学法人施設整備費補助金</t>
  </si>
  <si>
    <t>国立大学法人先端研究等施設整備費補助金</t>
  </si>
  <si>
    <t>独立行政法人国立高等専門学校機構施設整備費補助金</t>
  </si>
  <si>
    <t>老朽施設における保有面積全体に対する要改修面積の割合
※老朽施設：改善が必要となる経年25年以上の建物</t>
  </si>
  <si>
    <t>国立大学法人等施設整備実態報告書等</t>
  </si>
  <si>
    <t>拠点数</t>
  </si>
  <si>
    <t>文部科学省調べ</t>
  </si>
  <si>
    <t>省エネルギー対策の推進
【サステイナブル】
（エネルギー消費原単位を基準年から5％減）</t>
  </si>
  <si>
    <t>「エネルギーの使用の合理化等に関する法律」に規定されている定期報告書等</t>
  </si>
  <si>
    <t>万㎡</t>
  </si>
  <si>
    <t>／</t>
  </si>
  <si>
    <t>各事業ごとに、事業内容や規模などが異なるため、単純に単位当たりコストを記載することはなじまない。なお、事業採択において、各事業の内容や規模等に応じて、事業費が適正であるか精査をしている。　　　　　　　　　　　　　　　　　　　　　　　　</t>
    <phoneticPr fontId="5"/>
  </si>
  <si>
    <t>　　/</t>
    <phoneticPr fontId="5"/>
  </si>
  <si>
    <t>／　</t>
    <phoneticPr fontId="5"/>
  </si>
  <si>
    <t>／　　　　　　　　　　　　　　</t>
    <phoneticPr fontId="5"/>
  </si>
  <si>
    <t>　　/</t>
    <phoneticPr fontId="5"/>
  </si>
  <si>
    <t>拠点</t>
  </si>
  <si>
    <t>本事業は、国立大学法人等の施設について計画的・重点的な整備を進めるものであり、本事業において、施設の老朽化の改善及び、機能強化等に取り組むことにより、大学などにおける教育研究基盤の整備に寄与する。</t>
  </si>
  <si>
    <t>-</t>
    <phoneticPr fontId="5"/>
  </si>
  <si>
    <t>-</t>
    <phoneticPr fontId="5"/>
  </si>
  <si>
    <t>-</t>
    <phoneticPr fontId="5"/>
  </si>
  <si>
    <t>国立大学の施設整備は、国家的な資産を形成するものであることから国からの施設整備費補助金を基本的財源とすることとなっており、当該事業は国において行う必要がある。</t>
  </si>
  <si>
    <t>当該事業は「第5期科学技術基本計画」を受けて策定した「第4次国立大学法人等施設整備5か年計画」に基づき実施するものであり、政策の優先度が高い事業である。</t>
  </si>
  <si>
    <t>国立大学の施設整備は、国家的な資産を形成するものであることから国からの施設整備費補助金を基本的財源とすることとなっており、国立大学法人施設整備補助金交付要綱に基づき定額補助としている。</t>
  </si>
  <si>
    <t>各法人において、原則として一般競争入札を実施しており、その妥当性や競争性を確保している。</t>
  </si>
  <si>
    <t>事業採択や計画変更、事業完了時等において、費目・使途の内容を厳正に審査するなど、その必要性について適切に確認を行っている。</t>
  </si>
  <si>
    <t>上記の取組に合わせて、各法人において、既存施設の有効活用など施設マネジメントの取組や多様な財源を活用した整備などシステム改革の取組を行っている。</t>
  </si>
  <si>
    <t>整備された施設は、学生・教職員の教育研究活動などに十分に活用されている。また、施設整備の事例集を作成するなど、施設整備が効果的に行われるよう普及啓発を行っている。</t>
  </si>
  <si>
    <t>182,254</t>
  </si>
  <si>
    <t>35,36</t>
  </si>
  <si>
    <t>29,31</t>
  </si>
  <si>
    <t>127,129</t>
  </si>
  <si>
    <t>130,132</t>
  </si>
  <si>
    <t>125</t>
  </si>
  <si>
    <t>122</t>
  </si>
  <si>
    <t>○</t>
  </si>
  <si>
    <t>4　個性が輝く高等教育の振興</t>
    <phoneticPr fontId="5"/>
  </si>
  <si>
    <t>国立大学法人等施設整備（文教施設費）</t>
    <phoneticPr fontId="5"/>
  </si>
  <si>
    <t>大臣官房文教施設企画・防災部</t>
    <phoneticPr fontId="5"/>
  </si>
  <si>
    <t>計画課</t>
    <phoneticPr fontId="5"/>
  </si>
  <si>
    <t>A.国立大学法人東京大学</t>
    <rPh sb="2" eb="4">
      <t>コクリツ</t>
    </rPh>
    <rPh sb="4" eb="6">
      <t>ダイガク</t>
    </rPh>
    <rPh sb="6" eb="8">
      <t>ホウジン</t>
    </rPh>
    <rPh sb="8" eb="10">
      <t>トウキョウ</t>
    </rPh>
    <rPh sb="10" eb="12">
      <t>ダイガク</t>
    </rPh>
    <phoneticPr fontId="5"/>
  </si>
  <si>
    <t>本事業は、全ての国立大学法人等に対して、同一の基準で補助するものであり、一覧性を確保するため、1つのレビューシートで作成している。レビューシートの作成にあたっては、交付先である大学法人等についても具体事例（本レビューシートについては国立大学法人東京大学）を記載するなど、国費の流れがわかるよう工夫している。</t>
    <rPh sb="122" eb="124">
      <t>トウキョウ</t>
    </rPh>
    <phoneticPr fontId="5"/>
  </si>
  <si>
    <t>無</t>
  </si>
  <si>
    <t>‐</t>
  </si>
  <si>
    <t>施設整備</t>
    <rPh sb="0" eb="2">
      <t>シセツ</t>
    </rPh>
    <rPh sb="2" eb="4">
      <t>セイビ</t>
    </rPh>
    <phoneticPr fontId="5"/>
  </si>
  <si>
    <t>設計監理</t>
    <rPh sb="0" eb="2">
      <t>セッケイ</t>
    </rPh>
    <rPh sb="2" eb="4">
      <t>カンリ</t>
    </rPh>
    <phoneticPr fontId="5"/>
  </si>
  <si>
    <t>施設整備費用</t>
    <rPh sb="0" eb="2">
      <t>シセツ</t>
    </rPh>
    <rPh sb="2" eb="4">
      <t>セイビ</t>
    </rPh>
    <rPh sb="4" eb="6">
      <t>ヒヨウ</t>
    </rPh>
    <phoneticPr fontId="5"/>
  </si>
  <si>
    <t>設計監理費用</t>
    <rPh sb="0" eb="2">
      <t>セッケイ</t>
    </rPh>
    <rPh sb="2" eb="4">
      <t>カンリ</t>
    </rPh>
    <rPh sb="4" eb="6">
      <t>ヒヨウ</t>
    </rPh>
    <phoneticPr fontId="5"/>
  </si>
  <si>
    <t>請負</t>
    <rPh sb="0" eb="2">
      <t>ウケオイ</t>
    </rPh>
    <phoneticPr fontId="5"/>
  </si>
  <si>
    <t>B.クリニカルリサーチセンターＰＦＩ株式会社</t>
    <rPh sb="18" eb="22">
      <t>カブシキガイシャ</t>
    </rPh>
    <phoneticPr fontId="5"/>
  </si>
  <si>
    <t>施設整備事業の計画、発注、監理</t>
    <rPh sb="0" eb="2">
      <t>シセツ</t>
    </rPh>
    <rPh sb="2" eb="4">
      <t>セイビ</t>
    </rPh>
    <rPh sb="4" eb="6">
      <t>ジギョウ</t>
    </rPh>
    <rPh sb="7" eb="9">
      <t>ケイカク</t>
    </rPh>
    <rPh sb="10" eb="12">
      <t>ハッチュウ</t>
    </rPh>
    <rPh sb="13" eb="15">
      <t>カンリ</t>
    </rPh>
    <phoneticPr fontId="5"/>
  </si>
  <si>
    <t>補助金等交付</t>
    <phoneticPr fontId="5"/>
  </si>
  <si>
    <t>補助金等交付</t>
    <phoneticPr fontId="5"/>
  </si>
  <si>
    <t>補助金等交付</t>
    <phoneticPr fontId="5"/>
  </si>
  <si>
    <t>-</t>
    <phoneticPr fontId="5"/>
  </si>
  <si>
    <t>-</t>
    <phoneticPr fontId="5"/>
  </si>
  <si>
    <t>-</t>
    <phoneticPr fontId="5"/>
  </si>
  <si>
    <r>
      <t>クリニカルリサーチセンターP</t>
    </r>
    <r>
      <rPr>
        <sz val="11"/>
        <rFont val="ＭＳ Ｐゴシック"/>
        <family val="3"/>
        <charset val="128"/>
      </rPr>
      <t>FI株式会社</t>
    </r>
    <rPh sb="16" eb="18">
      <t>カブシキ</t>
    </rPh>
    <rPh sb="18" eb="20">
      <t>カイシャ</t>
    </rPh>
    <phoneticPr fontId="5"/>
  </si>
  <si>
    <t>清水建設株式会社</t>
    <rPh sb="0" eb="2">
      <t>シミズ</t>
    </rPh>
    <rPh sb="2" eb="4">
      <t>ケンセツ</t>
    </rPh>
    <rPh sb="4" eb="6">
      <t>カブシキ</t>
    </rPh>
    <rPh sb="6" eb="8">
      <t>カイシャ</t>
    </rPh>
    <phoneticPr fontId="5"/>
  </si>
  <si>
    <t>株式会社鴻池組</t>
    <rPh sb="0" eb="2">
      <t>カブシキ</t>
    </rPh>
    <rPh sb="2" eb="4">
      <t>カイシャ</t>
    </rPh>
    <rPh sb="4" eb="6">
      <t>コウノイケ</t>
    </rPh>
    <rPh sb="6" eb="7">
      <t>ク</t>
    </rPh>
    <phoneticPr fontId="5"/>
  </si>
  <si>
    <t>株式会社松村組</t>
    <rPh sb="0" eb="2">
      <t>カブシキ</t>
    </rPh>
    <rPh sb="2" eb="4">
      <t>カイシャ</t>
    </rPh>
    <rPh sb="4" eb="6">
      <t>マツムラ</t>
    </rPh>
    <rPh sb="6" eb="7">
      <t>ク</t>
    </rPh>
    <phoneticPr fontId="5"/>
  </si>
  <si>
    <t>鹿島道路株式会社</t>
    <rPh sb="0" eb="2">
      <t>カシマ</t>
    </rPh>
    <rPh sb="2" eb="4">
      <t>ドウロ</t>
    </rPh>
    <rPh sb="4" eb="6">
      <t>カブシキ</t>
    </rPh>
    <rPh sb="6" eb="8">
      <t>カイシャ</t>
    </rPh>
    <phoneticPr fontId="5"/>
  </si>
  <si>
    <r>
      <t>駒場コミュニケーション・プラザP</t>
    </r>
    <r>
      <rPr>
        <sz val="11"/>
        <rFont val="ＭＳ Ｐゴシック"/>
        <family val="3"/>
        <charset val="128"/>
      </rPr>
      <t>FI株式会社</t>
    </r>
    <rPh sb="0" eb="2">
      <t>コマバ</t>
    </rPh>
    <rPh sb="18" eb="20">
      <t>カブシキ</t>
    </rPh>
    <rPh sb="20" eb="22">
      <t>カイシャ</t>
    </rPh>
    <phoneticPr fontId="5"/>
  </si>
  <si>
    <t>株式会社柿本商会</t>
    <rPh sb="0" eb="2">
      <t>カブシキ</t>
    </rPh>
    <rPh sb="2" eb="4">
      <t>カイシャ</t>
    </rPh>
    <rPh sb="4" eb="6">
      <t>カキモト</t>
    </rPh>
    <rPh sb="6" eb="8">
      <t>ショウカイ</t>
    </rPh>
    <phoneticPr fontId="5"/>
  </si>
  <si>
    <t>株式会社中秀工業</t>
    <rPh sb="0" eb="2">
      <t>カブシキ</t>
    </rPh>
    <rPh sb="2" eb="4">
      <t>カイシャ</t>
    </rPh>
    <rPh sb="4" eb="5">
      <t>ナカ</t>
    </rPh>
    <rPh sb="5" eb="6">
      <t>シュウ</t>
    </rPh>
    <rPh sb="6" eb="8">
      <t>コウギョウ</t>
    </rPh>
    <phoneticPr fontId="5"/>
  </si>
  <si>
    <t>藤井電機株式会社</t>
    <rPh sb="0" eb="2">
      <t>フジイ</t>
    </rPh>
    <rPh sb="2" eb="4">
      <t>デンキ</t>
    </rPh>
    <rPh sb="4" eb="6">
      <t>カブシキ</t>
    </rPh>
    <rPh sb="6" eb="8">
      <t>カイシャ</t>
    </rPh>
    <phoneticPr fontId="5"/>
  </si>
  <si>
    <t>株式会社瀧島建設</t>
    <rPh sb="0" eb="2">
      <t>カブシキ</t>
    </rPh>
    <rPh sb="2" eb="4">
      <t>カイシャ</t>
    </rPh>
    <rPh sb="4" eb="6">
      <t>タキシマ</t>
    </rPh>
    <rPh sb="6" eb="8">
      <t>ケンセツ</t>
    </rPh>
    <phoneticPr fontId="5"/>
  </si>
  <si>
    <r>
      <t>P</t>
    </r>
    <r>
      <rPr>
        <sz val="11"/>
        <rFont val="ＭＳ Ｐゴシック"/>
        <family val="3"/>
        <charset val="128"/>
      </rPr>
      <t>FI事業による施設費の分割払い</t>
    </r>
    <rPh sb="3" eb="5">
      <t>ジギョウ</t>
    </rPh>
    <rPh sb="8" eb="11">
      <t>シセツヒ</t>
    </rPh>
    <rPh sb="12" eb="14">
      <t>ブンカツ</t>
    </rPh>
    <rPh sb="14" eb="15">
      <t>ハラ</t>
    </rPh>
    <phoneticPr fontId="5"/>
  </si>
  <si>
    <t>施設整備事業の施工等</t>
    <rPh sb="0" eb="2">
      <t>シセツ</t>
    </rPh>
    <rPh sb="2" eb="4">
      <t>セイビ</t>
    </rPh>
    <rPh sb="4" eb="6">
      <t>ジギョウ</t>
    </rPh>
    <rPh sb="7" eb="9">
      <t>セコウ</t>
    </rPh>
    <rPh sb="9" eb="10">
      <t>トウ</t>
    </rPh>
    <phoneticPr fontId="5"/>
  </si>
  <si>
    <t>PFI事業による施設費の分割払い</t>
    <rPh sb="3" eb="5">
      <t>ジギョウ</t>
    </rPh>
    <rPh sb="8" eb="11">
      <t>シセツヒ</t>
    </rPh>
    <rPh sb="12" eb="14">
      <t>ブンカツ</t>
    </rPh>
    <rPh sb="14" eb="15">
      <t>ハラ</t>
    </rPh>
    <phoneticPr fontId="5"/>
  </si>
  <si>
    <t>ＰＦＩ事業による施設費の分割払い</t>
    <rPh sb="3" eb="5">
      <t>ジギョウ</t>
    </rPh>
    <rPh sb="8" eb="11">
      <t>シセツヒ</t>
    </rPh>
    <rPh sb="12" eb="14">
      <t>ブンカツ</t>
    </rPh>
    <rPh sb="14" eb="15">
      <t>ハラ</t>
    </rPh>
    <phoneticPr fontId="5"/>
  </si>
  <si>
    <t>-</t>
    <phoneticPr fontId="5"/>
  </si>
  <si>
    <t>-</t>
    <phoneticPr fontId="5"/>
  </si>
  <si>
    <t>-</t>
    <phoneticPr fontId="5"/>
  </si>
  <si>
    <t>本事業は、国立大学法人等の教育研究活動の基盤である施設を確保するために必要な事業である。機能強化等への対応や大学附属病院の再生については、十分な進展がみられる。一方で、老朽改善整備については、遅れがみられるため、整備目標の達成に向けて、一層の推進が必要である。</t>
    <phoneticPr fontId="5"/>
  </si>
  <si>
    <t>引き続き、「国立大学法人等施設整備5か年計画」に基づき重点的・計画的な整備を推進し、かつ、「補助金等に係る予算執行の適正化に関する法律」等に基づき適正かつ効率的な事業の実施に努めていくこととする。</t>
    <phoneticPr fontId="5"/>
  </si>
  <si>
    <t>-</t>
    <phoneticPr fontId="5"/>
  </si>
  <si>
    <t>-</t>
    <phoneticPr fontId="5"/>
  </si>
  <si>
    <t>卓越した教育研究拠点の形成
【機能強化】
※平成28年度～令和2年度の5年間で25拠点以上</t>
    <rPh sb="27" eb="28">
      <t>ド</t>
    </rPh>
    <rPh sb="29" eb="30">
      <t>レイ</t>
    </rPh>
    <rPh sb="30" eb="31">
      <t>ワ</t>
    </rPh>
    <rPh sb="33" eb="34">
      <t>ド</t>
    </rPh>
    <phoneticPr fontId="5"/>
  </si>
  <si>
    <t>老朽化の改善
【安全・安心】
（要改修面積の割合を令和2年度までに20％まで減）</t>
    <rPh sb="25" eb="26">
      <t>レイ</t>
    </rPh>
    <rPh sb="26" eb="27">
      <t>ワ</t>
    </rPh>
    <rPh sb="29" eb="30">
      <t>ド</t>
    </rPh>
    <phoneticPr fontId="5"/>
  </si>
  <si>
    <t>老朽化の改善による要改修面積の割合
【安全・安心】
※保有面積全体に対する要改修面積（経年25年以上の建物のうち未改修及び一部改修済面積）の割合</t>
    <rPh sb="9" eb="10">
      <t>ヨウ</t>
    </rPh>
    <rPh sb="10" eb="12">
      <t>カイシュウ</t>
    </rPh>
    <rPh sb="12" eb="14">
      <t>メンセキ</t>
    </rPh>
    <rPh sb="15" eb="17">
      <t>ワリアイ</t>
    </rPh>
    <phoneticPr fontId="5"/>
  </si>
  <si>
    <t>-</t>
    <phoneticPr fontId="5"/>
  </si>
  <si>
    <t>法人</t>
    <rPh sb="0" eb="2">
      <t>ホウジン</t>
    </rPh>
    <phoneticPr fontId="5"/>
  </si>
  <si>
    <t>国立大学法人、大学共同利用機関法人及び独立行政法人国立高等専門学校機構（以下、「国立大学法人等」という。）の施設について、中長期的な整備方針を策定し、計画的・重点的な整備を進める。
第4次国立大学法人等施設整備5か年計画（平成28～令和2年度）においては、以下の①②③を基本的な考え方として、施設整備を推進する。
・安全・安心な教育研究環境の基盤の整備【安全・安心】①
・国立大学等の機能強化等変化への対応【機能強化】②
・サステイナブル・キャンパスの形成【サステイナブル】③</t>
    <rPh sb="111" eb="113">
      <t>ヘイセイ</t>
    </rPh>
    <rPh sb="116" eb="117">
      <t>レイ</t>
    </rPh>
    <rPh sb="117" eb="118">
      <t>ワ</t>
    </rPh>
    <phoneticPr fontId="5"/>
  </si>
  <si>
    <t>経済財政運営と改革の基本方針2018（平成30年6月15日閣議決定）
未来投資戦略2018（平成30年6月15日閣議決定）
第5期科学技術基本計画（平成28年1月22日閣議決定）
統合イノベーション戦略（平成30年6月15日閣議決定）
第3期教育振興基本計画（平成30年6月15日閣議決定）
国土強靱化基本計画（平成30年12月14日閣議決定）
防災・減災、国土強靱化のための３か年緊急対策（平成30年12月14日閣議決定）
第4次国立大学法人等施設整備5か年計画（平成28年3月29日文部科学大臣決定）</t>
    <phoneticPr fontId="5"/>
  </si>
  <si>
    <t>当該事業は、「第4次国立大学法人等施設整備5か年計画」に基づくものであり、計画の策定にあたっては、外部有識者会議において、国立大学等の施設の課題や社会的な課題・要請等を踏まえ、整備の基本的な考え方や整備内容等について検討している。</t>
    <rPh sb="49" eb="51">
      <t>ガイブ</t>
    </rPh>
    <phoneticPr fontId="5"/>
  </si>
  <si>
    <t>各法人から要求のあった事業の採択に当たっては、外部有識者から構成される「国立大学法人等施設整備に関する検討会」を開催し、透明性・客観性を確保しつつ、事業の実施に係る事項についての評価を行い、実施事業を決定している。</t>
    <rPh sb="23" eb="25">
      <t>ガイブ</t>
    </rPh>
    <phoneticPr fontId="5"/>
  </si>
  <si>
    <t>老朽化の改善については遅れがみられるが、省エネルギー対策の推進については着実な進展がみられる。（Ｐ）</t>
    <rPh sb="20" eb="21">
      <t>ショウ</t>
    </rPh>
    <rPh sb="26" eb="28">
      <t>タイサク</t>
    </rPh>
    <rPh sb="29" eb="31">
      <t>スイシン</t>
    </rPh>
    <phoneticPr fontId="5"/>
  </si>
  <si>
    <t>全ての活動指標において、活動実績は見込みに見合っている。（Ｐ）</t>
    <rPh sb="0" eb="1">
      <t>スベ</t>
    </rPh>
    <rPh sb="3" eb="5">
      <t>カツドウ</t>
    </rPh>
    <rPh sb="5" eb="7">
      <t>シヒョウ</t>
    </rPh>
    <rPh sb="12" eb="14">
      <t>カツドウ</t>
    </rPh>
    <rPh sb="14" eb="16">
      <t>ジッセキ</t>
    </rPh>
    <rPh sb="17" eb="19">
      <t>ミコ</t>
    </rPh>
    <rPh sb="21" eb="23">
      <t>ミア</t>
    </rPh>
    <phoneticPr fontId="5"/>
  </si>
  <si>
    <t>卓越した教育研究拠点の整備数の累計（平成28年度～令和2年度）
※成果実績は、翌年度７月中旬ごろに記載予定。</t>
    <rPh sb="23" eb="24">
      <t>ド</t>
    </rPh>
    <rPh sb="25" eb="26">
      <t>レイ</t>
    </rPh>
    <rPh sb="26" eb="27">
      <t>ワ</t>
    </rPh>
    <rPh sb="29" eb="30">
      <t>ド</t>
    </rPh>
    <rPh sb="33" eb="35">
      <t>セイカ</t>
    </rPh>
    <rPh sb="35" eb="37">
      <t>ジッセキ</t>
    </rPh>
    <rPh sb="39" eb="42">
      <t>ヨクネンド</t>
    </rPh>
    <rPh sb="43" eb="44">
      <t>ガツ</t>
    </rPh>
    <rPh sb="44" eb="46">
      <t>チュウジュン</t>
    </rPh>
    <rPh sb="49" eb="51">
      <t>キサイ</t>
    </rPh>
    <rPh sb="51" eb="53">
      <t>ヨテイ</t>
    </rPh>
    <phoneticPr fontId="5"/>
  </si>
  <si>
    <t>エネルギー消費原単位の年度比較
※基準年：平成27年度
※エネルギー消費原単位：エネルギー使用量/保有面積
※成果実績は、翌年度８月末ごろに記載予定。</t>
    <rPh sb="66" eb="67">
      <t>マツ</t>
    </rPh>
    <phoneticPr fontId="5"/>
  </si>
  <si>
    <t>老朽施設の改善【安全・安心】
※実績値はそれぞれ累計数（平成28年度～令和2年度の5年間で目標475万㎡）
※成果実績は、翌年度７月中旬ごろに記載予定。</t>
    <rPh sb="33" eb="34">
      <t>ド</t>
    </rPh>
    <rPh sb="35" eb="36">
      <t>レイ</t>
    </rPh>
    <rPh sb="36" eb="37">
      <t>ワ</t>
    </rPh>
    <rPh sb="39" eb="40">
      <t>ド</t>
    </rPh>
    <phoneticPr fontId="5"/>
  </si>
  <si>
    <t>機能強化等への対応【機能強化】
※実績値はそれぞれ累計数（平成28年度～令和2年度の5年間で目標40万㎡）
※成果実績は、翌年度７月中旬ごろに記載予定。</t>
    <rPh sb="34" eb="35">
      <t>ド</t>
    </rPh>
    <rPh sb="36" eb="37">
      <t>レイ</t>
    </rPh>
    <rPh sb="37" eb="38">
      <t>ワ</t>
    </rPh>
    <rPh sb="40" eb="41">
      <t>ド</t>
    </rPh>
    <phoneticPr fontId="5"/>
  </si>
  <si>
    <t>大学附属病院の再生【機能強化】
※実績値はそれぞれ累計数（平成28年度～令和2年度の5年間で目標70万㎡）
※成果実績は、翌年度７月中旬ごろに記載予定。</t>
    <rPh sb="34" eb="35">
      <t>ド</t>
    </rPh>
    <rPh sb="36" eb="37">
      <t>レイ</t>
    </rPh>
    <rPh sb="37" eb="38">
      <t>ワ</t>
    </rPh>
    <rPh sb="40" eb="41">
      <t>ド</t>
    </rPh>
    <phoneticPr fontId="5"/>
  </si>
  <si>
    <t>卓越した教育研究拠点の整備数の累計
【機能強化】
※卓越した教育研究拠点：世界トップレベルの人材を惹きつけ、国際的に魅力ある教育研究拠点や世界に誇る革新的な研究等を行うための先端的研究拠点等
※目標値はH28年度～R2年度の累計数
※成果実績は、翌年度７月中旬頃に記載予定。</t>
    <rPh sb="104" eb="106">
      <t>ネンド</t>
    </rPh>
    <rPh sb="117" eb="121">
      <t>セイカジッセキ</t>
    </rPh>
    <rPh sb="123" eb="126">
      <t>ヨクネンド</t>
    </rPh>
    <rPh sb="127" eb="128">
      <t>ガツ</t>
    </rPh>
    <rPh sb="128" eb="130">
      <t>チュウジュン</t>
    </rPh>
    <rPh sb="130" eb="131">
      <t>ゴロ</t>
    </rPh>
    <rPh sb="132" eb="134">
      <t>キサイ</t>
    </rPh>
    <rPh sb="134" eb="136">
      <t>ヨテイ</t>
    </rPh>
    <phoneticPr fontId="5"/>
  </si>
  <si>
    <t xml:space="preserve">大学附属病院再開発整備が完了した大学数の累計（法人）
【機能強化】
※目標値はH28年度～R2年度までに再開発を完了する計画法人数
</t>
    <rPh sb="42" eb="44">
      <t>ネンド</t>
    </rPh>
    <rPh sb="47" eb="49">
      <t>ネンド</t>
    </rPh>
    <phoneticPr fontId="5"/>
  </si>
  <si>
    <t>エネルギー消費原単位の削減割合
【サステイナブル】
※エネルギー消費原単位：エネルギー使用量/保有面積
※エネルギー消費原単位の基準年：H27年度
※成果実績は、翌年度８月末頃に記載予定。</t>
    <rPh sb="86" eb="87">
      <t>マツ</t>
    </rPh>
    <phoneticPr fontId="5"/>
  </si>
  <si>
    <t>国立大学法人東京大学</t>
    <rPh sb="0" eb="6">
      <t>コクリツダイガクホウジン</t>
    </rPh>
    <rPh sb="6" eb="8">
      <t>トウキョウ</t>
    </rPh>
    <rPh sb="8" eb="10">
      <t>ダイガク</t>
    </rPh>
    <phoneticPr fontId="5"/>
  </si>
  <si>
    <t>国立大学法人熊本大学</t>
    <rPh sb="0" eb="6">
      <t>コクリツダイガクホウジン</t>
    </rPh>
    <rPh sb="6" eb="8">
      <t>クマモト</t>
    </rPh>
    <rPh sb="8" eb="10">
      <t>ダイガク</t>
    </rPh>
    <phoneticPr fontId="5"/>
  </si>
  <si>
    <t>国立大学法人九州大学</t>
    <rPh sb="6" eb="8">
      <t>キュウシュウ</t>
    </rPh>
    <rPh sb="8" eb="10">
      <t>ダイガク</t>
    </rPh>
    <phoneticPr fontId="5"/>
  </si>
  <si>
    <t>国立大学法人京都大学</t>
    <rPh sb="6" eb="8">
      <t>キョウト</t>
    </rPh>
    <rPh sb="8" eb="10">
      <t>ダイガク</t>
    </rPh>
    <phoneticPr fontId="5"/>
  </si>
  <si>
    <t>国立大学法人名古屋大学</t>
    <rPh sb="6" eb="9">
      <t>ナゴヤ</t>
    </rPh>
    <rPh sb="9" eb="11">
      <t>ダイガク</t>
    </rPh>
    <phoneticPr fontId="5"/>
  </si>
  <si>
    <t>独立行政法人国立高等専門学校機構</t>
    <rPh sb="0" eb="6">
      <t>ドクリツギョウセイホウジン</t>
    </rPh>
    <rPh sb="6" eb="16">
      <t>コクリツコウトウセンモンガッコウキコウ</t>
    </rPh>
    <phoneticPr fontId="5"/>
  </si>
  <si>
    <t>国立大学法人鹿児島大学</t>
    <rPh sb="6" eb="9">
      <t>カゴシマ</t>
    </rPh>
    <rPh sb="9" eb="11">
      <t>ダイガク</t>
    </rPh>
    <phoneticPr fontId="5"/>
  </si>
  <si>
    <t>国立大学法人山口大学</t>
    <rPh sb="6" eb="8">
      <t>ヤマグチ</t>
    </rPh>
    <rPh sb="8" eb="10">
      <t>ダイガク</t>
    </rPh>
    <phoneticPr fontId="5"/>
  </si>
  <si>
    <t>国立大学法人東北大学</t>
    <rPh sb="6" eb="8">
      <t>トウホク</t>
    </rPh>
    <rPh sb="8" eb="10">
      <t>ダイガク</t>
    </rPh>
    <phoneticPr fontId="5"/>
  </si>
  <si>
    <t>国立大学法人筑波大学</t>
    <rPh sb="6" eb="8">
      <t>ツクバ</t>
    </rPh>
    <rPh sb="8" eb="10">
      <t>ダイガク</t>
    </rPh>
    <phoneticPr fontId="5"/>
  </si>
  <si>
    <t>4-1  大学などにおける教育研究の質の向上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</si>
</sst>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742</xdr:row>
      <xdr:rowOff>0</xdr:rowOff>
    </xdr:from>
    <xdr:to>
      <xdr:col>39</xdr:col>
      <xdr:colOff>0</xdr:colOff>
      <xdr:row>746</xdr:row>
      <xdr:rowOff>0</xdr:rowOff>
    </xdr:to>
    <xdr:sp macro="" textlink="">
      <xdr:nvSpPr>
        <xdr:cNvPr id="3" name="正方形/長方形 2">
          <a:extLst>
            <a:ext uri="{FF2B5EF4-FFF2-40B4-BE49-F238E27FC236}">
              <a16:creationId xmlns:a16="http://schemas.microsoft.com/office/drawing/2014/main" id="{BCC176C8-9235-45FC-B8B4-3E0512A71240}"/>
            </a:ext>
          </a:extLst>
        </xdr:cNvPr>
        <xdr:cNvSpPr/>
      </xdr:nvSpPr>
      <xdr:spPr>
        <a:xfrm>
          <a:off x="3820583" y="65362667"/>
          <a:ext cx="4021667" cy="1397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文部科学省</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49,093</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1100">
            <a:solidFill>
              <a:sysClr val="windowText" lastClr="000000"/>
            </a:solidFill>
          </a:endParaRPr>
        </a:p>
      </xdr:txBody>
    </xdr:sp>
    <xdr:clientData/>
  </xdr:twoCellAnchor>
  <xdr:twoCellAnchor>
    <xdr:from>
      <xdr:col>19</xdr:col>
      <xdr:colOff>0</xdr:colOff>
      <xdr:row>751</xdr:row>
      <xdr:rowOff>0</xdr:rowOff>
    </xdr:from>
    <xdr:to>
      <xdr:col>39</xdr:col>
      <xdr:colOff>0</xdr:colOff>
      <xdr:row>755</xdr:row>
      <xdr:rowOff>0</xdr:rowOff>
    </xdr:to>
    <xdr:sp macro="" textlink="">
      <xdr:nvSpPr>
        <xdr:cNvPr id="4" name="正方形/長方形 3">
          <a:extLst>
            <a:ext uri="{FF2B5EF4-FFF2-40B4-BE49-F238E27FC236}">
              <a16:creationId xmlns:a16="http://schemas.microsoft.com/office/drawing/2014/main" id="{CAAD66E6-9933-456B-B3EC-8BDA8004B16A}"/>
            </a:ext>
          </a:extLst>
        </xdr:cNvPr>
        <xdr:cNvSpPr/>
      </xdr:nvSpPr>
      <xdr:spPr>
        <a:xfrm>
          <a:off x="3820583" y="68505917"/>
          <a:ext cx="4021667" cy="1397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Ａ．国立大学法人等</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49,093</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（全</a:t>
          </a:r>
          <a:r>
            <a:rPr kumimoji="1" lang="en-US"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90</a:t>
          </a:r>
          <a:r>
            <a:rPr kumimoji="1"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機関）</a:t>
          </a:r>
          <a:endParaRPr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0</xdr:colOff>
      <xdr:row>746</xdr:row>
      <xdr:rowOff>0</xdr:rowOff>
    </xdr:from>
    <xdr:to>
      <xdr:col>29</xdr:col>
      <xdr:colOff>0</xdr:colOff>
      <xdr:row>751</xdr:row>
      <xdr:rowOff>0</xdr:rowOff>
    </xdr:to>
    <xdr:cxnSp macro="">
      <xdr:nvCxnSpPr>
        <xdr:cNvPr id="5" name="直線矢印コネクタ 4">
          <a:extLst>
            <a:ext uri="{FF2B5EF4-FFF2-40B4-BE49-F238E27FC236}">
              <a16:creationId xmlns:a16="http://schemas.microsoft.com/office/drawing/2014/main" id="{4C3AA583-1254-4A37-B955-AAC81CDEA45F}"/>
            </a:ext>
          </a:extLst>
        </xdr:cNvPr>
        <xdr:cNvCxnSpPr>
          <a:stCxn id="3" idx="2"/>
        </xdr:cNvCxnSpPr>
      </xdr:nvCxnSpPr>
      <xdr:spPr>
        <a:xfrm>
          <a:off x="5831417" y="66759667"/>
          <a:ext cx="0" cy="1746250"/>
        </a:xfrm>
        <a:prstGeom prst="straightConnector1">
          <a:avLst/>
        </a:prstGeom>
        <a:ln w="1270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757</xdr:row>
      <xdr:rowOff>539950</xdr:rowOff>
    </xdr:from>
    <xdr:to>
      <xdr:col>39</xdr:col>
      <xdr:colOff>0</xdr:colOff>
      <xdr:row>761</xdr:row>
      <xdr:rowOff>0</xdr:rowOff>
    </xdr:to>
    <xdr:sp macro="" textlink="">
      <xdr:nvSpPr>
        <xdr:cNvPr id="6" name="正方形/長方形 5">
          <a:extLst>
            <a:ext uri="{FF2B5EF4-FFF2-40B4-BE49-F238E27FC236}">
              <a16:creationId xmlns:a16="http://schemas.microsoft.com/office/drawing/2014/main" id="{E0A5DC20-02F1-4537-BC28-42B2290C8BC8}"/>
            </a:ext>
          </a:extLst>
        </xdr:cNvPr>
        <xdr:cNvSpPr/>
      </xdr:nvSpPr>
      <xdr:spPr>
        <a:xfrm>
          <a:off x="3820583" y="71458867"/>
          <a:ext cx="4021667" cy="13968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Ａ．国立大学法人東京大学</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（支出額最大の機関）</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4,038</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2000">
            <a:solidFill>
              <a:sysClr val="windowText" lastClr="000000"/>
            </a:solidFill>
          </a:endParaRPr>
        </a:p>
      </xdr:txBody>
    </xdr:sp>
    <xdr:clientData/>
  </xdr:twoCellAnchor>
  <xdr:twoCellAnchor>
    <xdr:from>
      <xdr:col>19</xdr:col>
      <xdr:colOff>0</xdr:colOff>
      <xdr:row>765</xdr:row>
      <xdr:rowOff>0</xdr:rowOff>
    </xdr:from>
    <xdr:to>
      <xdr:col>39</xdr:col>
      <xdr:colOff>0</xdr:colOff>
      <xdr:row>769</xdr:row>
      <xdr:rowOff>126800</xdr:rowOff>
    </xdr:to>
    <xdr:sp macro="" textlink="">
      <xdr:nvSpPr>
        <xdr:cNvPr id="7" name="正方形/長方形 6">
          <a:extLst>
            <a:ext uri="{FF2B5EF4-FFF2-40B4-BE49-F238E27FC236}">
              <a16:creationId xmlns:a16="http://schemas.microsoft.com/office/drawing/2014/main" id="{2A09E6C2-486E-427E-A54B-AE96646E8FB9}"/>
            </a:ext>
          </a:extLst>
        </xdr:cNvPr>
        <xdr:cNvSpPr/>
      </xdr:nvSpPr>
      <xdr:spPr>
        <a:xfrm>
          <a:off x="3820583" y="74316167"/>
          <a:ext cx="4021667" cy="13968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Ｂ．施設整備事業</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4,038</a:t>
          </a:r>
          <a:r>
            <a:rPr kumimoji="1"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endParaRPr>
        </a:p>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（建設業者等　全</a:t>
          </a: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件）</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0</xdr:colOff>
      <xdr:row>761</xdr:row>
      <xdr:rowOff>0</xdr:rowOff>
    </xdr:from>
    <xdr:to>
      <xdr:col>29</xdr:col>
      <xdr:colOff>1</xdr:colOff>
      <xdr:row>765</xdr:row>
      <xdr:rowOff>0</xdr:rowOff>
    </xdr:to>
    <xdr:cxnSp macro="">
      <xdr:nvCxnSpPr>
        <xdr:cNvPr id="8" name="直線矢印コネクタ 7">
          <a:extLst>
            <a:ext uri="{FF2B5EF4-FFF2-40B4-BE49-F238E27FC236}">
              <a16:creationId xmlns:a16="http://schemas.microsoft.com/office/drawing/2014/main" id="{80E93E81-05C0-45FC-97F0-49946B4A32E6}"/>
            </a:ext>
          </a:extLst>
        </xdr:cNvPr>
        <xdr:cNvCxnSpPr/>
      </xdr:nvCxnSpPr>
      <xdr:spPr>
        <a:xfrm>
          <a:off x="5831417" y="72855667"/>
          <a:ext cx="1" cy="1460500"/>
        </a:xfrm>
        <a:prstGeom prst="straightConnector1">
          <a:avLst/>
        </a:prstGeom>
        <a:ln w="1270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74081</xdr:colOff>
      <xdr:row>756</xdr:row>
      <xdr:rowOff>306914</xdr:rowOff>
    </xdr:from>
    <xdr:to>
      <xdr:col>49</xdr:col>
      <xdr:colOff>188381</xdr:colOff>
      <xdr:row>756</xdr:row>
      <xdr:rowOff>306914</xdr:rowOff>
    </xdr:to>
    <xdr:cxnSp macro="">
      <xdr:nvCxnSpPr>
        <xdr:cNvPr id="9" name="直線コネクタ 8">
          <a:extLst>
            <a:ext uri="{FF2B5EF4-FFF2-40B4-BE49-F238E27FC236}">
              <a16:creationId xmlns:a16="http://schemas.microsoft.com/office/drawing/2014/main" id="{6B138402-700B-4BF3-9BE8-387B088FBBBE}"/>
            </a:ext>
          </a:extLst>
        </xdr:cNvPr>
        <xdr:cNvCxnSpPr/>
      </xdr:nvCxnSpPr>
      <xdr:spPr>
        <a:xfrm>
          <a:off x="1481664" y="70559081"/>
          <a:ext cx="8559800" cy="0"/>
        </a:xfrm>
        <a:prstGeom prst="line">
          <a:avLst/>
        </a:prstGeom>
        <a:ln w="381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10583</xdr:colOff>
      <xdr:row>746</xdr:row>
      <xdr:rowOff>52917</xdr:rowOff>
    </xdr:from>
    <xdr:to>
      <xdr:col>39</xdr:col>
      <xdr:colOff>10583</xdr:colOff>
      <xdr:row>748</xdr:row>
      <xdr:rowOff>218417</xdr:rowOff>
    </xdr:to>
    <xdr:sp macro="" textlink="">
      <xdr:nvSpPr>
        <xdr:cNvPr id="10" name="大かっこ 9">
          <a:extLst>
            <a:ext uri="{FF2B5EF4-FFF2-40B4-BE49-F238E27FC236}">
              <a16:creationId xmlns:a16="http://schemas.microsoft.com/office/drawing/2014/main" id="{CAC2AC18-E384-4A0A-BD37-7606187E8767}"/>
            </a:ext>
          </a:extLst>
        </xdr:cNvPr>
        <xdr:cNvSpPr/>
      </xdr:nvSpPr>
      <xdr:spPr>
        <a:xfrm>
          <a:off x="3831166" y="66812584"/>
          <a:ext cx="4021667" cy="864000"/>
        </a:xfrm>
        <a:prstGeom prst="bracketPair">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600"/>
            <a:t>国立大学法人等が行う施設整備事業の補助対象の選定、補助金の交付、実績の確認</a:t>
          </a:r>
        </a:p>
      </xdr:txBody>
    </xdr:sp>
    <xdr:clientData/>
  </xdr:twoCellAnchor>
  <xdr:twoCellAnchor>
    <xdr:from>
      <xdr:col>19</xdr:col>
      <xdr:colOff>2114</xdr:colOff>
      <xdr:row>769</xdr:row>
      <xdr:rowOff>203197</xdr:rowOff>
    </xdr:from>
    <xdr:to>
      <xdr:col>39</xdr:col>
      <xdr:colOff>0</xdr:colOff>
      <xdr:row>772</xdr:row>
      <xdr:rowOff>114297</xdr:rowOff>
    </xdr:to>
    <xdr:sp macro="" textlink="">
      <xdr:nvSpPr>
        <xdr:cNvPr id="11" name="大かっこ 10">
          <a:extLst>
            <a:ext uri="{FF2B5EF4-FFF2-40B4-BE49-F238E27FC236}">
              <a16:creationId xmlns:a16="http://schemas.microsoft.com/office/drawing/2014/main" id="{2945FAF3-7F76-4485-A7DF-3A2DA101140D}"/>
            </a:ext>
          </a:extLst>
        </xdr:cNvPr>
        <xdr:cNvSpPr/>
      </xdr:nvSpPr>
      <xdr:spPr>
        <a:xfrm>
          <a:off x="3822697" y="75789364"/>
          <a:ext cx="4019553" cy="863600"/>
        </a:xfrm>
        <a:prstGeom prst="bracketPair">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600">
              <a:solidFill>
                <a:sysClr val="windowText" lastClr="000000"/>
              </a:solidFill>
            </a:rPr>
            <a:t>施設整備事業の執行等、</a:t>
          </a:r>
          <a:endParaRPr kumimoji="1" lang="en-US" altLang="ja-JP" sz="1600">
            <a:solidFill>
              <a:sysClr val="windowText" lastClr="000000"/>
            </a:solidFill>
          </a:endParaRPr>
        </a:p>
        <a:p>
          <a:pPr algn="ctr"/>
          <a:r>
            <a:rPr kumimoji="1" lang="ja-JP" altLang="en-US" sz="1600">
              <a:solidFill>
                <a:sysClr val="windowText" lastClr="000000"/>
              </a:solidFill>
            </a:rPr>
            <a:t>ＰＦＩによる施設費の分割払い</a:t>
          </a:r>
        </a:p>
      </xdr:txBody>
    </xdr:sp>
    <xdr:clientData/>
  </xdr:twoCellAnchor>
  <xdr:twoCellAnchor>
    <xdr:from>
      <xdr:col>18</xdr:col>
      <xdr:colOff>160864</xdr:colOff>
      <xdr:row>761</xdr:row>
      <xdr:rowOff>370414</xdr:rowOff>
    </xdr:from>
    <xdr:to>
      <xdr:col>39</xdr:col>
      <xdr:colOff>2114</xdr:colOff>
      <xdr:row>763</xdr:row>
      <xdr:rowOff>52914</xdr:rowOff>
    </xdr:to>
    <xdr:sp macro="" textlink="">
      <xdr:nvSpPr>
        <xdr:cNvPr id="12" name="テキスト ボックス 11">
          <a:extLst>
            <a:ext uri="{FF2B5EF4-FFF2-40B4-BE49-F238E27FC236}">
              <a16:creationId xmlns:a16="http://schemas.microsoft.com/office/drawing/2014/main" id="{F7E7B06C-CE8D-4223-91C3-6BEBFDC15DFA}"/>
            </a:ext>
          </a:extLst>
        </xdr:cNvPr>
        <xdr:cNvSpPr txBox="1"/>
      </xdr:nvSpPr>
      <xdr:spPr>
        <a:xfrm>
          <a:off x="3780364" y="73226081"/>
          <a:ext cx="4064000" cy="50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請負</a:t>
          </a:r>
          <a:r>
            <a:rPr kumimoji="1" lang="en-US" altLang="ja-JP" sz="1600">
              <a:solidFill>
                <a:sysClr val="windowText" lastClr="000000"/>
              </a:solidFill>
            </a:rPr>
            <a:t>【</a:t>
          </a:r>
          <a:r>
            <a:rPr kumimoji="1" lang="ja-JP" altLang="en-US" sz="1600">
              <a:solidFill>
                <a:sysClr val="windowText" lastClr="000000"/>
              </a:solidFill>
            </a:rPr>
            <a:t>総合評価入札等・請負</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18</xdr:col>
      <xdr:colOff>186264</xdr:colOff>
      <xdr:row>749</xdr:row>
      <xdr:rowOff>313264</xdr:rowOff>
    </xdr:from>
    <xdr:to>
      <xdr:col>24</xdr:col>
      <xdr:colOff>63500</xdr:colOff>
      <xdr:row>750</xdr:row>
      <xdr:rowOff>345014</xdr:rowOff>
    </xdr:to>
    <xdr:sp macro="" textlink="">
      <xdr:nvSpPr>
        <xdr:cNvPr id="13" name="テキスト ボックス 12">
          <a:extLst>
            <a:ext uri="{FF2B5EF4-FFF2-40B4-BE49-F238E27FC236}">
              <a16:creationId xmlns:a16="http://schemas.microsoft.com/office/drawing/2014/main" id="{A7A52BA2-1EBC-47E9-A4B7-BE3F5152D907}"/>
            </a:ext>
          </a:extLst>
        </xdr:cNvPr>
        <xdr:cNvSpPr txBox="1"/>
      </xdr:nvSpPr>
      <xdr:spPr>
        <a:xfrm>
          <a:off x="3805764" y="68120681"/>
          <a:ext cx="108373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t>【</a:t>
          </a:r>
          <a:r>
            <a:rPr kumimoji="1" lang="ja-JP" altLang="en-US" sz="1600"/>
            <a:t>補助</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123</v>
      </c>
      <c r="AT2" s="945"/>
      <c r="AU2" s="945"/>
      <c r="AV2" s="52" t="str">
        <f>IF(AW2="", "", "-")</f>
        <v/>
      </c>
      <c r="AW2" s="916"/>
      <c r="AX2" s="916"/>
    </row>
    <row r="3" spans="1:50" ht="21" customHeight="1" thickBot="1" x14ac:dyDescent="0.2">
      <c r="A3" s="872" t="s">
        <v>540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575</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617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618</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576</v>
      </c>
      <c r="H5" s="845"/>
      <c r="I5" s="845"/>
      <c r="J5" s="845"/>
      <c r="K5" s="845"/>
      <c r="L5" s="845"/>
      <c r="M5" s="846" t="s">
        <v>66</v>
      </c>
      <c r="N5" s="847"/>
      <c r="O5" s="847"/>
      <c r="P5" s="847"/>
      <c r="Q5" s="847"/>
      <c r="R5" s="848"/>
      <c r="S5" s="849" t="s">
        <v>577</v>
      </c>
      <c r="T5" s="845"/>
      <c r="U5" s="845"/>
      <c r="V5" s="845"/>
      <c r="W5" s="845"/>
      <c r="X5" s="850"/>
      <c r="Y5" s="703" t="s">
        <v>3</v>
      </c>
      <c r="Z5" s="548"/>
      <c r="AA5" s="548"/>
      <c r="AB5" s="548"/>
      <c r="AC5" s="548"/>
      <c r="AD5" s="549"/>
      <c r="AE5" s="704" t="s">
        <v>619</v>
      </c>
      <c r="AF5" s="704"/>
      <c r="AG5" s="704"/>
      <c r="AH5" s="704"/>
      <c r="AI5" s="704"/>
      <c r="AJ5" s="704"/>
      <c r="AK5" s="704"/>
      <c r="AL5" s="704"/>
      <c r="AM5" s="704"/>
      <c r="AN5" s="704"/>
      <c r="AO5" s="704"/>
      <c r="AP5" s="705"/>
      <c r="AQ5" s="706" t="s">
        <v>578</v>
      </c>
      <c r="AR5" s="707"/>
      <c r="AS5" s="707"/>
      <c r="AT5" s="707"/>
      <c r="AU5" s="707"/>
      <c r="AV5" s="707"/>
      <c r="AW5" s="707"/>
      <c r="AX5" s="708"/>
    </row>
    <row r="6" spans="1:50" ht="39" customHeight="1" x14ac:dyDescent="0.15">
      <c r="A6" s="711" t="s">
        <v>4</v>
      </c>
      <c r="B6" s="712"/>
      <c r="C6" s="712"/>
      <c r="D6" s="712"/>
      <c r="E6" s="712"/>
      <c r="F6" s="712"/>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164.25" customHeight="1" x14ac:dyDescent="0.15">
      <c r="A7" s="500" t="s">
        <v>22</v>
      </c>
      <c r="B7" s="501"/>
      <c r="C7" s="501"/>
      <c r="D7" s="501"/>
      <c r="E7" s="501"/>
      <c r="F7" s="502"/>
      <c r="G7" s="503" t="s">
        <v>569</v>
      </c>
      <c r="H7" s="504"/>
      <c r="I7" s="504"/>
      <c r="J7" s="504"/>
      <c r="K7" s="504"/>
      <c r="L7" s="504"/>
      <c r="M7" s="504"/>
      <c r="N7" s="504"/>
      <c r="O7" s="504"/>
      <c r="P7" s="504"/>
      <c r="Q7" s="504"/>
      <c r="R7" s="504"/>
      <c r="S7" s="504"/>
      <c r="T7" s="504"/>
      <c r="U7" s="504"/>
      <c r="V7" s="504"/>
      <c r="W7" s="504"/>
      <c r="X7" s="505"/>
      <c r="Y7" s="927" t="s">
        <v>512</v>
      </c>
      <c r="Z7" s="448"/>
      <c r="AA7" s="448"/>
      <c r="AB7" s="448"/>
      <c r="AC7" s="448"/>
      <c r="AD7" s="928"/>
      <c r="AE7" s="917" t="s">
        <v>664</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0" t="s">
        <v>378</v>
      </c>
      <c r="B8" s="501"/>
      <c r="C8" s="501"/>
      <c r="D8" s="501"/>
      <c r="E8" s="501"/>
      <c r="F8" s="502"/>
      <c r="G8" s="946" t="str">
        <f>入力規則等!A28</f>
        <v>科学技術・イノベーション、国土強靱化施策</v>
      </c>
      <c r="H8" s="725"/>
      <c r="I8" s="725"/>
      <c r="J8" s="725"/>
      <c r="K8" s="725"/>
      <c r="L8" s="725"/>
      <c r="M8" s="725"/>
      <c r="N8" s="725"/>
      <c r="O8" s="725"/>
      <c r="P8" s="725"/>
      <c r="Q8" s="725"/>
      <c r="R8" s="725"/>
      <c r="S8" s="725"/>
      <c r="T8" s="725"/>
      <c r="U8" s="725"/>
      <c r="V8" s="725"/>
      <c r="W8" s="725"/>
      <c r="X8" s="947"/>
      <c r="Y8" s="851" t="s">
        <v>379</v>
      </c>
      <c r="Z8" s="852"/>
      <c r="AA8" s="852"/>
      <c r="AB8" s="852"/>
      <c r="AC8" s="852"/>
      <c r="AD8" s="853"/>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85.5" customHeight="1" x14ac:dyDescent="0.15">
      <c r="A9" s="854" t="s">
        <v>23</v>
      </c>
      <c r="B9" s="855"/>
      <c r="C9" s="855"/>
      <c r="D9" s="855"/>
      <c r="E9" s="855"/>
      <c r="F9" s="855"/>
      <c r="G9" s="856" t="s">
        <v>663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579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20" t="s">
        <v>531</v>
      </c>
      <c r="Q12" s="421"/>
      <c r="R12" s="421"/>
      <c r="S12" s="421"/>
      <c r="T12" s="421"/>
      <c r="U12" s="421"/>
      <c r="V12" s="422"/>
      <c r="W12" s="420" t="s">
        <v>528</v>
      </c>
      <c r="X12" s="421"/>
      <c r="Y12" s="421"/>
      <c r="Z12" s="421"/>
      <c r="AA12" s="421"/>
      <c r="AB12" s="421"/>
      <c r="AC12" s="422"/>
      <c r="AD12" s="420" t="s">
        <v>523</v>
      </c>
      <c r="AE12" s="421"/>
      <c r="AF12" s="421"/>
      <c r="AG12" s="421"/>
      <c r="AH12" s="421"/>
      <c r="AI12" s="421"/>
      <c r="AJ12" s="422"/>
      <c r="AK12" s="420" t="s">
        <v>516</v>
      </c>
      <c r="AL12" s="421"/>
      <c r="AM12" s="421"/>
      <c r="AN12" s="421"/>
      <c r="AO12" s="421"/>
      <c r="AP12" s="421"/>
      <c r="AQ12" s="422"/>
      <c r="AR12" s="420" t="s">
        <v>514</v>
      </c>
      <c r="AS12" s="421"/>
      <c r="AT12" s="421"/>
      <c r="AU12" s="421"/>
      <c r="AV12" s="421"/>
      <c r="AW12" s="421"/>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41800</v>
      </c>
      <c r="Q13" s="663"/>
      <c r="R13" s="663"/>
      <c r="S13" s="663"/>
      <c r="T13" s="663"/>
      <c r="U13" s="663"/>
      <c r="V13" s="664"/>
      <c r="W13" s="662">
        <v>40979</v>
      </c>
      <c r="X13" s="663"/>
      <c r="Y13" s="663"/>
      <c r="Z13" s="663"/>
      <c r="AA13" s="663"/>
      <c r="AB13" s="663"/>
      <c r="AC13" s="664"/>
      <c r="AD13" s="662">
        <v>37615</v>
      </c>
      <c r="AE13" s="663"/>
      <c r="AF13" s="663"/>
      <c r="AG13" s="663"/>
      <c r="AH13" s="663"/>
      <c r="AI13" s="663"/>
      <c r="AJ13" s="664"/>
      <c r="AK13" s="662">
        <v>115498</v>
      </c>
      <c r="AL13" s="663"/>
      <c r="AM13" s="663"/>
      <c r="AN13" s="663"/>
      <c r="AO13" s="663"/>
      <c r="AP13" s="663"/>
      <c r="AQ13" s="664"/>
      <c r="AR13" s="924"/>
      <c r="AS13" s="925"/>
      <c r="AT13" s="925"/>
      <c r="AU13" s="925"/>
      <c r="AV13" s="925"/>
      <c r="AW13" s="925"/>
      <c r="AX13" s="926"/>
    </row>
    <row r="14" spans="1:50" ht="21" customHeight="1" x14ac:dyDescent="0.15">
      <c r="A14" s="619"/>
      <c r="B14" s="620"/>
      <c r="C14" s="620"/>
      <c r="D14" s="620"/>
      <c r="E14" s="620"/>
      <c r="F14" s="621"/>
      <c r="G14" s="730"/>
      <c r="H14" s="731"/>
      <c r="I14" s="716" t="s">
        <v>8</v>
      </c>
      <c r="J14" s="767"/>
      <c r="K14" s="767"/>
      <c r="L14" s="767"/>
      <c r="M14" s="767"/>
      <c r="N14" s="767"/>
      <c r="O14" s="768"/>
      <c r="P14" s="662">
        <v>21004</v>
      </c>
      <c r="Q14" s="663"/>
      <c r="R14" s="663"/>
      <c r="S14" s="663"/>
      <c r="T14" s="663"/>
      <c r="U14" s="663"/>
      <c r="V14" s="664"/>
      <c r="W14" s="662">
        <v>11317</v>
      </c>
      <c r="X14" s="663"/>
      <c r="Y14" s="663"/>
      <c r="Z14" s="663"/>
      <c r="AA14" s="663"/>
      <c r="AB14" s="663"/>
      <c r="AC14" s="664"/>
      <c r="AD14" s="662">
        <v>23288</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v>18257</v>
      </c>
      <c r="Q15" s="663"/>
      <c r="R15" s="663"/>
      <c r="S15" s="663"/>
      <c r="T15" s="663"/>
      <c r="U15" s="663"/>
      <c r="V15" s="664"/>
      <c r="W15" s="662">
        <v>33427</v>
      </c>
      <c r="X15" s="663"/>
      <c r="Y15" s="663"/>
      <c r="Z15" s="663"/>
      <c r="AA15" s="663"/>
      <c r="AB15" s="663"/>
      <c r="AC15" s="664"/>
      <c r="AD15" s="662">
        <v>22439</v>
      </c>
      <c r="AE15" s="663"/>
      <c r="AF15" s="663"/>
      <c r="AG15" s="663"/>
      <c r="AH15" s="663"/>
      <c r="AI15" s="663"/>
      <c r="AJ15" s="664"/>
      <c r="AK15" s="662">
        <v>31215</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v>-33427</v>
      </c>
      <c r="Q16" s="663"/>
      <c r="R16" s="663"/>
      <c r="S16" s="663"/>
      <c r="T16" s="663"/>
      <c r="U16" s="663"/>
      <c r="V16" s="664"/>
      <c r="W16" s="662">
        <v>-22439</v>
      </c>
      <c r="X16" s="663"/>
      <c r="Y16" s="663"/>
      <c r="Z16" s="663"/>
      <c r="AA16" s="663"/>
      <c r="AB16" s="663"/>
      <c r="AC16" s="664"/>
      <c r="AD16" s="662">
        <v>-31215</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v>5297</v>
      </c>
      <c r="Q17" s="663"/>
      <c r="R17" s="663"/>
      <c r="S17" s="663"/>
      <c r="T17" s="663"/>
      <c r="U17" s="663"/>
      <c r="V17" s="664"/>
      <c r="W17" s="662" t="s">
        <v>569</v>
      </c>
      <c r="X17" s="663"/>
      <c r="Y17" s="663"/>
      <c r="Z17" s="663"/>
      <c r="AA17" s="663"/>
      <c r="AB17" s="663"/>
      <c r="AC17" s="664"/>
      <c r="AD17" s="662" t="s">
        <v>569</v>
      </c>
      <c r="AE17" s="663"/>
      <c r="AF17" s="663"/>
      <c r="AG17" s="663"/>
      <c r="AH17" s="663"/>
      <c r="AI17" s="663"/>
      <c r="AJ17" s="664"/>
      <c r="AK17" s="662"/>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3">
        <f>SUM(P13:V17)</f>
        <v>52931</v>
      </c>
      <c r="Q18" s="884"/>
      <c r="R18" s="884"/>
      <c r="S18" s="884"/>
      <c r="T18" s="884"/>
      <c r="U18" s="884"/>
      <c r="V18" s="885"/>
      <c r="W18" s="883">
        <f>SUM(W13:AC17)</f>
        <v>63284</v>
      </c>
      <c r="X18" s="884"/>
      <c r="Y18" s="884"/>
      <c r="Z18" s="884"/>
      <c r="AA18" s="884"/>
      <c r="AB18" s="884"/>
      <c r="AC18" s="885"/>
      <c r="AD18" s="883">
        <f>SUM(AD13:AJ17)</f>
        <v>52127</v>
      </c>
      <c r="AE18" s="884"/>
      <c r="AF18" s="884"/>
      <c r="AG18" s="884"/>
      <c r="AH18" s="884"/>
      <c r="AI18" s="884"/>
      <c r="AJ18" s="885"/>
      <c r="AK18" s="883">
        <f>SUM(AK13:AQ17)</f>
        <v>146713</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52909</v>
      </c>
      <c r="Q19" s="663"/>
      <c r="R19" s="663"/>
      <c r="S19" s="663"/>
      <c r="T19" s="663"/>
      <c r="U19" s="663"/>
      <c r="V19" s="664"/>
      <c r="W19" s="662">
        <v>63178</v>
      </c>
      <c r="X19" s="663"/>
      <c r="Y19" s="663"/>
      <c r="Z19" s="663"/>
      <c r="AA19" s="663"/>
      <c r="AB19" s="663"/>
      <c r="AC19" s="664"/>
      <c r="AD19" s="662">
        <v>49093</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881" t="s">
        <v>10</v>
      </c>
      <c r="H20" s="882"/>
      <c r="I20" s="882"/>
      <c r="J20" s="882"/>
      <c r="K20" s="882"/>
      <c r="L20" s="882"/>
      <c r="M20" s="882"/>
      <c r="N20" s="882"/>
      <c r="O20" s="882"/>
      <c r="P20" s="318">
        <f>IF(P18=0, "-", SUM(P19)/P18)</f>
        <v>0.9995843645500746</v>
      </c>
      <c r="Q20" s="318"/>
      <c r="R20" s="318"/>
      <c r="S20" s="318"/>
      <c r="T20" s="318"/>
      <c r="U20" s="318"/>
      <c r="V20" s="318"/>
      <c r="W20" s="318">
        <f t="shared" ref="W20" si="0">IF(W18=0, "-", SUM(W19)/W18)</f>
        <v>0.99832501106124771</v>
      </c>
      <c r="X20" s="318"/>
      <c r="Y20" s="318"/>
      <c r="Z20" s="318"/>
      <c r="AA20" s="318"/>
      <c r="AB20" s="318"/>
      <c r="AC20" s="318"/>
      <c r="AD20" s="318">
        <f t="shared" ref="AD20" si="1">IF(AD18=0, "-", SUM(AD19)/AD18)</f>
        <v>0.94179599823507976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478</v>
      </c>
      <c r="H21" s="317"/>
      <c r="I21" s="317"/>
      <c r="J21" s="317"/>
      <c r="K21" s="317"/>
      <c r="L21" s="317"/>
      <c r="M21" s="317"/>
      <c r="N21" s="317"/>
      <c r="O21" s="317"/>
      <c r="P21" s="318">
        <f>IF(P19=0, "-", SUM(P19)/SUM(P13,P14))</f>
        <v>0.84244634099738869</v>
      </c>
      <c r="Q21" s="318"/>
      <c r="R21" s="318"/>
      <c r="S21" s="318"/>
      <c r="T21" s="318"/>
      <c r="U21" s="318"/>
      <c r="V21" s="318"/>
      <c r="W21" s="318">
        <f t="shared" ref="W21" si="2">IF(W19=0, "-", SUM(W19)/SUM(W13,W14))</f>
        <v>1.2080847483555148</v>
      </c>
      <c r="X21" s="318"/>
      <c r="Y21" s="318"/>
      <c r="Z21" s="318"/>
      <c r="AA21" s="318"/>
      <c r="AB21" s="318"/>
      <c r="AC21" s="318"/>
      <c r="AD21" s="318">
        <f t="shared" ref="AD21" si="3">IF(AD19=0, "-", SUM(AD19)/SUM(AD13,AD14))</f>
        <v>0.80608508612055241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556</v>
      </c>
      <c r="B22" s="970"/>
      <c r="C22" s="970"/>
      <c r="D22" s="970"/>
      <c r="E22" s="970"/>
      <c r="F22" s="971"/>
      <c r="G22" s="956" t="s">
        <v>457</v>
      </c>
      <c r="H22" s="222"/>
      <c r="I22" s="222"/>
      <c r="J22" s="222"/>
      <c r="K22" s="222"/>
      <c r="L22" s="222"/>
      <c r="M22" s="222"/>
      <c r="N22" s="222"/>
      <c r="O22" s="223"/>
      <c r="P22" s="941" t="s">
        <v>517</v>
      </c>
      <c r="Q22" s="222"/>
      <c r="R22" s="222"/>
      <c r="S22" s="222"/>
      <c r="T22" s="222"/>
      <c r="U22" s="222"/>
      <c r="V22" s="223"/>
      <c r="W22" s="941" t="s">
        <v>513</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36" customHeight="1" x14ac:dyDescent="0.15">
      <c r="A23" s="972"/>
      <c r="B23" s="973"/>
      <c r="C23" s="973"/>
      <c r="D23" s="973"/>
      <c r="E23" s="973"/>
      <c r="F23" s="974"/>
      <c r="G23" s="957" t="s">
        <v>580</v>
      </c>
      <c r="H23" s="958"/>
      <c r="I23" s="958"/>
      <c r="J23" s="958"/>
      <c r="K23" s="958"/>
      <c r="L23" s="958"/>
      <c r="M23" s="958"/>
      <c r="N23" s="958"/>
      <c r="O23" s="959"/>
      <c r="P23" s="924">
        <v>96748</v>
      </c>
      <c r="Q23" s="925"/>
      <c r="R23" s="925"/>
      <c r="S23" s="925"/>
      <c r="T23" s="925"/>
      <c r="U23" s="925"/>
      <c r="V23" s="942"/>
      <c r="W23" s="924"/>
      <c r="X23" s="925"/>
      <c r="Y23" s="925"/>
      <c r="Z23" s="925"/>
      <c r="AA23" s="925"/>
      <c r="AB23" s="925"/>
      <c r="AC23" s="942"/>
      <c r="AD23" s="979" t="s">
        <v>568</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33.75" customHeight="1" x14ac:dyDescent="0.15">
      <c r="A24" s="972"/>
      <c r="B24" s="973"/>
      <c r="C24" s="973"/>
      <c r="D24" s="973"/>
      <c r="E24" s="973"/>
      <c r="F24" s="974"/>
      <c r="G24" s="960" t="s">
        <v>581</v>
      </c>
      <c r="H24" s="961"/>
      <c r="I24" s="961"/>
      <c r="J24" s="961"/>
      <c r="K24" s="961"/>
      <c r="L24" s="961"/>
      <c r="M24" s="961"/>
      <c r="N24" s="961"/>
      <c r="O24" s="962"/>
      <c r="P24" s="662">
        <v>8556</v>
      </c>
      <c r="Q24" s="663"/>
      <c r="R24" s="663"/>
      <c r="S24" s="663"/>
      <c r="T24" s="663"/>
      <c r="U24" s="663"/>
      <c r="V24" s="664"/>
      <c r="W24" s="662"/>
      <c r="X24" s="663"/>
      <c r="Y24" s="663"/>
      <c r="Z24" s="663"/>
      <c r="AA24" s="663"/>
      <c r="AB24" s="663"/>
      <c r="AC24" s="664"/>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39.75" customHeight="1" x14ac:dyDescent="0.15">
      <c r="A25" s="972"/>
      <c r="B25" s="973"/>
      <c r="C25" s="973"/>
      <c r="D25" s="973"/>
      <c r="E25" s="973"/>
      <c r="F25" s="974"/>
      <c r="G25" s="960" t="s">
        <v>582</v>
      </c>
      <c r="H25" s="961"/>
      <c r="I25" s="961"/>
      <c r="J25" s="961"/>
      <c r="K25" s="961"/>
      <c r="L25" s="961"/>
      <c r="M25" s="961"/>
      <c r="N25" s="961"/>
      <c r="O25" s="962"/>
      <c r="P25" s="662">
        <v>10194</v>
      </c>
      <c r="Q25" s="663"/>
      <c r="R25" s="663"/>
      <c r="S25" s="663"/>
      <c r="T25" s="663"/>
      <c r="U25" s="663"/>
      <c r="V25" s="664"/>
      <c r="W25" s="662"/>
      <c r="X25" s="663"/>
      <c r="Y25" s="663"/>
      <c r="Z25" s="663"/>
      <c r="AA25" s="663"/>
      <c r="AB25" s="663"/>
      <c r="AC25" s="664"/>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2"/>
      <c r="Q26" s="663"/>
      <c r="R26" s="663"/>
      <c r="S26" s="663"/>
      <c r="T26" s="663"/>
      <c r="U26" s="663"/>
      <c r="V26" s="664"/>
      <c r="W26" s="662"/>
      <c r="X26" s="663"/>
      <c r="Y26" s="663"/>
      <c r="Z26" s="663"/>
      <c r="AA26" s="663"/>
      <c r="AB26" s="663"/>
      <c r="AC26" s="664"/>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2"/>
      <c r="Q27" s="663"/>
      <c r="R27" s="663"/>
      <c r="S27" s="663"/>
      <c r="T27" s="663"/>
      <c r="U27" s="663"/>
      <c r="V27" s="664"/>
      <c r="W27" s="662"/>
      <c r="X27" s="663"/>
      <c r="Y27" s="663"/>
      <c r="Z27" s="663"/>
      <c r="AA27" s="663"/>
      <c r="AB27" s="663"/>
      <c r="AC27" s="664"/>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62">
        <f>AK13</f>
        <v>115498</v>
      </c>
      <c r="Q29" s="663"/>
      <c r="R29" s="663"/>
      <c r="S29" s="663"/>
      <c r="T29" s="663"/>
      <c r="U29" s="663"/>
      <c r="V29" s="664"/>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532</v>
      </c>
      <c r="AF30" s="864"/>
      <c r="AG30" s="864"/>
      <c r="AH30" s="865"/>
      <c r="AI30" s="863" t="s">
        <v>529</v>
      </c>
      <c r="AJ30" s="864"/>
      <c r="AK30" s="864"/>
      <c r="AL30" s="865"/>
      <c r="AM30" s="920" t="s">
        <v>524</v>
      </c>
      <c r="AN30" s="920"/>
      <c r="AO30" s="920"/>
      <c r="AP30" s="863"/>
      <c r="AQ30" s="772" t="s">
        <v>354</v>
      </c>
      <c r="AR30" s="773"/>
      <c r="AS30" s="773"/>
      <c r="AT30" s="774"/>
      <c r="AU30" s="779" t="s">
        <v>253</v>
      </c>
      <c r="AV30" s="779"/>
      <c r="AW30" s="779"/>
      <c r="AX30" s="921"/>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5" t="s">
        <v>569</v>
      </c>
      <c r="AR31" s="200"/>
      <c r="AS31" s="133" t="s">
        <v>355</v>
      </c>
      <c r="AT31" s="134"/>
      <c r="AU31" s="199">
        <v>32</v>
      </c>
      <c r="AV31" s="199"/>
      <c r="AW31" s="403" t="s">
        <v>300</v>
      </c>
      <c r="AX31" s="404"/>
    </row>
    <row r="32" spans="1:50" ht="23.25" customHeight="1" x14ac:dyDescent="0.15">
      <c r="A32" s="408"/>
      <c r="B32" s="406"/>
      <c r="C32" s="406"/>
      <c r="D32" s="406"/>
      <c r="E32" s="406"/>
      <c r="F32" s="407"/>
      <c r="G32" s="569" t="s">
        <v>659</v>
      </c>
      <c r="H32" s="570"/>
      <c r="I32" s="570"/>
      <c r="J32" s="570"/>
      <c r="K32" s="570"/>
      <c r="L32" s="570"/>
      <c r="M32" s="570"/>
      <c r="N32" s="570"/>
      <c r="O32" s="571"/>
      <c r="P32" s="105" t="s">
        <v>583</v>
      </c>
      <c r="Q32" s="105"/>
      <c r="R32" s="105"/>
      <c r="S32" s="105"/>
      <c r="T32" s="105"/>
      <c r="U32" s="105"/>
      <c r="V32" s="105"/>
      <c r="W32" s="105"/>
      <c r="X32" s="106"/>
      <c r="Y32" s="476" t="s">
        <v>12</v>
      </c>
      <c r="Z32" s="536"/>
      <c r="AA32" s="537"/>
      <c r="AB32" s="466" t="s">
        <v>492</v>
      </c>
      <c r="AC32" s="466"/>
      <c r="AD32" s="466"/>
      <c r="AE32" s="218">
        <v>30.5</v>
      </c>
      <c r="AF32" s="219"/>
      <c r="AG32" s="219"/>
      <c r="AH32" s="219"/>
      <c r="AI32" s="218">
        <v>30.8</v>
      </c>
      <c r="AJ32" s="219"/>
      <c r="AK32" s="219"/>
      <c r="AL32" s="219"/>
      <c r="AM32" s="218">
        <v>32</v>
      </c>
      <c r="AN32" s="219"/>
      <c r="AO32" s="219"/>
      <c r="AP32" s="219"/>
      <c r="AQ32" s="340" t="s">
        <v>569</v>
      </c>
      <c r="AR32" s="207"/>
      <c r="AS32" s="207"/>
      <c r="AT32" s="341"/>
      <c r="AU32" s="219" t="s">
        <v>569</v>
      </c>
      <c r="AV32" s="219"/>
      <c r="AW32" s="219"/>
      <c r="AX32" s="221"/>
    </row>
    <row r="33" spans="1:50" ht="23.25" customHeight="1" x14ac:dyDescent="0.15">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492</v>
      </c>
      <c r="AC33" s="528"/>
      <c r="AD33" s="528"/>
      <c r="AE33" s="218" t="s">
        <v>569</v>
      </c>
      <c r="AF33" s="219"/>
      <c r="AG33" s="219"/>
      <c r="AH33" s="219"/>
      <c r="AI33" s="218" t="s">
        <v>569</v>
      </c>
      <c r="AJ33" s="219"/>
      <c r="AK33" s="219"/>
      <c r="AL33" s="219"/>
      <c r="AM33" s="218"/>
      <c r="AN33" s="219"/>
      <c r="AO33" s="219"/>
      <c r="AP33" s="219"/>
      <c r="AQ33" s="340" t="s">
        <v>569</v>
      </c>
      <c r="AR33" s="207"/>
      <c r="AS33" s="207"/>
      <c r="AT33" s="341"/>
      <c r="AU33" s="219">
        <v>20</v>
      </c>
      <c r="AV33" s="219"/>
      <c r="AW33" s="219"/>
      <c r="AX33" s="221"/>
    </row>
    <row r="34" spans="1:50" ht="23.25" customHeight="1" x14ac:dyDescent="0.15">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t="s">
        <v>569</v>
      </c>
      <c r="AF34" s="219"/>
      <c r="AG34" s="219"/>
      <c r="AH34" s="219"/>
      <c r="AI34" s="218" t="s">
        <v>569</v>
      </c>
      <c r="AJ34" s="219"/>
      <c r="AK34" s="219"/>
      <c r="AL34" s="219"/>
      <c r="AM34" s="218"/>
      <c r="AN34" s="219"/>
      <c r="AO34" s="219"/>
      <c r="AP34" s="219"/>
      <c r="AQ34" s="340" t="s">
        <v>569</v>
      </c>
      <c r="AR34" s="207"/>
      <c r="AS34" s="207"/>
      <c r="AT34" s="341"/>
      <c r="AU34" s="219" t="s">
        <v>569</v>
      </c>
      <c r="AV34" s="219"/>
      <c r="AW34" s="219"/>
      <c r="AX34" s="221"/>
    </row>
    <row r="35" spans="1:50" ht="23.25" customHeight="1" x14ac:dyDescent="0.15">
      <c r="A35" s="226" t="s">
        <v>501</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473</v>
      </c>
      <c r="B37" s="776"/>
      <c r="C37" s="776"/>
      <c r="D37" s="776"/>
      <c r="E37" s="776"/>
      <c r="F37" s="777"/>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6" t="s">
        <v>253</v>
      </c>
      <c r="AV37" s="416"/>
      <c r="AW37" s="416"/>
      <c r="AX37" s="915"/>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5" t="s">
        <v>569</v>
      </c>
      <c r="AR38" s="200"/>
      <c r="AS38" s="133" t="s">
        <v>355</v>
      </c>
      <c r="AT38" s="134"/>
      <c r="AU38" s="199">
        <v>32</v>
      </c>
      <c r="AV38" s="199"/>
      <c r="AW38" s="403" t="s">
        <v>300</v>
      </c>
      <c r="AX38" s="404"/>
    </row>
    <row r="39" spans="1:50" ht="35.25" customHeight="1" x14ac:dyDescent="0.15">
      <c r="A39" s="408"/>
      <c r="B39" s="406"/>
      <c r="C39" s="406"/>
      <c r="D39" s="406"/>
      <c r="E39" s="406"/>
      <c r="F39" s="407"/>
      <c r="G39" s="569" t="s">
        <v>658</v>
      </c>
      <c r="H39" s="570"/>
      <c r="I39" s="570"/>
      <c r="J39" s="570"/>
      <c r="K39" s="570"/>
      <c r="L39" s="570"/>
      <c r="M39" s="570"/>
      <c r="N39" s="570"/>
      <c r="O39" s="571"/>
      <c r="P39" s="105" t="s">
        <v>669</v>
      </c>
      <c r="Q39" s="105"/>
      <c r="R39" s="105"/>
      <c r="S39" s="105"/>
      <c r="T39" s="105"/>
      <c r="U39" s="105"/>
      <c r="V39" s="105"/>
      <c r="W39" s="105"/>
      <c r="X39" s="106"/>
      <c r="Y39" s="476" t="s">
        <v>12</v>
      </c>
      <c r="Z39" s="536"/>
      <c r="AA39" s="537"/>
      <c r="AB39" s="466" t="s">
        <v>585</v>
      </c>
      <c r="AC39" s="466"/>
      <c r="AD39" s="466"/>
      <c r="AE39" s="218">
        <v>2</v>
      </c>
      <c r="AF39" s="219"/>
      <c r="AG39" s="219"/>
      <c r="AH39" s="219"/>
      <c r="AI39" s="218">
        <v>5</v>
      </c>
      <c r="AJ39" s="219"/>
      <c r="AK39" s="219"/>
      <c r="AL39" s="219"/>
      <c r="AM39" s="218"/>
      <c r="AN39" s="219"/>
      <c r="AO39" s="219"/>
      <c r="AP39" s="219"/>
      <c r="AQ39" s="340" t="s">
        <v>569</v>
      </c>
      <c r="AR39" s="207"/>
      <c r="AS39" s="207"/>
      <c r="AT39" s="341"/>
      <c r="AU39" s="219" t="s">
        <v>569</v>
      </c>
      <c r="AV39" s="219"/>
      <c r="AW39" s="219"/>
      <c r="AX39" s="221"/>
    </row>
    <row r="40" spans="1:50" ht="35.25" customHeight="1" x14ac:dyDescent="0.15">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528" t="s">
        <v>585</v>
      </c>
      <c r="AC40" s="528"/>
      <c r="AD40" s="528"/>
      <c r="AE40" s="218" t="s">
        <v>569</v>
      </c>
      <c r="AF40" s="219"/>
      <c r="AG40" s="219"/>
      <c r="AH40" s="219"/>
      <c r="AI40" s="218" t="s">
        <v>569</v>
      </c>
      <c r="AJ40" s="219"/>
      <c r="AK40" s="219"/>
      <c r="AL40" s="219"/>
      <c r="AM40" s="218" t="s">
        <v>652</v>
      </c>
      <c r="AN40" s="219"/>
      <c r="AO40" s="219"/>
      <c r="AP40" s="219"/>
      <c r="AQ40" s="340" t="s">
        <v>569</v>
      </c>
      <c r="AR40" s="207"/>
      <c r="AS40" s="207"/>
      <c r="AT40" s="341"/>
      <c r="AU40" s="219">
        <v>25</v>
      </c>
      <c r="AV40" s="219"/>
      <c r="AW40" s="219"/>
      <c r="AX40" s="221"/>
    </row>
    <row r="41" spans="1:50" ht="35.25" customHeight="1" x14ac:dyDescent="0.15">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t="s">
        <v>569</v>
      </c>
      <c r="AF41" s="219"/>
      <c r="AG41" s="219"/>
      <c r="AH41" s="219"/>
      <c r="AI41" s="218" t="s">
        <v>569</v>
      </c>
      <c r="AJ41" s="219"/>
      <c r="AK41" s="219"/>
      <c r="AL41" s="219"/>
      <c r="AM41" s="218" t="s">
        <v>652</v>
      </c>
      <c r="AN41" s="219"/>
      <c r="AO41" s="219"/>
      <c r="AP41" s="219"/>
      <c r="AQ41" s="340" t="s">
        <v>569</v>
      </c>
      <c r="AR41" s="207"/>
      <c r="AS41" s="207"/>
      <c r="AT41" s="341"/>
      <c r="AU41" s="219" t="s">
        <v>569</v>
      </c>
      <c r="AV41" s="219"/>
      <c r="AW41" s="219"/>
      <c r="AX41" s="221"/>
    </row>
    <row r="42" spans="1:50" ht="23.25" customHeight="1" x14ac:dyDescent="0.15">
      <c r="A42" s="226" t="s">
        <v>501</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5" t="s">
        <v>473</v>
      </c>
      <c r="B44" s="776"/>
      <c r="C44" s="776"/>
      <c r="D44" s="776"/>
      <c r="E44" s="776"/>
      <c r="F44" s="777"/>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6" t="s">
        <v>253</v>
      </c>
      <c r="AV44" s="416"/>
      <c r="AW44" s="416"/>
      <c r="AX44" s="915"/>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5" t="s">
        <v>569</v>
      </c>
      <c r="AR45" s="200"/>
      <c r="AS45" s="133" t="s">
        <v>355</v>
      </c>
      <c r="AT45" s="134"/>
      <c r="AU45" s="199">
        <v>32</v>
      </c>
      <c r="AV45" s="199"/>
      <c r="AW45" s="403" t="s">
        <v>300</v>
      </c>
      <c r="AX45" s="404"/>
    </row>
    <row r="46" spans="1:50" ht="39.75" customHeight="1" x14ac:dyDescent="0.15">
      <c r="A46" s="408"/>
      <c r="B46" s="406"/>
      <c r="C46" s="406"/>
      <c r="D46" s="406"/>
      <c r="E46" s="406"/>
      <c r="F46" s="407"/>
      <c r="G46" s="569" t="s">
        <v>587</v>
      </c>
      <c r="H46" s="570"/>
      <c r="I46" s="570"/>
      <c r="J46" s="570"/>
      <c r="K46" s="570"/>
      <c r="L46" s="570"/>
      <c r="M46" s="570"/>
      <c r="N46" s="570"/>
      <c r="O46" s="571"/>
      <c r="P46" s="105" t="s">
        <v>670</v>
      </c>
      <c r="Q46" s="105"/>
      <c r="R46" s="105"/>
      <c r="S46" s="105"/>
      <c r="T46" s="105"/>
      <c r="U46" s="105"/>
      <c r="V46" s="105"/>
      <c r="W46" s="105"/>
      <c r="X46" s="106"/>
      <c r="Y46" s="476" t="s">
        <v>12</v>
      </c>
      <c r="Z46" s="536"/>
      <c r="AA46" s="537"/>
      <c r="AB46" s="466" t="s">
        <v>492</v>
      </c>
      <c r="AC46" s="466"/>
      <c r="AD46" s="466"/>
      <c r="AE46" s="218">
        <v>99.1</v>
      </c>
      <c r="AF46" s="219"/>
      <c r="AG46" s="219"/>
      <c r="AH46" s="219"/>
      <c r="AI46" s="218">
        <v>98.3</v>
      </c>
      <c r="AJ46" s="219"/>
      <c r="AK46" s="219"/>
      <c r="AL46" s="219"/>
      <c r="AM46" s="218"/>
      <c r="AN46" s="219"/>
      <c r="AO46" s="219"/>
      <c r="AP46" s="219"/>
      <c r="AQ46" s="340" t="s">
        <v>569</v>
      </c>
      <c r="AR46" s="207"/>
      <c r="AS46" s="207"/>
      <c r="AT46" s="341"/>
      <c r="AU46" s="219" t="s">
        <v>569</v>
      </c>
      <c r="AV46" s="219"/>
      <c r="AW46" s="219"/>
      <c r="AX46" s="221"/>
    </row>
    <row r="47" spans="1:50" ht="39.75" customHeight="1" x14ac:dyDescent="0.15">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t="s">
        <v>492</v>
      </c>
      <c r="AC47" s="528"/>
      <c r="AD47" s="528"/>
      <c r="AE47" s="218" t="s">
        <v>569</v>
      </c>
      <c r="AF47" s="219"/>
      <c r="AG47" s="219"/>
      <c r="AH47" s="219"/>
      <c r="AI47" s="218" t="s">
        <v>569</v>
      </c>
      <c r="AJ47" s="219"/>
      <c r="AK47" s="219"/>
      <c r="AL47" s="219"/>
      <c r="AM47" s="218"/>
      <c r="AN47" s="219"/>
      <c r="AO47" s="219"/>
      <c r="AP47" s="219"/>
      <c r="AQ47" s="340" t="s">
        <v>569</v>
      </c>
      <c r="AR47" s="207"/>
      <c r="AS47" s="207"/>
      <c r="AT47" s="341"/>
      <c r="AU47" s="219">
        <v>95</v>
      </c>
      <c r="AV47" s="219"/>
      <c r="AW47" s="219"/>
      <c r="AX47" s="221"/>
    </row>
    <row r="48" spans="1:50" ht="39.75" customHeight="1" x14ac:dyDescent="0.15">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t="s">
        <v>569</v>
      </c>
      <c r="AF48" s="219"/>
      <c r="AG48" s="219"/>
      <c r="AH48" s="219"/>
      <c r="AI48" s="218" t="s">
        <v>569</v>
      </c>
      <c r="AJ48" s="219"/>
      <c r="AK48" s="219"/>
      <c r="AL48" s="219"/>
      <c r="AM48" s="218"/>
      <c r="AN48" s="219"/>
      <c r="AO48" s="219"/>
      <c r="AP48" s="219"/>
      <c r="AQ48" s="340" t="s">
        <v>569</v>
      </c>
      <c r="AR48" s="207"/>
      <c r="AS48" s="207"/>
      <c r="AT48" s="341"/>
      <c r="AU48" s="219" t="s">
        <v>569</v>
      </c>
      <c r="AV48" s="219"/>
      <c r="AW48" s="219"/>
      <c r="AX48" s="221"/>
    </row>
    <row r="49" spans="1:50" ht="23.25" customHeight="1" x14ac:dyDescent="0.15">
      <c r="A49" s="226" t="s">
        <v>501</v>
      </c>
      <c r="B49" s="227"/>
      <c r="C49" s="227"/>
      <c r="D49" s="227"/>
      <c r="E49" s="227"/>
      <c r="F49" s="228"/>
      <c r="G49" s="232" t="s">
        <v>588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473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9" t="s">
        <v>253</v>
      </c>
      <c r="AV51" s="929"/>
      <c r="AW51" s="929"/>
      <c r="AX51" s="930"/>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473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9" t="s">
        <v>253</v>
      </c>
      <c r="AV58" s="929"/>
      <c r="AW58" s="929"/>
      <c r="AX58" s="930"/>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474</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469</v>
      </c>
      <c r="X65" s="493"/>
      <c r="Y65" s="496"/>
      <c r="Z65" s="496"/>
      <c r="AA65" s="497"/>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479</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474</v>
      </c>
      <c r="B73" s="512"/>
      <c r="C73" s="512"/>
      <c r="D73" s="512"/>
      <c r="E73" s="512"/>
      <c r="F73" s="513"/>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4"/>
      <c r="B75" s="515"/>
      <c r="C75" s="515"/>
      <c r="D75" s="515"/>
      <c r="E75" s="515"/>
      <c r="F75" s="516"/>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92"/>
      <c r="I78" s="593"/>
      <c r="J78" s="593"/>
      <c r="K78" s="593"/>
      <c r="L78" s="593"/>
      <c r="M78" s="593"/>
      <c r="N78" s="593"/>
      <c r="O78" s="594"/>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468</v>
      </c>
      <c r="AP79" s="279"/>
      <c r="AQ79" s="279"/>
      <c r="AR79" s="81" t="s">
        <v>466</v>
      </c>
      <c r="AS79" s="278"/>
      <c r="AT79" s="279"/>
      <c r="AU79" s="279"/>
      <c r="AV79" s="279"/>
      <c r="AW79" s="279"/>
      <c r="AX79" s="952"/>
    </row>
    <row r="80" spans="1:50" ht="18.75" hidden="1" customHeight="1" x14ac:dyDescent="0.15">
      <c r="A80" s="869" t="s">
        <v>266</v>
      </c>
      <c r="B80" s="529" t="s">
        <v>465</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557</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0"/>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0"/>
      <c r="B82" s="532"/>
      <c r="C82" s="433"/>
      <c r="D82" s="433"/>
      <c r="E82" s="433"/>
      <c r="F82" s="434"/>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532</v>
      </c>
      <c r="AF85" s="245"/>
      <c r="AG85" s="245"/>
      <c r="AH85" s="246"/>
      <c r="AI85" s="244" t="s">
        <v>529</v>
      </c>
      <c r="AJ85" s="245"/>
      <c r="AK85" s="245"/>
      <c r="AL85" s="246"/>
      <c r="AM85" s="250" t="s">
        <v>524</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70"/>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70"/>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532</v>
      </c>
      <c r="AF90" s="245"/>
      <c r="AG90" s="245"/>
      <c r="AH90" s="246"/>
      <c r="AI90" s="244" t="s">
        <v>529</v>
      </c>
      <c r="AJ90" s="245"/>
      <c r="AK90" s="245"/>
      <c r="AL90" s="246"/>
      <c r="AM90" s="250" t="s">
        <v>524</v>
      </c>
      <c r="AN90" s="250"/>
      <c r="AO90" s="250"/>
      <c r="AP90" s="244"/>
      <c r="AQ90" s="159" t="s">
        <v>354</v>
      </c>
      <c r="AR90" s="130"/>
      <c r="AS90" s="130"/>
      <c r="AT90" s="131"/>
      <c r="AU90" s="538" t="s">
        <v>253</v>
      </c>
      <c r="AV90" s="538"/>
      <c r="AW90" s="538"/>
      <c r="AX90" s="539"/>
    </row>
    <row r="91" spans="1:60" ht="18.75" hidden="1" customHeight="1" x14ac:dyDescent="0.15">
      <c r="A91" s="870"/>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70"/>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532</v>
      </c>
      <c r="AF95" s="245"/>
      <c r="AG95" s="245"/>
      <c r="AH95" s="246"/>
      <c r="AI95" s="244" t="s">
        <v>529</v>
      </c>
      <c r="AJ95" s="245"/>
      <c r="AK95" s="245"/>
      <c r="AL95" s="246"/>
      <c r="AM95" s="250" t="s">
        <v>524</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70"/>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70"/>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5"/>
      <c r="C99" s="435"/>
      <c r="D99" s="435"/>
      <c r="E99" s="435"/>
      <c r="F99" s="436"/>
      <c r="G99" s="585"/>
      <c r="H99" s="215"/>
      <c r="I99" s="215"/>
      <c r="J99" s="215"/>
      <c r="K99" s="215"/>
      <c r="L99" s="215"/>
      <c r="M99" s="215"/>
      <c r="N99" s="215"/>
      <c r="O99" s="586"/>
      <c r="P99" s="523"/>
      <c r="Q99" s="523"/>
      <c r="R99" s="523"/>
      <c r="S99" s="523"/>
      <c r="T99" s="523"/>
      <c r="U99" s="523"/>
      <c r="V99" s="523"/>
      <c r="W99" s="523"/>
      <c r="X99" s="524"/>
      <c r="Y99" s="900" t="s">
        <v>13</v>
      </c>
      <c r="Z99" s="901"/>
      <c r="AA99" s="902"/>
      <c r="AB99" s="897" t="s">
        <v>14</v>
      </c>
      <c r="AC99" s="898"/>
      <c r="AD99" s="899"/>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9"/>
      <c r="Z100" s="860"/>
      <c r="AA100" s="861"/>
      <c r="AB100" s="486" t="s">
        <v>11</v>
      </c>
      <c r="AC100" s="486"/>
      <c r="AD100" s="486"/>
      <c r="AE100" s="544" t="s">
        <v>532</v>
      </c>
      <c r="AF100" s="545"/>
      <c r="AG100" s="545"/>
      <c r="AH100" s="546"/>
      <c r="AI100" s="544" t="s">
        <v>529</v>
      </c>
      <c r="AJ100" s="545"/>
      <c r="AK100" s="545"/>
      <c r="AL100" s="546"/>
      <c r="AM100" s="544" t="s">
        <v>525</v>
      </c>
      <c r="AN100" s="545"/>
      <c r="AO100" s="545"/>
      <c r="AP100" s="546"/>
      <c r="AQ100" s="320" t="s">
        <v>518</v>
      </c>
      <c r="AR100" s="321"/>
      <c r="AS100" s="321"/>
      <c r="AT100" s="322"/>
      <c r="AU100" s="320" t="s">
        <v>515</v>
      </c>
      <c r="AV100" s="321"/>
      <c r="AW100" s="321"/>
      <c r="AX100" s="323"/>
    </row>
    <row r="101" spans="1:60" ht="42.75" customHeight="1" x14ac:dyDescent="0.15">
      <c r="A101" s="427"/>
      <c r="B101" s="428"/>
      <c r="C101" s="428"/>
      <c r="D101" s="428"/>
      <c r="E101" s="428"/>
      <c r="F101" s="429"/>
      <c r="G101" s="105" t="s">
        <v>671</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589</v>
      </c>
      <c r="AC101" s="466"/>
      <c r="AD101" s="466"/>
      <c r="AE101" s="218">
        <v>16.8</v>
      </c>
      <c r="AF101" s="219"/>
      <c r="AG101" s="219"/>
      <c r="AH101" s="220"/>
      <c r="AI101" s="218">
        <v>29.2</v>
      </c>
      <c r="AJ101" s="219"/>
      <c r="AK101" s="219"/>
      <c r="AL101" s="220"/>
      <c r="AM101" s="218"/>
      <c r="AN101" s="219"/>
      <c r="AO101" s="219"/>
      <c r="AP101" s="220"/>
      <c r="AQ101" s="218" t="s">
        <v>657</v>
      </c>
      <c r="AR101" s="219"/>
      <c r="AS101" s="219"/>
      <c r="AT101" s="220"/>
      <c r="AU101" s="218" t="s">
        <v>657</v>
      </c>
      <c r="AV101" s="219"/>
      <c r="AW101" s="219"/>
      <c r="AX101" s="220"/>
    </row>
    <row r="102" spans="1:60" ht="42.7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589</v>
      </c>
      <c r="AC102" s="466"/>
      <c r="AD102" s="466"/>
      <c r="AE102" s="423">
        <v>7.3</v>
      </c>
      <c r="AF102" s="423"/>
      <c r="AG102" s="423"/>
      <c r="AH102" s="423"/>
      <c r="AI102" s="423">
        <v>13.3</v>
      </c>
      <c r="AJ102" s="423"/>
      <c r="AK102" s="423"/>
      <c r="AL102" s="423"/>
      <c r="AM102" s="423">
        <v>23.3</v>
      </c>
      <c r="AN102" s="423"/>
      <c r="AO102" s="423"/>
      <c r="AP102" s="423"/>
      <c r="AQ102" s="273"/>
      <c r="AR102" s="274"/>
      <c r="AS102" s="274"/>
      <c r="AT102" s="319"/>
      <c r="AU102" s="273"/>
      <c r="AV102" s="274"/>
      <c r="AW102" s="274"/>
      <c r="AX102" s="319"/>
    </row>
    <row r="103" spans="1:60" ht="31.5" customHeight="1" x14ac:dyDescent="0.15">
      <c r="A103" s="424" t="s">
        <v>475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532</v>
      </c>
      <c r="AF103" s="421"/>
      <c r="AG103" s="421"/>
      <c r="AH103" s="422"/>
      <c r="AI103" s="420" t="s">
        <v>529</v>
      </c>
      <c r="AJ103" s="421"/>
      <c r="AK103" s="421"/>
      <c r="AL103" s="422"/>
      <c r="AM103" s="420" t="s">
        <v>525</v>
      </c>
      <c r="AN103" s="421"/>
      <c r="AO103" s="421"/>
      <c r="AP103" s="422"/>
      <c r="AQ103" s="284" t="s">
        <v>518</v>
      </c>
      <c r="AR103" s="285"/>
      <c r="AS103" s="285"/>
      <c r="AT103" s="324"/>
      <c r="AU103" s="284" t="s">
        <v>515</v>
      </c>
      <c r="AV103" s="285"/>
      <c r="AW103" s="285"/>
      <c r="AX103" s="286"/>
    </row>
    <row r="104" spans="1:60" ht="42.75" customHeight="1" x14ac:dyDescent="0.15">
      <c r="A104" s="427"/>
      <c r="B104" s="428"/>
      <c r="C104" s="428"/>
      <c r="D104" s="428"/>
      <c r="E104" s="428"/>
      <c r="F104" s="429"/>
      <c r="G104" s="105" t="s">
        <v>672</v>
      </c>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t="s">
        <v>589</v>
      </c>
      <c r="AC104" s="551"/>
      <c r="AD104" s="552"/>
      <c r="AE104" s="218">
        <v>8.6</v>
      </c>
      <c r="AF104" s="219"/>
      <c r="AG104" s="219"/>
      <c r="AH104" s="220"/>
      <c r="AI104" s="218">
        <v>19.8</v>
      </c>
      <c r="AJ104" s="219"/>
      <c r="AK104" s="219"/>
      <c r="AL104" s="220"/>
      <c r="AM104" s="218"/>
      <c r="AN104" s="219"/>
      <c r="AO104" s="219"/>
      <c r="AP104" s="220"/>
      <c r="AQ104" s="218" t="s">
        <v>657</v>
      </c>
      <c r="AR104" s="219"/>
      <c r="AS104" s="219"/>
      <c r="AT104" s="220"/>
      <c r="AU104" s="218" t="s">
        <v>657</v>
      </c>
      <c r="AV104" s="219"/>
      <c r="AW104" s="219"/>
      <c r="AX104" s="220"/>
    </row>
    <row r="105" spans="1:60" ht="42.75"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t="s">
        <v>589</v>
      </c>
      <c r="AC105" s="474"/>
      <c r="AD105" s="475"/>
      <c r="AE105" s="423">
        <v>3.8</v>
      </c>
      <c r="AF105" s="423"/>
      <c r="AG105" s="423"/>
      <c r="AH105" s="423"/>
      <c r="AI105" s="423">
        <v>7.5</v>
      </c>
      <c r="AJ105" s="423"/>
      <c r="AK105" s="423"/>
      <c r="AL105" s="423"/>
      <c r="AM105" s="423">
        <v>9.1999999999999993</v>
      </c>
      <c r="AN105" s="423"/>
      <c r="AO105" s="423"/>
      <c r="AP105" s="423"/>
      <c r="AQ105" s="218"/>
      <c r="AR105" s="219"/>
      <c r="AS105" s="219"/>
      <c r="AT105" s="220"/>
      <c r="AU105" s="273"/>
      <c r="AV105" s="274"/>
      <c r="AW105" s="274"/>
      <c r="AX105" s="319"/>
    </row>
    <row r="106" spans="1:60" ht="31.5" customHeight="1" x14ac:dyDescent="0.15">
      <c r="A106" s="424" t="s">
        <v>475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532</v>
      </c>
      <c r="AF106" s="421"/>
      <c r="AG106" s="421"/>
      <c r="AH106" s="422"/>
      <c r="AI106" s="420" t="s">
        <v>529</v>
      </c>
      <c r="AJ106" s="421"/>
      <c r="AK106" s="421"/>
      <c r="AL106" s="422"/>
      <c r="AM106" s="420" t="s">
        <v>524</v>
      </c>
      <c r="AN106" s="421"/>
      <c r="AO106" s="421"/>
      <c r="AP106" s="422"/>
      <c r="AQ106" s="284" t="s">
        <v>518</v>
      </c>
      <c r="AR106" s="285"/>
      <c r="AS106" s="285"/>
      <c r="AT106" s="324"/>
      <c r="AU106" s="284" t="s">
        <v>515</v>
      </c>
      <c r="AV106" s="285"/>
      <c r="AW106" s="285"/>
      <c r="AX106" s="286"/>
    </row>
    <row r="107" spans="1:60" ht="42.75" customHeight="1" x14ac:dyDescent="0.15">
      <c r="A107" s="427"/>
      <c r="B107" s="428"/>
      <c r="C107" s="428"/>
      <c r="D107" s="428"/>
      <c r="E107" s="428"/>
      <c r="F107" s="429"/>
      <c r="G107" s="105" t="s">
        <v>673</v>
      </c>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t="s">
        <v>589</v>
      </c>
      <c r="AC107" s="551"/>
      <c r="AD107" s="552"/>
      <c r="AE107" s="423">
        <v>14.2</v>
      </c>
      <c r="AF107" s="423"/>
      <c r="AG107" s="423"/>
      <c r="AH107" s="423"/>
      <c r="AI107" s="423">
        <v>23</v>
      </c>
      <c r="AJ107" s="423"/>
      <c r="AK107" s="423"/>
      <c r="AL107" s="423"/>
      <c r="AM107" s="423"/>
      <c r="AN107" s="423"/>
      <c r="AO107" s="423"/>
      <c r="AP107" s="423"/>
      <c r="AQ107" s="218" t="s">
        <v>657</v>
      </c>
      <c r="AR107" s="219"/>
      <c r="AS107" s="219"/>
      <c r="AT107" s="220"/>
      <c r="AU107" s="218" t="s">
        <v>657</v>
      </c>
      <c r="AV107" s="219"/>
      <c r="AW107" s="219"/>
      <c r="AX107" s="220"/>
    </row>
    <row r="108" spans="1:60" ht="42.75"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t="s">
        <v>589</v>
      </c>
      <c r="AC108" s="474"/>
      <c r="AD108" s="475"/>
      <c r="AE108" s="423">
        <v>9.6999999999999993</v>
      </c>
      <c r="AF108" s="423"/>
      <c r="AG108" s="423"/>
      <c r="AH108" s="423"/>
      <c r="AI108" s="423">
        <v>18.100000000000001</v>
      </c>
      <c r="AJ108" s="423"/>
      <c r="AK108" s="423"/>
      <c r="AL108" s="423"/>
      <c r="AM108" s="423">
        <v>28.5</v>
      </c>
      <c r="AN108" s="423"/>
      <c r="AO108" s="423"/>
      <c r="AP108" s="423"/>
      <c r="AQ108" s="218"/>
      <c r="AR108" s="219"/>
      <c r="AS108" s="219"/>
      <c r="AT108" s="220"/>
      <c r="AU108" s="273"/>
      <c r="AV108" s="274"/>
      <c r="AW108" s="274"/>
      <c r="AX108" s="319"/>
    </row>
    <row r="109" spans="1:60" ht="31.5" hidden="1" customHeight="1" x14ac:dyDescent="0.15">
      <c r="A109" s="424" t="s">
        <v>475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532</v>
      </c>
      <c r="AF109" s="421"/>
      <c r="AG109" s="421"/>
      <c r="AH109" s="422"/>
      <c r="AI109" s="420" t="s">
        <v>529</v>
      </c>
      <c r="AJ109" s="421"/>
      <c r="AK109" s="421"/>
      <c r="AL109" s="422"/>
      <c r="AM109" s="420" t="s">
        <v>525</v>
      </c>
      <c r="AN109" s="421"/>
      <c r="AO109" s="421"/>
      <c r="AP109" s="422"/>
      <c r="AQ109" s="284" t="s">
        <v>518</v>
      </c>
      <c r="AR109" s="285"/>
      <c r="AS109" s="285"/>
      <c r="AT109" s="324"/>
      <c r="AU109" s="284" t="s">
        <v>515</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t="s">
        <v>569</v>
      </c>
      <c r="AC110" s="551"/>
      <c r="AD110" s="552"/>
      <c r="AE110" s="423" t="s">
        <v>569</v>
      </c>
      <c r="AF110" s="423"/>
      <c r="AG110" s="423"/>
      <c r="AH110" s="423"/>
      <c r="AI110" s="423" t="s">
        <v>569</v>
      </c>
      <c r="AJ110" s="423"/>
      <c r="AK110" s="423"/>
      <c r="AL110" s="423"/>
      <c r="AM110" s="423" t="s">
        <v>569</v>
      </c>
      <c r="AN110" s="423"/>
      <c r="AO110" s="423"/>
      <c r="AP110" s="423"/>
      <c r="AQ110" s="218" t="s">
        <v>569</v>
      </c>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t="s">
        <v>590</v>
      </c>
      <c r="AC111" s="474"/>
      <c r="AD111" s="475"/>
      <c r="AE111" s="423" t="s">
        <v>569</v>
      </c>
      <c r="AF111" s="423"/>
      <c r="AG111" s="423"/>
      <c r="AH111" s="423"/>
      <c r="AI111" s="423" t="s">
        <v>569</v>
      </c>
      <c r="AJ111" s="423"/>
      <c r="AK111" s="423"/>
      <c r="AL111" s="423"/>
      <c r="AM111" s="423" t="s">
        <v>569</v>
      </c>
      <c r="AN111" s="423"/>
      <c r="AO111" s="423"/>
      <c r="AP111" s="423"/>
      <c r="AQ111" s="218" t="s">
        <v>569</v>
      </c>
      <c r="AR111" s="219"/>
      <c r="AS111" s="219"/>
      <c r="AT111" s="220"/>
      <c r="AU111" s="273"/>
      <c r="AV111" s="274"/>
      <c r="AW111" s="274"/>
      <c r="AX111" s="319"/>
    </row>
    <row r="112" spans="1:60" ht="31.5" hidden="1" customHeight="1" x14ac:dyDescent="0.15">
      <c r="A112" s="424" t="s">
        <v>475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532</v>
      </c>
      <c r="AF112" s="421"/>
      <c r="AG112" s="421"/>
      <c r="AH112" s="422"/>
      <c r="AI112" s="420" t="s">
        <v>529</v>
      </c>
      <c r="AJ112" s="421"/>
      <c r="AK112" s="421"/>
      <c r="AL112" s="422"/>
      <c r="AM112" s="420" t="s">
        <v>524</v>
      </c>
      <c r="AN112" s="421"/>
      <c r="AO112" s="421"/>
      <c r="AP112" s="422"/>
      <c r="AQ112" s="284" t="s">
        <v>518</v>
      </c>
      <c r="AR112" s="285"/>
      <c r="AS112" s="285"/>
      <c r="AT112" s="324"/>
      <c r="AU112" s="284" t="s">
        <v>515</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532</v>
      </c>
      <c r="AF115" s="421"/>
      <c r="AG115" s="421"/>
      <c r="AH115" s="422"/>
      <c r="AI115" s="420" t="s">
        <v>529</v>
      </c>
      <c r="AJ115" s="421"/>
      <c r="AK115" s="421"/>
      <c r="AL115" s="422"/>
      <c r="AM115" s="420" t="s">
        <v>524</v>
      </c>
      <c r="AN115" s="421"/>
      <c r="AO115" s="421"/>
      <c r="AP115" s="422"/>
      <c r="AQ115" s="596" t="s">
        <v>519</v>
      </c>
      <c r="AR115" s="597"/>
      <c r="AS115" s="597"/>
      <c r="AT115" s="597"/>
      <c r="AU115" s="597"/>
      <c r="AV115" s="597"/>
      <c r="AW115" s="597"/>
      <c r="AX115" s="598"/>
    </row>
    <row r="116" spans="1:50" ht="33" customHeight="1" x14ac:dyDescent="0.15">
      <c r="A116" s="444"/>
      <c r="B116" s="445"/>
      <c r="C116" s="445"/>
      <c r="D116" s="445"/>
      <c r="E116" s="445"/>
      <c r="F116" s="446"/>
      <c r="G116" s="398" t="s">
        <v>591</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569</v>
      </c>
      <c r="AC116" s="468"/>
      <c r="AD116" s="469"/>
      <c r="AE116" s="423" t="s">
        <v>569</v>
      </c>
      <c r="AF116" s="423"/>
      <c r="AG116" s="423"/>
      <c r="AH116" s="423"/>
      <c r="AI116" s="423" t="s">
        <v>569</v>
      </c>
      <c r="AJ116" s="423"/>
      <c r="AK116" s="423"/>
      <c r="AL116" s="423"/>
      <c r="AM116" s="423" t="s">
        <v>569</v>
      </c>
      <c r="AN116" s="423"/>
      <c r="AO116" s="423"/>
      <c r="AP116" s="423"/>
      <c r="AQ116" s="218"/>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592</v>
      </c>
      <c r="AC117" s="478"/>
      <c r="AD117" s="479"/>
      <c r="AE117" s="556" t="s">
        <v>569</v>
      </c>
      <c r="AF117" s="556"/>
      <c r="AG117" s="556"/>
      <c r="AH117" s="556"/>
      <c r="AI117" s="556" t="s">
        <v>569</v>
      </c>
      <c r="AJ117" s="556"/>
      <c r="AK117" s="556"/>
      <c r="AL117" s="556"/>
      <c r="AM117" s="556" t="s">
        <v>569</v>
      </c>
      <c r="AN117" s="556"/>
      <c r="AO117" s="556"/>
      <c r="AP117" s="556"/>
      <c r="AQ117" s="556"/>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532</v>
      </c>
      <c r="AF118" s="421"/>
      <c r="AG118" s="421"/>
      <c r="AH118" s="422"/>
      <c r="AI118" s="420" t="s">
        <v>529</v>
      </c>
      <c r="AJ118" s="421"/>
      <c r="AK118" s="421"/>
      <c r="AL118" s="422"/>
      <c r="AM118" s="420" t="s">
        <v>524</v>
      </c>
      <c r="AN118" s="421"/>
      <c r="AO118" s="421"/>
      <c r="AP118" s="422"/>
      <c r="AQ118" s="596" t="s">
        <v>519</v>
      </c>
      <c r="AR118" s="597"/>
      <c r="AS118" s="597"/>
      <c r="AT118" s="597"/>
      <c r="AU118" s="597"/>
      <c r="AV118" s="597"/>
      <c r="AW118" s="597"/>
      <c r="AX118" s="598"/>
    </row>
    <row r="119" spans="1:50" ht="23.25" hidden="1" customHeight="1" x14ac:dyDescent="0.15">
      <c r="A119" s="444"/>
      <c r="B119" s="445"/>
      <c r="C119" s="445"/>
      <c r="D119" s="445"/>
      <c r="E119" s="445"/>
      <c r="F119" s="446"/>
      <c r="G119" s="398" t="s">
        <v>593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thickBo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592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532</v>
      </c>
      <c r="AF121" s="421"/>
      <c r="AG121" s="421"/>
      <c r="AH121" s="422"/>
      <c r="AI121" s="420" t="s">
        <v>529</v>
      </c>
      <c r="AJ121" s="421"/>
      <c r="AK121" s="421"/>
      <c r="AL121" s="422"/>
      <c r="AM121" s="420" t="s">
        <v>524</v>
      </c>
      <c r="AN121" s="421"/>
      <c r="AO121" s="421"/>
      <c r="AP121" s="422"/>
      <c r="AQ121" s="596" t="s">
        <v>519</v>
      </c>
      <c r="AR121" s="597"/>
      <c r="AS121" s="597"/>
      <c r="AT121" s="597"/>
      <c r="AU121" s="597"/>
      <c r="AV121" s="597"/>
      <c r="AW121" s="597"/>
      <c r="AX121" s="598"/>
    </row>
    <row r="122" spans="1:50" ht="23.25" hidden="1" customHeight="1" x14ac:dyDescent="0.15">
      <c r="A122" s="444"/>
      <c r="B122" s="445"/>
      <c r="C122" s="445"/>
      <c r="D122" s="445"/>
      <c r="E122" s="445"/>
      <c r="F122" s="446"/>
      <c r="G122" s="398" t="s">
        <v>508</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592</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533</v>
      </c>
      <c r="AF124" s="421"/>
      <c r="AG124" s="421"/>
      <c r="AH124" s="422"/>
      <c r="AI124" s="420" t="s">
        <v>529</v>
      </c>
      <c r="AJ124" s="421"/>
      <c r="AK124" s="421"/>
      <c r="AL124" s="422"/>
      <c r="AM124" s="420" t="s">
        <v>524</v>
      </c>
      <c r="AN124" s="421"/>
      <c r="AO124" s="421"/>
      <c r="AP124" s="422"/>
      <c r="AQ124" s="596" t="s">
        <v>519</v>
      </c>
      <c r="AR124" s="597"/>
      <c r="AS124" s="597"/>
      <c r="AT124" s="597"/>
      <c r="AU124" s="597"/>
      <c r="AV124" s="597"/>
      <c r="AW124" s="597"/>
      <c r="AX124" s="598"/>
    </row>
    <row r="125" spans="1:50" ht="23.25" hidden="1" customHeight="1" x14ac:dyDescent="0.15">
      <c r="A125" s="444"/>
      <c r="B125" s="445"/>
      <c r="C125" s="445"/>
      <c r="D125" s="445"/>
      <c r="E125" s="445"/>
      <c r="F125" s="446"/>
      <c r="G125" s="398" t="s">
        <v>508</v>
      </c>
      <c r="H125" s="398"/>
      <c r="I125" s="398"/>
      <c r="J125" s="398"/>
      <c r="K125" s="398"/>
      <c r="L125" s="398"/>
      <c r="M125" s="398"/>
      <c r="N125" s="398"/>
      <c r="O125" s="398"/>
      <c r="P125" s="398"/>
      <c r="Q125" s="398"/>
      <c r="R125" s="398"/>
      <c r="S125" s="398"/>
      <c r="T125" s="398"/>
      <c r="U125" s="398"/>
      <c r="V125" s="398"/>
      <c r="W125" s="398"/>
      <c r="X125" s="934"/>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thickBot="1" x14ac:dyDescent="0.2">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5"/>
      <c r="Y126" s="476" t="s">
        <v>49</v>
      </c>
      <c r="Z126" s="451"/>
      <c r="AA126" s="452"/>
      <c r="AB126" s="477" t="s">
        <v>592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6"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20" t="s">
        <v>532</v>
      </c>
      <c r="AF127" s="421"/>
      <c r="AG127" s="421"/>
      <c r="AH127" s="422"/>
      <c r="AI127" s="420" t="s">
        <v>529</v>
      </c>
      <c r="AJ127" s="421"/>
      <c r="AK127" s="421"/>
      <c r="AL127" s="422"/>
      <c r="AM127" s="420" t="s">
        <v>524</v>
      </c>
      <c r="AN127" s="421"/>
      <c r="AO127" s="421"/>
      <c r="AP127" s="422"/>
      <c r="AQ127" s="596" t="s">
        <v>519</v>
      </c>
      <c r="AR127" s="597"/>
      <c r="AS127" s="597"/>
      <c r="AT127" s="597"/>
      <c r="AU127" s="597"/>
      <c r="AV127" s="597"/>
      <c r="AW127" s="597"/>
      <c r="AX127" s="598"/>
    </row>
    <row r="128" spans="1:50" ht="23.25" hidden="1" customHeight="1" x14ac:dyDescent="0.15">
      <c r="A128" s="444"/>
      <c r="B128" s="445"/>
      <c r="C128" s="445"/>
      <c r="D128" s="445"/>
      <c r="E128" s="445"/>
      <c r="F128" s="446"/>
      <c r="G128" s="398" t="s">
        <v>594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595</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562</v>
      </c>
      <c r="B130" s="185"/>
      <c r="C130" s="184" t="s">
        <v>358</v>
      </c>
      <c r="D130" s="185"/>
      <c r="E130" s="169" t="s">
        <v>387</v>
      </c>
      <c r="F130" s="170"/>
      <c r="G130" s="17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660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492</v>
      </c>
      <c r="AC134" s="205"/>
      <c r="AD134" s="205"/>
      <c r="AE134" s="206">
        <v>30.5</v>
      </c>
      <c r="AF134" s="207"/>
      <c r="AG134" s="207"/>
      <c r="AH134" s="207"/>
      <c r="AI134" s="206">
        <v>30.8</v>
      </c>
      <c r="AJ134" s="207"/>
      <c r="AK134" s="207"/>
      <c r="AL134" s="207"/>
      <c r="AM134" s="206">
        <v>32</v>
      </c>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492</v>
      </c>
      <c r="AC135" s="213"/>
      <c r="AD135" s="213"/>
      <c r="AE135" s="206" t="s">
        <v>569</v>
      </c>
      <c r="AF135" s="207"/>
      <c r="AG135" s="207"/>
      <c r="AH135" s="207"/>
      <c r="AI135" s="206" t="s">
        <v>569</v>
      </c>
      <c r="AJ135" s="207"/>
      <c r="AK135" s="207"/>
      <c r="AL135" s="207"/>
      <c r="AM135" s="206" t="s">
        <v>656</v>
      </c>
      <c r="AN135" s="207"/>
      <c r="AO135" s="207"/>
      <c r="AP135" s="207"/>
      <c r="AQ135" s="206" t="s">
        <v>569</v>
      </c>
      <c r="AR135" s="207"/>
      <c r="AS135" s="207"/>
      <c r="AT135" s="207"/>
      <c r="AU135" s="206">
        <v>20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569</v>
      </c>
      <c r="AR137" s="199"/>
      <c r="AS137" s="133" t="s">
        <v>355</v>
      </c>
      <c r="AT137" s="134"/>
      <c r="AU137" s="200">
        <v>32</v>
      </c>
      <c r="AV137" s="200"/>
      <c r="AW137" s="133" t="s">
        <v>300</v>
      </c>
      <c r="AX137" s="195"/>
    </row>
    <row r="138" spans="1:50" ht="77.25" customHeight="1" x14ac:dyDescent="0.15">
      <c r="A138" s="189"/>
      <c r="B138" s="186"/>
      <c r="C138" s="180"/>
      <c r="D138" s="186"/>
      <c r="E138" s="180"/>
      <c r="F138" s="181"/>
      <c r="G138" s="104" t="s">
        <v>674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596</v>
      </c>
      <c r="AC138" s="205"/>
      <c r="AD138" s="205"/>
      <c r="AE138" s="206">
        <v>2</v>
      </c>
      <c r="AF138" s="207"/>
      <c r="AG138" s="207"/>
      <c r="AH138" s="207"/>
      <c r="AI138" s="206">
        <v>5</v>
      </c>
      <c r="AJ138" s="207"/>
      <c r="AK138" s="207"/>
      <c r="AL138" s="207"/>
      <c r="AM138" s="206"/>
      <c r="AN138" s="207"/>
      <c r="AO138" s="207"/>
      <c r="AP138" s="207"/>
      <c r="AQ138" s="206" t="s">
        <v>569</v>
      </c>
      <c r="AR138" s="207"/>
      <c r="AS138" s="207"/>
      <c r="AT138" s="207"/>
      <c r="AU138" s="206" t="s">
        <v>569</v>
      </c>
      <c r="AV138" s="207"/>
      <c r="AW138" s="207"/>
      <c r="AX138" s="208"/>
    </row>
    <row r="139" spans="1:50" ht="77.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596</v>
      </c>
      <c r="AC139" s="213"/>
      <c r="AD139" s="213"/>
      <c r="AE139" s="206" t="s">
        <v>569</v>
      </c>
      <c r="AF139" s="207"/>
      <c r="AG139" s="207"/>
      <c r="AH139" s="207"/>
      <c r="AI139" s="206" t="s">
        <v>569</v>
      </c>
      <c r="AJ139" s="207"/>
      <c r="AK139" s="207"/>
      <c r="AL139" s="207"/>
      <c r="AM139" s="206" t="s">
        <v>653</v>
      </c>
      <c r="AN139" s="207"/>
      <c r="AO139" s="207"/>
      <c r="AP139" s="207"/>
      <c r="AQ139" s="206" t="s">
        <v>569</v>
      </c>
      <c r="AR139" s="207"/>
      <c r="AS139" s="207"/>
      <c r="AT139" s="207"/>
      <c r="AU139" s="206">
        <v>25</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569</v>
      </c>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675</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662</v>
      </c>
      <c r="AC142" s="205"/>
      <c r="AD142" s="205"/>
      <c r="AE142" s="206">
        <v>25</v>
      </c>
      <c r="AF142" s="207"/>
      <c r="AG142" s="207"/>
      <c r="AH142" s="207"/>
      <c r="AI142" s="206">
        <v>27</v>
      </c>
      <c r="AJ142" s="207"/>
      <c r="AK142" s="207"/>
      <c r="AL142" s="207"/>
      <c r="AM142" s="206">
        <v>31</v>
      </c>
      <c r="AN142" s="207"/>
      <c r="AO142" s="207"/>
      <c r="AP142" s="207"/>
      <c r="AQ142" s="206" t="s">
        <v>569</v>
      </c>
      <c r="AR142" s="207"/>
      <c r="AS142" s="207"/>
      <c r="AT142" s="207"/>
      <c r="AU142" s="206" t="s">
        <v>569</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662</v>
      </c>
      <c r="AC143" s="213"/>
      <c r="AD143" s="213"/>
      <c r="AE143" s="206" t="s">
        <v>569</v>
      </c>
      <c r="AF143" s="207"/>
      <c r="AG143" s="207"/>
      <c r="AH143" s="207"/>
      <c r="AI143" s="206" t="s">
        <v>569</v>
      </c>
      <c r="AJ143" s="207"/>
      <c r="AK143" s="207"/>
      <c r="AL143" s="207"/>
      <c r="AM143" s="206" t="s">
        <v>661</v>
      </c>
      <c r="AN143" s="207"/>
      <c r="AO143" s="207"/>
      <c r="AP143" s="207"/>
      <c r="AQ143" s="206" t="s">
        <v>569</v>
      </c>
      <c r="AR143" s="207"/>
      <c r="AS143" s="207"/>
      <c r="AT143" s="207"/>
      <c r="AU143" s="206">
        <v>34</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customHeight="1" x14ac:dyDescent="0.15">
      <c r="A146" s="189"/>
      <c r="B146" s="186"/>
      <c r="C146" s="180"/>
      <c r="D146" s="186"/>
      <c r="E146" s="180"/>
      <c r="F146" s="181"/>
      <c r="G146" s="104" t="s">
        <v>676</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492</v>
      </c>
      <c r="AC146" s="205"/>
      <c r="AD146" s="205"/>
      <c r="AE146" s="206">
        <v>99.1</v>
      </c>
      <c r="AF146" s="207"/>
      <c r="AG146" s="207"/>
      <c r="AH146" s="207"/>
      <c r="AI146" s="206">
        <v>98.3</v>
      </c>
      <c r="AJ146" s="207"/>
      <c r="AK146" s="207"/>
      <c r="AL146" s="207"/>
      <c r="AM146" s="206"/>
      <c r="AN146" s="207"/>
      <c r="AO146" s="207"/>
      <c r="AP146" s="207"/>
      <c r="AQ146" s="206" t="s">
        <v>569</v>
      </c>
      <c r="AR146" s="207"/>
      <c r="AS146" s="207"/>
      <c r="AT146" s="207"/>
      <c r="AU146" s="206" t="s">
        <v>569</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492</v>
      </c>
      <c r="AC147" s="213"/>
      <c r="AD147" s="213"/>
      <c r="AE147" s="206" t="s">
        <v>569</v>
      </c>
      <c r="AF147" s="207"/>
      <c r="AG147" s="207"/>
      <c r="AH147" s="207"/>
      <c r="AI147" s="206" t="s">
        <v>569</v>
      </c>
      <c r="AJ147" s="207"/>
      <c r="AK147" s="207"/>
      <c r="AL147" s="207"/>
      <c r="AM147" s="206" t="s">
        <v>661</v>
      </c>
      <c r="AN147" s="207"/>
      <c r="AO147" s="207"/>
      <c r="AP147" s="207"/>
      <c r="AQ147" s="206" t="s">
        <v>569</v>
      </c>
      <c r="AR147" s="207"/>
      <c r="AS147" s="207"/>
      <c r="AT147" s="207"/>
      <c r="AU147" s="206">
        <v>95</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6"/>
      <c r="E430" s="174" t="s">
        <v>542</v>
      </c>
      <c r="F430" s="903"/>
      <c r="G430" s="904" t="s">
        <v>374</v>
      </c>
      <c r="H430" s="123"/>
      <c r="I430" s="123"/>
      <c r="J430" s="905" t="s">
        <v>598</v>
      </c>
      <c r="K430" s="906"/>
      <c r="L430" s="906"/>
      <c r="M430" s="906"/>
      <c r="N430" s="906"/>
      <c r="O430" s="906"/>
      <c r="P430" s="906"/>
      <c r="Q430" s="906"/>
      <c r="R430" s="906"/>
      <c r="S430" s="906"/>
      <c r="T430" s="907"/>
      <c r="U430" s="593" t="s">
        <v>570</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355</v>
      </c>
      <c r="AH432" s="134"/>
      <c r="AI432" s="156"/>
      <c r="AJ432" s="156"/>
      <c r="AK432" s="156"/>
      <c r="AL432" s="154"/>
      <c r="AM432" s="156"/>
      <c r="AN432" s="156"/>
      <c r="AO432" s="156"/>
      <c r="AP432" s="154"/>
      <c r="AQ432" s="595" t="s">
        <v>599</v>
      </c>
      <c r="AR432" s="200"/>
      <c r="AS432" s="133" t="s">
        <v>355</v>
      </c>
      <c r="AT432" s="134"/>
      <c r="AU432" s="200" t="s">
        <v>570</v>
      </c>
      <c r="AV432" s="200"/>
      <c r="AW432" s="133" t="s">
        <v>300</v>
      </c>
      <c r="AX432" s="195"/>
    </row>
    <row r="433" spans="1:50" ht="23.25" customHeight="1" x14ac:dyDescent="0.15">
      <c r="A433" s="189"/>
      <c r="B433" s="186"/>
      <c r="C433" s="180"/>
      <c r="D433" s="186"/>
      <c r="E433" s="342"/>
      <c r="F433" s="343"/>
      <c r="G433" s="104" t="s">
        <v>570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570</v>
      </c>
      <c r="AC433" s="213"/>
      <c r="AD433" s="213"/>
      <c r="AE433" s="340" t="s">
        <v>598</v>
      </c>
      <c r="AF433" s="207"/>
      <c r="AG433" s="207"/>
      <c r="AH433" s="341"/>
      <c r="AI433" s="340" t="s">
        <v>598</v>
      </c>
      <c r="AJ433" s="207"/>
      <c r="AK433" s="207"/>
      <c r="AL433" s="207"/>
      <c r="AM433" s="340" t="s">
        <v>569</v>
      </c>
      <c r="AN433" s="207"/>
      <c r="AO433" s="207"/>
      <c r="AP433" s="341"/>
      <c r="AQ433" s="340" t="s">
        <v>598</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599</v>
      </c>
      <c r="AC434" s="205"/>
      <c r="AD434" s="205"/>
      <c r="AE434" s="340" t="s">
        <v>600</v>
      </c>
      <c r="AF434" s="207"/>
      <c r="AG434" s="207"/>
      <c r="AH434" s="341"/>
      <c r="AI434" s="340" t="s">
        <v>600</v>
      </c>
      <c r="AJ434" s="207"/>
      <c r="AK434" s="207"/>
      <c r="AL434" s="207"/>
      <c r="AM434" s="340" t="s">
        <v>569</v>
      </c>
      <c r="AN434" s="207"/>
      <c r="AO434" s="207"/>
      <c r="AP434" s="341"/>
      <c r="AQ434" s="340" t="s">
        <v>598</v>
      </c>
      <c r="AR434" s="207"/>
      <c r="AS434" s="207"/>
      <c r="AT434" s="341"/>
      <c r="AU434" s="207" t="s">
        <v>600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t="s">
        <v>600</v>
      </c>
      <c r="AF435" s="207"/>
      <c r="AG435" s="207"/>
      <c r="AH435" s="341"/>
      <c r="AI435" s="340" t="s">
        <v>598</v>
      </c>
      <c r="AJ435" s="207"/>
      <c r="AK435" s="207"/>
      <c r="AL435" s="207"/>
      <c r="AM435" s="340" t="s">
        <v>569</v>
      </c>
      <c r="AN435" s="207"/>
      <c r="AO435" s="207"/>
      <c r="AP435" s="341"/>
      <c r="AQ435" s="340" t="s">
        <v>600</v>
      </c>
      <c r="AR435" s="207"/>
      <c r="AS435" s="207"/>
      <c r="AT435" s="341"/>
      <c r="AU435" s="207" t="s">
        <v>600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570</v>
      </c>
      <c r="AF457" s="200"/>
      <c r="AG457" s="133" t="s">
        <v>355</v>
      </c>
      <c r="AH457" s="134"/>
      <c r="AI457" s="156"/>
      <c r="AJ457" s="156"/>
      <c r="AK457" s="156"/>
      <c r="AL457" s="154"/>
      <c r="AM457" s="156"/>
      <c r="AN457" s="156"/>
      <c r="AO457" s="156"/>
      <c r="AP457" s="154"/>
      <c r="AQ457" s="595" t="s">
        <v>599</v>
      </c>
      <c r="AR457" s="200"/>
      <c r="AS457" s="133" t="s">
        <v>355</v>
      </c>
      <c r="AT457" s="134"/>
      <c r="AU457" s="200" t="s">
        <v>570</v>
      </c>
      <c r="AV457" s="200"/>
      <c r="AW457" s="133" t="s">
        <v>300</v>
      </c>
      <c r="AX457" s="195"/>
    </row>
    <row r="458" spans="1:50" ht="23.25" customHeight="1" x14ac:dyDescent="0.15">
      <c r="A458" s="189"/>
      <c r="B458" s="186"/>
      <c r="C458" s="180"/>
      <c r="D458" s="186"/>
      <c r="E458" s="342"/>
      <c r="F458" s="343"/>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0" t="s">
        <v>600</v>
      </c>
      <c r="AF458" s="207"/>
      <c r="AG458" s="207"/>
      <c r="AH458" s="207"/>
      <c r="AI458" s="340" t="s">
        <v>600</v>
      </c>
      <c r="AJ458" s="207"/>
      <c r="AK458" s="207"/>
      <c r="AL458" s="207"/>
      <c r="AM458" s="340" t="s">
        <v>569</v>
      </c>
      <c r="AN458" s="207"/>
      <c r="AO458" s="207"/>
      <c r="AP458" s="341"/>
      <c r="AQ458" s="340" t="s">
        <v>600</v>
      </c>
      <c r="AR458" s="207"/>
      <c r="AS458" s="207"/>
      <c r="AT458" s="341"/>
      <c r="AU458" s="207" t="s">
        <v>600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599</v>
      </c>
      <c r="AC459" s="205"/>
      <c r="AD459" s="205"/>
      <c r="AE459" s="340" t="s">
        <v>600</v>
      </c>
      <c r="AF459" s="207"/>
      <c r="AG459" s="207"/>
      <c r="AH459" s="341"/>
      <c r="AI459" s="340" t="s">
        <v>600</v>
      </c>
      <c r="AJ459" s="207"/>
      <c r="AK459" s="207"/>
      <c r="AL459" s="207"/>
      <c r="AM459" s="340" t="s">
        <v>569</v>
      </c>
      <c r="AN459" s="207"/>
      <c r="AO459" s="207"/>
      <c r="AP459" s="341"/>
      <c r="AQ459" s="340" t="s">
        <v>600</v>
      </c>
      <c r="AR459" s="207"/>
      <c r="AS459" s="207"/>
      <c r="AT459" s="341"/>
      <c r="AU459" s="207" t="s">
        <v>598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t="s">
        <v>600</v>
      </c>
      <c r="AF460" s="207"/>
      <c r="AG460" s="207"/>
      <c r="AH460" s="341"/>
      <c r="AI460" s="340" t="s">
        <v>600</v>
      </c>
      <c r="AJ460" s="207"/>
      <c r="AK460" s="207"/>
      <c r="AL460" s="207"/>
      <c r="AM460" s="340" t="s">
        <v>569</v>
      </c>
      <c r="AN460" s="207"/>
      <c r="AO460" s="207"/>
      <c r="AP460" s="341"/>
      <c r="AQ460" s="340" t="s">
        <v>598</v>
      </c>
      <c r="AR460" s="207"/>
      <c r="AS460" s="207"/>
      <c r="AT460" s="341"/>
      <c r="AU460" s="207" t="s">
        <v>600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4" t="s">
        <v>374</v>
      </c>
      <c r="H484" s="123"/>
      <c r="I484" s="123"/>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4" t="s">
        <v>374</v>
      </c>
      <c r="H538" s="123"/>
      <c r="I538" s="123"/>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4" t="s">
        <v>374</v>
      </c>
      <c r="H592" s="123"/>
      <c r="I592" s="123"/>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4" t="s">
        <v>374</v>
      </c>
      <c r="H646" s="123"/>
      <c r="I646" s="123"/>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9" t="s">
        <v>31</v>
      </c>
      <c r="AH701" s="387"/>
      <c r="AI701" s="387"/>
      <c r="AJ701" s="387"/>
      <c r="AK701" s="387"/>
      <c r="AL701" s="387"/>
      <c r="AM701" s="387"/>
      <c r="AN701" s="387"/>
      <c r="AO701" s="387"/>
      <c r="AP701" s="387"/>
      <c r="AQ701" s="387"/>
      <c r="AR701" s="387"/>
      <c r="AS701" s="387"/>
      <c r="AT701" s="387"/>
      <c r="AU701" s="387"/>
      <c r="AV701" s="387"/>
      <c r="AW701" s="387"/>
      <c r="AX701" s="830"/>
    </row>
    <row r="702" spans="1:50" ht="69.7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615</v>
      </c>
      <c r="AE702" s="346"/>
      <c r="AF702" s="346"/>
      <c r="AG702" s="390" t="s">
        <v>665</v>
      </c>
      <c r="AH702" s="391"/>
      <c r="AI702" s="391"/>
      <c r="AJ702" s="391"/>
      <c r="AK702" s="391"/>
      <c r="AL702" s="391"/>
      <c r="AM702" s="391"/>
      <c r="AN702" s="391"/>
      <c r="AO702" s="391"/>
      <c r="AP702" s="391"/>
      <c r="AQ702" s="391"/>
      <c r="AR702" s="391"/>
      <c r="AS702" s="391"/>
      <c r="AT702" s="391"/>
      <c r="AU702" s="391"/>
      <c r="AV702" s="391"/>
      <c r="AW702" s="391"/>
      <c r="AX702" s="392"/>
    </row>
    <row r="703" spans="1:50" ht="5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28" t="s">
        <v>615</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615</v>
      </c>
      <c r="AE704" s="788"/>
      <c r="AF704" s="788"/>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615</v>
      </c>
      <c r="AE705" s="720"/>
      <c r="AF705" s="720"/>
      <c r="AG705" s="125" t="s">
        <v>666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9"/>
      <c r="D706" s="800"/>
      <c r="E706" s="735" t="s">
        <v>502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622</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622</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62.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615</v>
      </c>
      <c r="AE708" s="610"/>
      <c r="AF708" s="610"/>
      <c r="AG708" s="747" t="s">
        <v>603</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623</v>
      </c>
      <c r="AE709" s="329"/>
      <c r="AF709" s="329"/>
      <c r="AG709" s="101" t="s">
        <v>569</v>
      </c>
      <c r="AH709" s="102"/>
      <c r="AI709" s="102"/>
      <c r="AJ709" s="102"/>
      <c r="AK709" s="102"/>
      <c r="AL709" s="102"/>
      <c r="AM709" s="102"/>
      <c r="AN709" s="102"/>
      <c r="AO709" s="102"/>
      <c r="AP709" s="102"/>
      <c r="AQ709" s="102"/>
      <c r="AR709" s="102"/>
      <c r="AS709" s="102"/>
      <c r="AT709" s="102"/>
      <c r="AU709" s="102"/>
      <c r="AV709" s="102"/>
      <c r="AW709" s="102"/>
      <c r="AX709" s="103"/>
    </row>
    <row r="710" spans="1:50" ht="43.5" customHeight="1" x14ac:dyDescent="0.15">
      <c r="A710" s="647"/>
      <c r="B710" s="649"/>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615</v>
      </c>
      <c r="AE710" s="329"/>
      <c r="AF710" s="329"/>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49.5" customHeight="1" x14ac:dyDescent="0.15">
      <c r="A711" s="647"/>
      <c r="B711" s="649"/>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28" t="s">
        <v>615</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623</v>
      </c>
      <c r="AE712" s="788"/>
      <c r="AF712" s="788"/>
      <c r="AG712" s="815" t="s">
        <v>569</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623</v>
      </c>
      <c r="AE713" s="329"/>
      <c r="AF713" s="668"/>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51.7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615</v>
      </c>
      <c r="AE714" s="813"/>
      <c r="AF714" s="814"/>
      <c r="AG714" s="741" t="s">
        <v>606</v>
      </c>
      <c r="AH714" s="742"/>
      <c r="AI714" s="742"/>
      <c r="AJ714" s="742"/>
      <c r="AK714" s="742"/>
      <c r="AL714" s="742"/>
      <c r="AM714" s="742"/>
      <c r="AN714" s="742"/>
      <c r="AO714" s="742"/>
      <c r="AP714" s="742"/>
      <c r="AQ714" s="742"/>
      <c r="AR714" s="742"/>
      <c r="AS714" s="742"/>
      <c r="AT714" s="742"/>
      <c r="AU714" s="742"/>
      <c r="AV714" s="742"/>
      <c r="AW714" s="742"/>
      <c r="AX714" s="743"/>
    </row>
    <row r="715" spans="1:50" ht="44.25" customHeight="1" x14ac:dyDescent="0.15">
      <c r="A715" s="645"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615</v>
      </c>
      <c r="AE715" s="610"/>
      <c r="AF715" s="661"/>
      <c r="AG715" s="747" t="s">
        <v>667</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623</v>
      </c>
      <c r="AE716" s="632"/>
      <c r="AF716" s="632"/>
      <c r="AG716" s="101" t="s">
        <v>569</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7"/>
      <c r="B717" s="649"/>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615</v>
      </c>
      <c r="AE717" s="329"/>
      <c r="AF717" s="329"/>
      <c r="AG717" s="101" t="s">
        <v>668</v>
      </c>
      <c r="AH717" s="102"/>
      <c r="AI717" s="102"/>
      <c r="AJ717" s="102"/>
      <c r="AK717" s="102"/>
      <c r="AL717" s="102"/>
      <c r="AM717" s="102"/>
      <c r="AN717" s="102"/>
      <c r="AO717" s="102"/>
      <c r="AP717" s="102"/>
      <c r="AQ717" s="102"/>
      <c r="AR717" s="102"/>
      <c r="AS717" s="102"/>
      <c r="AT717" s="102"/>
      <c r="AU717" s="102"/>
      <c r="AV717" s="102"/>
      <c r="AW717" s="102"/>
      <c r="AX717" s="103"/>
    </row>
    <row r="718" spans="1:50" ht="56.25" customHeight="1" x14ac:dyDescent="0.15">
      <c r="A718" s="650"/>
      <c r="B718" s="651"/>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615</v>
      </c>
      <c r="AE718" s="329"/>
      <c r="AF718" s="329"/>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623</v>
      </c>
      <c r="AE719" s="610"/>
      <c r="AF719" s="610"/>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7"/>
      <c r="C726" s="820" t="s">
        <v>53</v>
      </c>
      <c r="D726" s="842"/>
      <c r="E726" s="842"/>
      <c r="F726" s="843"/>
      <c r="G726" s="582" t="s">
        <v>654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8"/>
      <c r="B727" s="809"/>
      <c r="C727" s="753" t="s">
        <v>57</v>
      </c>
      <c r="D727" s="754"/>
      <c r="E727" s="754"/>
      <c r="F727" s="755"/>
      <c r="G727" s="580" t="s">
        <v>655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t="s">
        <v>621</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546</v>
      </c>
      <c r="B737" s="210"/>
      <c r="C737" s="210"/>
      <c r="D737" s="211"/>
      <c r="E737" s="995" t="s">
        <v>608</v>
      </c>
      <c r="F737" s="995"/>
      <c r="G737" s="995"/>
      <c r="H737" s="995"/>
      <c r="I737" s="995"/>
      <c r="J737" s="995"/>
      <c r="K737" s="995"/>
      <c r="L737" s="995"/>
      <c r="M737" s="995"/>
      <c r="N737" s="365" t="s">
        <v>539</v>
      </c>
      <c r="O737" s="365"/>
      <c r="P737" s="365"/>
      <c r="Q737" s="365"/>
      <c r="R737" s="995" t="s">
        <v>609</v>
      </c>
      <c r="S737" s="995"/>
      <c r="T737" s="995"/>
      <c r="U737" s="995"/>
      <c r="V737" s="995"/>
      <c r="W737" s="995"/>
      <c r="X737" s="995"/>
      <c r="Y737" s="995"/>
      <c r="Z737" s="995"/>
      <c r="AA737" s="365" t="s">
        <v>538</v>
      </c>
      <c r="AB737" s="365"/>
      <c r="AC737" s="365"/>
      <c r="AD737" s="365"/>
      <c r="AE737" s="995" t="s">
        <v>610</v>
      </c>
      <c r="AF737" s="995"/>
      <c r="AG737" s="995"/>
      <c r="AH737" s="995"/>
      <c r="AI737" s="995"/>
      <c r="AJ737" s="995"/>
      <c r="AK737" s="995"/>
      <c r="AL737" s="995"/>
      <c r="AM737" s="995"/>
      <c r="AN737" s="365" t="s">
        <v>537</v>
      </c>
      <c r="AO737" s="365"/>
      <c r="AP737" s="365"/>
      <c r="AQ737" s="365"/>
      <c r="AR737" s="987" t="s">
        <v>611</v>
      </c>
      <c r="AS737" s="988"/>
      <c r="AT737" s="988"/>
      <c r="AU737" s="988"/>
      <c r="AV737" s="988"/>
      <c r="AW737" s="988"/>
      <c r="AX737" s="989"/>
      <c r="AY737" s="89"/>
      <c r="AZ737" s="89"/>
    </row>
    <row r="738" spans="1:52" ht="24.75" customHeight="1" x14ac:dyDescent="0.15">
      <c r="A738" s="996" t="s">
        <v>536</v>
      </c>
      <c r="B738" s="210"/>
      <c r="C738" s="210"/>
      <c r="D738" s="211"/>
      <c r="E738" s="995" t="s">
        <v>612</v>
      </c>
      <c r="F738" s="995"/>
      <c r="G738" s="995"/>
      <c r="H738" s="995"/>
      <c r="I738" s="995"/>
      <c r="J738" s="995"/>
      <c r="K738" s="995"/>
      <c r="L738" s="995"/>
      <c r="M738" s="995"/>
      <c r="N738" s="365" t="s">
        <v>535</v>
      </c>
      <c r="O738" s="365"/>
      <c r="P738" s="365"/>
      <c r="Q738" s="365"/>
      <c r="R738" s="995" t="s">
        <v>613</v>
      </c>
      <c r="S738" s="995"/>
      <c r="T738" s="995"/>
      <c r="U738" s="995"/>
      <c r="V738" s="995"/>
      <c r="W738" s="995"/>
      <c r="X738" s="995"/>
      <c r="Y738" s="995"/>
      <c r="Z738" s="995"/>
      <c r="AA738" s="365" t="s">
        <v>534</v>
      </c>
      <c r="AB738" s="365"/>
      <c r="AC738" s="365"/>
      <c r="AD738" s="365"/>
      <c r="AE738" s="995" t="s">
        <v>614</v>
      </c>
      <c r="AF738" s="995"/>
      <c r="AG738" s="995"/>
      <c r="AH738" s="995"/>
      <c r="AI738" s="995"/>
      <c r="AJ738" s="995"/>
      <c r="AK738" s="995"/>
      <c r="AL738" s="995"/>
      <c r="AM738" s="995"/>
      <c r="AN738" s="365" t="s">
        <v>530</v>
      </c>
      <c r="AO738" s="365"/>
      <c r="AP738" s="365"/>
      <c r="AQ738" s="365"/>
      <c r="AR738" s="987">
        <v>127</v>
      </c>
      <c r="AS738" s="988"/>
      <c r="AT738" s="988"/>
      <c r="AU738" s="988"/>
      <c r="AV738" s="988"/>
      <c r="AW738" s="988"/>
      <c r="AX738" s="989"/>
    </row>
    <row r="739" spans="1:52" ht="24.75" customHeight="1" thickBot="1" x14ac:dyDescent="0.2">
      <c r="A739" s="997" t="s">
        <v>526</v>
      </c>
      <c r="B739" s="998"/>
      <c r="C739" s="998"/>
      <c r="D739" s="999"/>
      <c r="E739" s="1000" t="s">
        <v>566</v>
      </c>
      <c r="F739" s="990"/>
      <c r="G739" s="990"/>
      <c r="H739" s="93" t="str">
        <f>IF(E739="", "", "(")</f>
        <v>(</v>
      </c>
      <c r="I739" s="990"/>
      <c r="J739" s="990"/>
      <c r="K739" s="93" t="str">
        <f>IF(OR(I739="　", I739=""), "", "-")</f>
        <v/>
      </c>
      <c r="L739" s="991">
        <v>129</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9" t="s">
        <v>505</v>
      </c>
      <c r="B740" s="620"/>
      <c r="C740" s="620"/>
      <c r="D740" s="620"/>
      <c r="E740" s="620"/>
      <c r="F740" s="621"/>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507</v>
      </c>
      <c r="B779" s="634"/>
      <c r="C779" s="634"/>
      <c r="D779" s="634"/>
      <c r="E779" s="634"/>
      <c r="F779" s="635"/>
      <c r="G779" s="600" t="s">
        <v>620</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629</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624</v>
      </c>
      <c r="H781" s="676"/>
      <c r="I781" s="676"/>
      <c r="J781" s="676"/>
      <c r="K781" s="677"/>
      <c r="L781" s="669" t="s">
        <v>626</v>
      </c>
      <c r="M781" s="670"/>
      <c r="N781" s="670"/>
      <c r="O781" s="670"/>
      <c r="P781" s="670"/>
      <c r="Q781" s="670"/>
      <c r="R781" s="670"/>
      <c r="S781" s="670"/>
      <c r="T781" s="670"/>
      <c r="U781" s="670"/>
      <c r="V781" s="670"/>
      <c r="W781" s="670"/>
      <c r="X781" s="671"/>
      <c r="Y781" s="393">
        <v>3777</v>
      </c>
      <c r="Z781" s="394"/>
      <c r="AA781" s="394"/>
      <c r="AB781" s="810"/>
      <c r="AC781" s="675" t="s">
        <v>628</v>
      </c>
      <c r="AD781" s="676"/>
      <c r="AE781" s="676"/>
      <c r="AF781" s="676"/>
      <c r="AG781" s="677"/>
      <c r="AH781" s="669" t="s">
        <v>650</v>
      </c>
      <c r="AI781" s="670"/>
      <c r="AJ781" s="670"/>
      <c r="AK781" s="670"/>
      <c r="AL781" s="670"/>
      <c r="AM781" s="670"/>
      <c r="AN781" s="670"/>
      <c r="AO781" s="670"/>
      <c r="AP781" s="670"/>
      <c r="AQ781" s="670"/>
      <c r="AR781" s="670"/>
      <c r="AS781" s="670"/>
      <c r="AT781" s="671"/>
      <c r="AU781" s="393">
        <v>770</v>
      </c>
      <c r="AV781" s="394"/>
      <c r="AW781" s="394"/>
      <c r="AX781" s="395"/>
    </row>
    <row r="782" spans="1:50" ht="24.75" customHeight="1" x14ac:dyDescent="0.15">
      <c r="A782" s="636"/>
      <c r="B782" s="637"/>
      <c r="C782" s="637"/>
      <c r="D782" s="637"/>
      <c r="E782" s="637"/>
      <c r="F782" s="638"/>
      <c r="G782" s="611" t="s">
        <v>625</v>
      </c>
      <c r="H782" s="612"/>
      <c r="I782" s="612"/>
      <c r="J782" s="612"/>
      <c r="K782" s="613"/>
      <c r="L782" s="603" t="s">
        <v>627</v>
      </c>
      <c r="M782" s="604"/>
      <c r="N782" s="604"/>
      <c r="O782" s="604"/>
      <c r="P782" s="604"/>
      <c r="Q782" s="604"/>
      <c r="R782" s="604"/>
      <c r="S782" s="604"/>
      <c r="T782" s="604"/>
      <c r="U782" s="604"/>
      <c r="V782" s="604"/>
      <c r="W782" s="604"/>
      <c r="X782" s="605"/>
      <c r="Y782" s="606">
        <v>261</v>
      </c>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4038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770</v>
      </c>
      <c r="AV791" s="837"/>
      <c r="AW791" s="837"/>
      <c r="AX791" s="839"/>
    </row>
    <row r="792" spans="1:50" ht="24.75" hidden="1" customHeight="1" x14ac:dyDescent="0.15">
      <c r="A792" s="636"/>
      <c r="B792" s="637"/>
      <c r="C792" s="637"/>
      <c r="D792" s="637"/>
      <c r="E792" s="637"/>
      <c r="F792" s="638"/>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3"/>
      <c r="Z794" s="394"/>
      <c r="AA794" s="394"/>
      <c r="AB794" s="810"/>
      <c r="AC794" s="675"/>
      <c r="AD794" s="676"/>
      <c r="AE794" s="676"/>
      <c r="AF794" s="676"/>
      <c r="AG794" s="677"/>
      <c r="AH794" s="669"/>
      <c r="AI794" s="670"/>
      <c r="AJ794" s="670"/>
      <c r="AK794" s="670"/>
      <c r="AL794" s="670"/>
      <c r="AM794" s="670"/>
      <c r="AN794" s="670"/>
      <c r="AO794" s="670"/>
      <c r="AP794" s="670"/>
      <c r="AQ794" s="670"/>
      <c r="AR794" s="670"/>
      <c r="AS794" s="670"/>
      <c r="AT794" s="671"/>
      <c r="AU794" s="393"/>
      <c r="AV794" s="394"/>
      <c r="AW794" s="394"/>
      <c r="AX794" s="395"/>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3"/>
      <c r="Z807" s="394"/>
      <c r="AA807" s="394"/>
      <c r="AB807" s="810"/>
      <c r="AC807" s="675"/>
      <c r="AD807" s="676"/>
      <c r="AE807" s="676"/>
      <c r="AF807" s="676"/>
      <c r="AG807" s="677"/>
      <c r="AH807" s="669"/>
      <c r="AI807" s="670"/>
      <c r="AJ807" s="670"/>
      <c r="AK807" s="670"/>
      <c r="AL807" s="670"/>
      <c r="AM807" s="670"/>
      <c r="AN807" s="670"/>
      <c r="AO807" s="670"/>
      <c r="AP807" s="670"/>
      <c r="AQ807" s="670"/>
      <c r="AR807" s="670"/>
      <c r="AS807" s="670"/>
      <c r="AT807" s="671"/>
      <c r="AU807" s="393"/>
      <c r="AV807" s="394"/>
      <c r="AW807" s="394"/>
      <c r="AX807" s="395"/>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3"/>
      <c r="Z820" s="394"/>
      <c r="AA820" s="394"/>
      <c r="AB820" s="810"/>
      <c r="AC820" s="675"/>
      <c r="AD820" s="676"/>
      <c r="AE820" s="676"/>
      <c r="AF820" s="676"/>
      <c r="AG820" s="677"/>
      <c r="AH820" s="669"/>
      <c r="AI820" s="670"/>
      <c r="AJ820" s="670"/>
      <c r="AK820" s="670"/>
      <c r="AL820" s="670"/>
      <c r="AM820" s="670"/>
      <c r="AN820" s="670"/>
      <c r="AO820" s="670"/>
      <c r="AP820" s="670"/>
      <c r="AQ820" s="670"/>
      <c r="AR820" s="670"/>
      <c r="AS820" s="670"/>
      <c r="AT820" s="671"/>
      <c r="AU820" s="393"/>
      <c r="AV820" s="394"/>
      <c r="AW820" s="394"/>
      <c r="AX820" s="395"/>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677</v>
      </c>
      <c r="D837" s="378"/>
      <c r="E837" s="378"/>
      <c r="F837" s="378"/>
      <c r="G837" s="378"/>
      <c r="H837" s="378"/>
      <c r="I837" s="379"/>
      <c r="J837" s="348">
        <v>5010005007398</v>
      </c>
      <c r="K837" s="349"/>
      <c r="L837" s="349"/>
      <c r="M837" s="349"/>
      <c r="N837" s="349"/>
      <c r="O837" s="349"/>
      <c r="P837" s="362" t="s">
        <v>630</v>
      </c>
      <c r="Q837" s="350"/>
      <c r="R837" s="350"/>
      <c r="S837" s="350"/>
      <c r="T837" s="350"/>
      <c r="U837" s="350"/>
      <c r="V837" s="350"/>
      <c r="W837" s="350"/>
      <c r="X837" s="350"/>
      <c r="Y837" s="351">
        <v>4038</v>
      </c>
      <c r="Z837" s="352"/>
      <c r="AA837" s="352"/>
      <c r="AB837" s="353"/>
      <c r="AC837" s="363" t="s">
        <v>631</v>
      </c>
      <c r="AD837" s="371"/>
      <c r="AE837" s="371"/>
      <c r="AF837" s="371"/>
      <c r="AG837" s="371"/>
      <c r="AH837" s="372" t="s">
        <v>634</v>
      </c>
      <c r="AI837" s="373"/>
      <c r="AJ837" s="373"/>
      <c r="AK837" s="373"/>
      <c r="AL837" s="357" t="s">
        <v>634</v>
      </c>
      <c r="AM837" s="358"/>
      <c r="AN837" s="358"/>
      <c r="AO837" s="359"/>
      <c r="AP837" s="360" t="s">
        <v>634</v>
      </c>
      <c r="AQ837" s="360"/>
      <c r="AR837" s="360"/>
      <c r="AS837" s="360"/>
      <c r="AT837" s="360"/>
      <c r="AU837" s="360"/>
      <c r="AV837" s="360"/>
      <c r="AW837" s="360"/>
      <c r="AX837" s="360"/>
    </row>
    <row r="838" spans="1:50" ht="30" customHeight="1" x14ac:dyDescent="0.15">
      <c r="A838" s="376">
        <v>2</v>
      </c>
      <c r="B838" s="376">
        <v>1</v>
      </c>
      <c r="C838" s="377" t="s">
        <v>678</v>
      </c>
      <c r="D838" s="378"/>
      <c r="E838" s="378"/>
      <c r="F838" s="378"/>
      <c r="G838" s="378"/>
      <c r="H838" s="378"/>
      <c r="I838" s="379"/>
      <c r="J838" s="348">
        <v>2330005002106</v>
      </c>
      <c r="K838" s="349"/>
      <c r="L838" s="349"/>
      <c r="M838" s="349"/>
      <c r="N838" s="349"/>
      <c r="O838" s="349"/>
      <c r="P838" s="362" t="s">
        <v>630</v>
      </c>
      <c r="Q838" s="350"/>
      <c r="R838" s="350"/>
      <c r="S838" s="350"/>
      <c r="T838" s="350"/>
      <c r="U838" s="350"/>
      <c r="V838" s="350"/>
      <c r="W838" s="350"/>
      <c r="X838" s="350"/>
      <c r="Y838" s="351">
        <v>3735</v>
      </c>
      <c r="Z838" s="352"/>
      <c r="AA838" s="352"/>
      <c r="AB838" s="353"/>
      <c r="AC838" s="363" t="s">
        <v>631</v>
      </c>
      <c r="AD838" s="363"/>
      <c r="AE838" s="363"/>
      <c r="AF838" s="363"/>
      <c r="AG838" s="363"/>
      <c r="AH838" s="372" t="s">
        <v>634</v>
      </c>
      <c r="AI838" s="373"/>
      <c r="AJ838" s="373"/>
      <c r="AK838" s="373"/>
      <c r="AL838" s="357" t="s">
        <v>635</v>
      </c>
      <c r="AM838" s="358"/>
      <c r="AN838" s="358"/>
      <c r="AO838" s="359"/>
      <c r="AP838" s="360" t="s">
        <v>635</v>
      </c>
      <c r="AQ838" s="360"/>
      <c r="AR838" s="360"/>
      <c r="AS838" s="360"/>
      <c r="AT838" s="360"/>
      <c r="AU838" s="360"/>
      <c r="AV838" s="360"/>
      <c r="AW838" s="360"/>
      <c r="AX838" s="360"/>
    </row>
    <row r="839" spans="1:50" ht="30" customHeight="1" x14ac:dyDescent="0.15">
      <c r="A839" s="376">
        <v>3</v>
      </c>
      <c r="B839" s="376">
        <v>1</v>
      </c>
      <c r="C839" s="377" t="s">
        <v>679</v>
      </c>
      <c r="D839" s="380"/>
      <c r="E839" s="380"/>
      <c r="F839" s="380"/>
      <c r="G839" s="380"/>
      <c r="H839" s="380"/>
      <c r="I839" s="381"/>
      <c r="J839" s="348">
        <v>3290005003743</v>
      </c>
      <c r="K839" s="349"/>
      <c r="L839" s="349"/>
      <c r="M839" s="349"/>
      <c r="N839" s="349"/>
      <c r="O839" s="349"/>
      <c r="P839" s="362" t="s">
        <v>630</v>
      </c>
      <c r="Q839" s="350"/>
      <c r="R839" s="350"/>
      <c r="S839" s="350"/>
      <c r="T839" s="350"/>
      <c r="U839" s="350"/>
      <c r="V839" s="350"/>
      <c r="W839" s="350"/>
      <c r="X839" s="350"/>
      <c r="Y839" s="351">
        <v>3454</v>
      </c>
      <c r="Z839" s="352"/>
      <c r="AA839" s="352"/>
      <c r="AB839" s="353"/>
      <c r="AC839" s="363" t="s">
        <v>632</v>
      </c>
      <c r="AD839" s="363"/>
      <c r="AE839" s="363"/>
      <c r="AF839" s="363"/>
      <c r="AG839" s="363"/>
      <c r="AH839" s="355" t="s">
        <v>634</v>
      </c>
      <c r="AI839" s="356"/>
      <c r="AJ839" s="356"/>
      <c r="AK839" s="356"/>
      <c r="AL839" s="357" t="s">
        <v>636</v>
      </c>
      <c r="AM839" s="358"/>
      <c r="AN839" s="358"/>
      <c r="AO839" s="359"/>
      <c r="AP839" s="360" t="s">
        <v>635</v>
      </c>
      <c r="AQ839" s="360"/>
      <c r="AR839" s="360"/>
      <c r="AS839" s="360"/>
      <c r="AT839" s="360"/>
      <c r="AU839" s="360"/>
      <c r="AV839" s="360"/>
      <c r="AW839" s="360"/>
      <c r="AX839" s="360"/>
    </row>
    <row r="840" spans="1:50" ht="30" customHeight="1" x14ac:dyDescent="0.15">
      <c r="A840" s="376">
        <v>4</v>
      </c>
      <c r="B840" s="376">
        <v>1</v>
      </c>
      <c r="C840" s="377" t="s">
        <v>680</v>
      </c>
      <c r="D840" s="380"/>
      <c r="E840" s="380"/>
      <c r="F840" s="380"/>
      <c r="G840" s="380"/>
      <c r="H840" s="380"/>
      <c r="I840" s="381"/>
      <c r="J840" s="348">
        <v>3130005005532</v>
      </c>
      <c r="K840" s="349"/>
      <c r="L840" s="349"/>
      <c r="M840" s="349"/>
      <c r="N840" s="349"/>
      <c r="O840" s="349"/>
      <c r="P840" s="362" t="s">
        <v>630</v>
      </c>
      <c r="Q840" s="350"/>
      <c r="R840" s="350"/>
      <c r="S840" s="350"/>
      <c r="T840" s="350"/>
      <c r="U840" s="350"/>
      <c r="V840" s="350"/>
      <c r="W840" s="350"/>
      <c r="X840" s="350"/>
      <c r="Y840" s="351">
        <v>3009</v>
      </c>
      <c r="Z840" s="352"/>
      <c r="AA840" s="352"/>
      <c r="AB840" s="353"/>
      <c r="AC840" s="363" t="s">
        <v>631</v>
      </c>
      <c r="AD840" s="363"/>
      <c r="AE840" s="363"/>
      <c r="AF840" s="363"/>
      <c r="AG840" s="363"/>
      <c r="AH840" s="355" t="s">
        <v>634</v>
      </c>
      <c r="AI840" s="356"/>
      <c r="AJ840" s="356"/>
      <c r="AK840" s="356"/>
      <c r="AL840" s="357" t="s">
        <v>634</v>
      </c>
      <c r="AM840" s="358"/>
      <c r="AN840" s="358"/>
      <c r="AO840" s="359"/>
      <c r="AP840" s="360" t="s">
        <v>634</v>
      </c>
      <c r="AQ840" s="360"/>
      <c r="AR840" s="360"/>
      <c r="AS840" s="360"/>
      <c r="AT840" s="360"/>
      <c r="AU840" s="360"/>
      <c r="AV840" s="360"/>
      <c r="AW840" s="360"/>
      <c r="AX840" s="360"/>
    </row>
    <row r="841" spans="1:50" ht="30" customHeight="1" x14ac:dyDescent="0.15">
      <c r="A841" s="376">
        <v>5</v>
      </c>
      <c r="B841" s="376">
        <v>1</v>
      </c>
      <c r="C841" s="377" t="s">
        <v>681</v>
      </c>
      <c r="D841" s="378"/>
      <c r="E841" s="378"/>
      <c r="F841" s="378"/>
      <c r="G841" s="378"/>
      <c r="H841" s="378"/>
      <c r="I841" s="379"/>
      <c r="J841" s="348">
        <v>3180005006071</v>
      </c>
      <c r="K841" s="349"/>
      <c r="L841" s="349"/>
      <c r="M841" s="349"/>
      <c r="N841" s="349"/>
      <c r="O841" s="349"/>
      <c r="P841" s="362" t="s">
        <v>630</v>
      </c>
      <c r="Q841" s="350"/>
      <c r="R841" s="350"/>
      <c r="S841" s="350"/>
      <c r="T841" s="350"/>
      <c r="U841" s="350"/>
      <c r="V841" s="350"/>
      <c r="W841" s="350"/>
      <c r="X841" s="350"/>
      <c r="Y841" s="351">
        <v>2505</v>
      </c>
      <c r="Z841" s="352"/>
      <c r="AA841" s="352"/>
      <c r="AB841" s="353"/>
      <c r="AC841" s="354" t="s">
        <v>631</v>
      </c>
      <c r="AD841" s="354"/>
      <c r="AE841" s="354"/>
      <c r="AF841" s="354"/>
      <c r="AG841" s="354"/>
      <c r="AH841" s="355" t="s">
        <v>634</v>
      </c>
      <c r="AI841" s="356"/>
      <c r="AJ841" s="356"/>
      <c r="AK841" s="356"/>
      <c r="AL841" s="357" t="s">
        <v>635</v>
      </c>
      <c r="AM841" s="358"/>
      <c r="AN841" s="358"/>
      <c r="AO841" s="359"/>
      <c r="AP841" s="360" t="s">
        <v>635</v>
      </c>
      <c r="AQ841" s="360"/>
      <c r="AR841" s="360"/>
      <c r="AS841" s="360"/>
      <c r="AT841" s="360"/>
      <c r="AU841" s="360"/>
      <c r="AV841" s="360"/>
      <c r="AW841" s="360"/>
      <c r="AX841" s="360"/>
    </row>
    <row r="842" spans="1:50" ht="30" customHeight="1" x14ac:dyDescent="0.15">
      <c r="A842" s="376">
        <v>6</v>
      </c>
      <c r="B842" s="376">
        <v>1</v>
      </c>
      <c r="C842" s="377" t="s">
        <v>682</v>
      </c>
      <c r="D842" s="378"/>
      <c r="E842" s="378"/>
      <c r="F842" s="378"/>
      <c r="G842" s="378"/>
      <c r="H842" s="378"/>
      <c r="I842" s="379"/>
      <c r="J842" s="348">
        <v>8010105000820</v>
      </c>
      <c r="K842" s="349"/>
      <c r="L842" s="349"/>
      <c r="M842" s="349"/>
      <c r="N842" s="349"/>
      <c r="O842" s="349"/>
      <c r="P842" s="362" t="s">
        <v>630</v>
      </c>
      <c r="Q842" s="350"/>
      <c r="R842" s="350"/>
      <c r="S842" s="350"/>
      <c r="T842" s="350"/>
      <c r="U842" s="350"/>
      <c r="V842" s="350"/>
      <c r="W842" s="350"/>
      <c r="X842" s="350"/>
      <c r="Y842" s="351">
        <v>2194</v>
      </c>
      <c r="Z842" s="352"/>
      <c r="AA842" s="352"/>
      <c r="AB842" s="353"/>
      <c r="AC842" s="354" t="s">
        <v>633</v>
      </c>
      <c r="AD842" s="354"/>
      <c r="AE842" s="354"/>
      <c r="AF842" s="354"/>
      <c r="AG842" s="354"/>
      <c r="AH842" s="355" t="s">
        <v>635</v>
      </c>
      <c r="AI842" s="356"/>
      <c r="AJ842" s="356"/>
      <c r="AK842" s="356"/>
      <c r="AL842" s="357" t="s">
        <v>635</v>
      </c>
      <c r="AM842" s="358"/>
      <c r="AN842" s="358"/>
      <c r="AO842" s="359"/>
      <c r="AP842" s="360" t="s">
        <v>635</v>
      </c>
      <c r="AQ842" s="360"/>
      <c r="AR842" s="360"/>
      <c r="AS842" s="360"/>
      <c r="AT842" s="360"/>
      <c r="AU842" s="360"/>
      <c r="AV842" s="360"/>
      <c r="AW842" s="360"/>
      <c r="AX842" s="360"/>
    </row>
    <row r="843" spans="1:50" ht="30" customHeight="1" x14ac:dyDescent="0.15">
      <c r="A843" s="376">
        <v>7</v>
      </c>
      <c r="B843" s="376">
        <v>1</v>
      </c>
      <c r="C843" s="377" t="s">
        <v>683</v>
      </c>
      <c r="D843" s="378"/>
      <c r="E843" s="378"/>
      <c r="F843" s="378"/>
      <c r="G843" s="378"/>
      <c r="H843" s="378"/>
      <c r="I843" s="379"/>
      <c r="J843" s="348">
        <v>6340005001879</v>
      </c>
      <c r="K843" s="349"/>
      <c r="L843" s="349"/>
      <c r="M843" s="349"/>
      <c r="N843" s="349"/>
      <c r="O843" s="349"/>
      <c r="P843" s="362" t="s">
        <v>630</v>
      </c>
      <c r="Q843" s="350"/>
      <c r="R843" s="350"/>
      <c r="S843" s="350"/>
      <c r="T843" s="350"/>
      <c r="U843" s="350"/>
      <c r="V843" s="350"/>
      <c r="W843" s="350"/>
      <c r="X843" s="350"/>
      <c r="Y843" s="351">
        <v>1693</v>
      </c>
      <c r="Z843" s="352"/>
      <c r="AA843" s="352"/>
      <c r="AB843" s="353"/>
      <c r="AC843" s="354" t="s">
        <v>631</v>
      </c>
      <c r="AD843" s="354"/>
      <c r="AE843" s="354"/>
      <c r="AF843" s="354"/>
      <c r="AG843" s="354"/>
      <c r="AH843" s="355" t="s">
        <v>634</v>
      </c>
      <c r="AI843" s="356"/>
      <c r="AJ843" s="356"/>
      <c r="AK843" s="356"/>
      <c r="AL843" s="357" t="s">
        <v>635</v>
      </c>
      <c r="AM843" s="358"/>
      <c r="AN843" s="358"/>
      <c r="AO843" s="359"/>
      <c r="AP843" s="360" t="s">
        <v>635</v>
      </c>
      <c r="AQ843" s="360"/>
      <c r="AR843" s="360"/>
      <c r="AS843" s="360"/>
      <c r="AT843" s="360"/>
      <c r="AU843" s="360"/>
      <c r="AV843" s="360"/>
      <c r="AW843" s="360"/>
      <c r="AX843" s="360"/>
    </row>
    <row r="844" spans="1:50" ht="30" customHeight="1" x14ac:dyDescent="0.15">
      <c r="A844" s="376">
        <v>8</v>
      </c>
      <c r="B844" s="376">
        <v>1</v>
      </c>
      <c r="C844" s="377" t="s">
        <v>684</v>
      </c>
      <c r="D844" s="378"/>
      <c r="E844" s="378"/>
      <c r="F844" s="378"/>
      <c r="G844" s="378"/>
      <c r="H844" s="378"/>
      <c r="I844" s="379"/>
      <c r="J844" s="348">
        <v>9250005001134</v>
      </c>
      <c r="K844" s="349"/>
      <c r="L844" s="349"/>
      <c r="M844" s="349"/>
      <c r="N844" s="349"/>
      <c r="O844" s="349"/>
      <c r="P844" s="362" t="s">
        <v>630</v>
      </c>
      <c r="Q844" s="350"/>
      <c r="R844" s="350"/>
      <c r="S844" s="350"/>
      <c r="T844" s="350"/>
      <c r="U844" s="350"/>
      <c r="V844" s="350"/>
      <c r="W844" s="350"/>
      <c r="X844" s="350"/>
      <c r="Y844" s="351">
        <v>1636</v>
      </c>
      <c r="Z844" s="352"/>
      <c r="AA844" s="352"/>
      <c r="AB844" s="353"/>
      <c r="AC844" s="354" t="s">
        <v>631</v>
      </c>
      <c r="AD844" s="354"/>
      <c r="AE844" s="354"/>
      <c r="AF844" s="354"/>
      <c r="AG844" s="354"/>
      <c r="AH844" s="355" t="s">
        <v>635</v>
      </c>
      <c r="AI844" s="356"/>
      <c r="AJ844" s="356"/>
      <c r="AK844" s="356"/>
      <c r="AL844" s="357" t="s">
        <v>636</v>
      </c>
      <c r="AM844" s="358"/>
      <c r="AN844" s="358"/>
      <c r="AO844" s="359"/>
      <c r="AP844" s="360" t="s">
        <v>635</v>
      </c>
      <c r="AQ844" s="360"/>
      <c r="AR844" s="360"/>
      <c r="AS844" s="360"/>
      <c r="AT844" s="360"/>
      <c r="AU844" s="360"/>
      <c r="AV844" s="360"/>
      <c r="AW844" s="360"/>
      <c r="AX844" s="360"/>
    </row>
    <row r="845" spans="1:50" ht="30" customHeight="1" x14ac:dyDescent="0.15">
      <c r="A845" s="376">
        <v>9</v>
      </c>
      <c r="B845" s="376">
        <v>1</v>
      </c>
      <c r="C845" s="377" t="s">
        <v>685</v>
      </c>
      <c r="D845" s="378"/>
      <c r="E845" s="378"/>
      <c r="F845" s="378"/>
      <c r="G845" s="378"/>
      <c r="H845" s="378"/>
      <c r="I845" s="379"/>
      <c r="J845" s="348">
        <v>7370005002147</v>
      </c>
      <c r="K845" s="349"/>
      <c r="L845" s="349"/>
      <c r="M845" s="349"/>
      <c r="N845" s="349"/>
      <c r="O845" s="349"/>
      <c r="P845" s="362" t="s">
        <v>630</v>
      </c>
      <c r="Q845" s="350"/>
      <c r="R845" s="350"/>
      <c r="S845" s="350"/>
      <c r="T845" s="350"/>
      <c r="U845" s="350"/>
      <c r="V845" s="350"/>
      <c r="W845" s="350"/>
      <c r="X845" s="350"/>
      <c r="Y845" s="351">
        <v>1398</v>
      </c>
      <c r="Z845" s="352"/>
      <c r="AA845" s="352"/>
      <c r="AB845" s="353"/>
      <c r="AC845" s="354" t="s">
        <v>631</v>
      </c>
      <c r="AD845" s="354"/>
      <c r="AE845" s="354"/>
      <c r="AF845" s="354"/>
      <c r="AG845" s="354"/>
      <c r="AH845" s="355" t="s">
        <v>635</v>
      </c>
      <c r="AI845" s="356"/>
      <c r="AJ845" s="356"/>
      <c r="AK845" s="356"/>
      <c r="AL845" s="357" t="s">
        <v>635</v>
      </c>
      <c r="AM845" s="358"/>
      <c r="AN845" s="358"/>
      <c r="AO845" s="359"/>
      <c r="AP845" s="360" t="s">
        <v>635</v>
      </c>
      <c r="AQ845" s="360"/>
      <c r="AR845" s="360"/>
      <c r="AS845" s="360"/>
      <c r="AT845" s="360"/>
      <c r="AU845" s="360"/>
      <c r="AV845" s="360"/>
      <c r="AW845" s="360"/>
      <c r="AX845" s="360"/>
    </row>
    <row r="846" spans="1:50" ht="30" customHeight="1" x14ac:dyDescent="0.15">
      <c r="A846" s="376">
        <v>10</v>
      </c>
      <c r="B846" s="376">
        <v>1</v>
      </c>
      <c r="C846" s="377" t="s">
        <v>686</v>
      </c>
      <c r="D846" s="378"/>
      <c r="E846" s="378"/>
      <c r="F846" s="378"/>
      <c r="G846" s="378"/>
      <c r="H846" s="378"/>
      <c r="I846" s="379"/>
      <c r="J846" s="348">
        <v>5050005005266</v>
      </c>
      <c r="K846" s="349"/>
      <c r="L846" s="349"/>
      <c r="M846" s="349"/>
      <c r="N846" s="349"/>
      <c r="O846" s="349"/>
      <c r="P846" s="362" t="s">
        <v>630</v>
      </c>
      <c r="Q846" s="350"/>
      <c r="R846" s="350"/>
      <c r="S846" s="350"/>
      <c r="T846" s="350"/>
      <c r="U846" s="350"/>
      <c r="V846" s="350"/>
      <c r="W846" s="350"/>
      <c r="X846" s="350"/>
      <c r="Y846" s="351">
        <v>1336</v>
      </c>
      <c r="Z846" s="352"/>
      <c r="AA846" s="352"/>
      <c r="AB846" s="353"/>
      <c r="AC846" s="354" t="s">
        <v>631</v>
      </c>
      <c r="AD846" s="354"/>
      <c r="AE846" s="354"/>
      <c r="AF846" s="354"/>
      <c r="AG846" s="354"/>
      <c r="AH846" s="355" t="s">
        <v>634</v>
      </c>
      <c r="AI846" s="356"/>
      <c r="AJ846" s="356"/>
      <c r="AK846" s="356"/>
      <c r="AL846" s="357" t="s">
        <v>635</v>
      </c>
      <c r="AM846" s="358"/>
      <c r="AN846" s="358"/>
      <c r="AO846" s="359"/>
      <c r="AP846" s="360" t="s">
        <v>634</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41.25" customHeight="1" x14ac:dyDescent="0.15">
      <c r="A870" s="376">
        <v>1</v>
      </c>
      <c r="B870" s="376">
        <v>1</v>
      </c>
      <c r="C870" s="347" t="s">
        <v>637</v>
      </c>
      <c r="D870" s="347"/>
      <c r="E870" s="347"/>
      <c r="F870" s="347"/>
      <c r="G870" s="347"/>
      <c r="H870" s="347"/>
      <c r="I870" s="347"/>
      <c r="J870" s="348">
        <v>4010401101573</v>
      </c>
      <c r="K870" s="349"/>
      <c r="L870" s="349"/>
      <c r="M870" s="349"/>
      <c r="N870" s="349"/>
      <c r="O870" s="349"/>
      <c r="P870" s="362" t="s">
        <v>647</v>
      </c>
      <c r="Q870" s="350"/>
      <c r="R870" s="350"/>
      <c r="S870" s="350"/>
      <c r="T870" s="350"/>
      <c r="U870" s="350"/>
      <c r="V870" s="350"/>
      <c r="W870" s="350"/>
      <c r="X870" s="350"/>
      <c r="Y870" s="351">
        <v>770</v>
      </c>
      <c r="Z870" s="352"/>
      <c r="AA870" s="352"/>
      <c r="AB870" s="353"/>
      <c r="AC870" s="363" t="s">
        <v>196</v>
      </c>
      <c r="AD870" s="371"/>
      <c r="AE870" s="371"/>
      <c r="AF870" s="371"/>
      <c r="AG870" s="371"/>
      <c r="AH870" s="372" t="s">
        <v>651</v>
      </c>
      <c r="AI870" s="373"/>
      <c r="AJ870" s="373"/>
      <c r="AK870" s="373"/>
      <c r="AL870" s="357" t="s">
        <v>563</v>
      </c>
      <c r="AM870" s="358"/>
      <c r="AN870" s="358"/>
      <c r="AO870" s="359"/>
      <c r="AP870" s="360" t="s">
        <v>634</v>
      </c>
      <c r="AQ870" s="360"/>
      <c r="AR870" s="360"/>
      <c r="AS870" s="360"/>
      <c r="AT870" s="360"/>
      <c r="AU870" s="360"/>
      <c r="AV870" s="360"/>
      <c r="AW870" s="360"/>
      <c r="AX870" s="360"/>
    </row>
    <row r="871" spans="1:50" ht="30" customHeight="1" x14ac:dyDescent="0.15">
      <c r="A871" s="376">
        <v>2</v>
      </c>
      <c r="B871" s="376">
        <v>1</v>
      </c>
      <c r="C871" s="347" t="s">
        <v>638</v>
      </c>
      <c r="D871" s="347"/>
      <c r="E871" s="347"/>
      <c r="F871" s="347"/>
      <c r="G871" s="347"/>
      <c r="H871" s="347"/>
      <c r="I871" s="347"/>
      <c r="J871" s="348">
        <v>1010401013565</v>
      </c>
      <c r="K871" s="349"/>
      <c r="L871" s="349"/>
      <c r="M871" s="349"/>
      <c r="N871" s="349"/>
      <c r="O871" s="349"/>
      <c r="P871" s="362" t="s">
        <v>648</v>
      </c>
      <c r="Q871" s="350"/>
      <c r="R871" s="350"/>
      <c r="S871" s="350"/>
      <c r="T871" s="350"/>
      <c r="U871" s="350"/>
      <c r="V871" s="350"/>
      <c r="W871" s="350"/>
      <c r="X871" s="350"/>
      <c r="Y871" s="351">
        <v>641</v>
      </c>
      <c r="Z871" s="352"/>
      <c r="AA871" s="352"/>
      <c r="AB871" s="353"/>
      <c r="AC871" s="363" t="s">
        <v>493</v>
      </c>
      <c r="AD871" s="363"/>
      <c r="AE871" s="363"/>
      <c r="AF871" s="363"/>
      <c r="AG871" s="363"/>
      <c r="AH871" s="372">
        <v>2</v>
      </c>
      <c r="AI871" s="373"/>
      <c r="AJ871" s="373"/>
      <c r="AK871" s="373"/>
      <c r="AL871" s="357">
        <v>98.1</v>
      </c>
      <c r="AM871" s="358"/>
      <c r="AN871" s="358"/>
      <c r="AO871" s="359"/>
      <c r="AP871" s="360" t="s">
        <v>634</v>
      </c>
      <c r="AQ871" s="360"/>
      <c r="AR871" s="360"/>
      <c r="AS871" s="360"/>
      <c r="AT871" s="360"/>
      <c r="AU871" s="360"/>
      <c r="AV871" s="360"/>
      <c r="AW871" s="360"/>
      <c r="AX871" s="360"/>
    </row>
    <row r="872" spans="1:50" ht="30" customHeight="1" x14ac:dyDescent="0.15">
      <c r="A872" s="376">
        <v>3</v>
      </c>
      <c r="B872" s="376">
        <v>1</v>
      </c>
      <c r="C872" s="361" t="s">
        <v>639</v>
      </c>
      <c r="D872" s="347"/>
      <c r="E872" s="347"/>
      <c r="F872" s="347"/>
      <c r="G872" s="347"/>
      <c r="H872" s="347"/>
      <c r="I872" s="347"/>
      <c r="J872" s="348">
        <v>5120001026309</v>
      </c>
      <c r="K872" s="349"/>
      <c r="L872" s="349"/>
      <c r="M872" s="349"/>
      <c r="N872" s="349"/>
      <c r="O872" s="349"/>
      <c r="P872" s="362" t="s">
        <v>648</v>
      </c>
      <c r="Q872" s="350"/>
      <c r="R872" s="350"/>
      <c r="S872" s="350"/>
      <c r="T872" s="350"/>
      <c r="U872" s="350"/>
      <c r="V872" s="350"/>
      <c r="W872" s="350"/>
      <c r="X872" s="350"/>
      <c r="Y872" s="351">
        <v>597</v>
      </c>
      <c r="Z872" s="352"/>
      <c r="AA872" s="352"/>
      <c r="AB872" s="353"/>
      <c r="AC872" s="363" t="s">
        <v>494</v>
      </c>
      <c r="AD872" s="363"/>
      <c r="AE872" s="363"/>
      <c r="AF872" s="363"/>
      <c r="AG872" s="363"/>
      <c r="AH872" s="355">
        <v>6</v>
      </c>
      <c r="AI872" s="356"/>
      <c r="AJ872" s="356"/>
      <c r="AK872" s="356"/>
      <c r="AL872" s="357">
        <v>95.48</v>
      </c>
      <c r="AM872" s="358"/>
      <c r="AN872" s="358"/>
      <c r="AO872" s="359"/>
      <c r="AP872" s="360" t="s">
        <v>634</v>
      </c>
      <c r="AQ872" s="360"/>
      <c r="AR872" s="360"/>
      <c r="AS872" s="360"/>
      <c r="AT872" s="360"/>
      <c r="AU872" s="360"/>
      <c r="AV872" s="360"/>
      <c r="AW872" s="360"/>
      <c r="AX872" s="360"/>
    </row>
    <row r="873" spans="1:50" ht="30" customHeight="1" x14ac:dyDescent="0.15">
      <c r="A873" s="376">
        <v>4</v>
      </c>
      <c r="B873" s="376">
        <v>1</v>
      </c>
      <c r="C873" s="361" t="s">
        <v>640</v>
      </c>
      <c r="D873" s="347"/>
      <c r="E873" s="347"/>
      <c r="F873" s="347"/>
      <c r="G873" s="347"/>
      <c r="H873" s="347"/>
      <c r="I873" s="347"/>
      <c r="J873" s="348">
        <v>7120001059694</v>
      </c>
      <c r="K873" s="349"/>
      <c r="L873" s="349"/>
      <c r="M873" s="349"/>
      <c r="N873" s="349"/>
      <c r="O873" s="349"/>
      <c r="P873" s="362" t="s">
        <v>648</v>
      </c>
      <c r="Q873" s="350"/>
      <c r="R873" s="350"/>
      <c r="S873" s="350"/>
      <c r="T873" s="350"/>
      <c r="U873" s="350"/>
      <c r="V873" s="350"/>
      <c r="W873" s="350"/>
      <c r="X873" s="350"/>
      <c r="Y873" s="351">
        <v>487</v>
      </c>
      <c r="Z873" s="352"/>
      <c r="AA873" s="352"/>
      <c r="AB873" s="353"/>
      <c r="AC873" s="363" t="s">
        <v>493</v>
      </c>
      <c r="AD873" s="363"/>
      <c r="AE873" s="363"/>
      <c r="AF873" s="363"/>
      <c r="AG873" s="363"/>
      <c r="AH873" s="355">
        <v>12</v>
      </c>
      <c r="AI873" s="356"/>
      <c r="AJ873" s="356"/>
      <c r="AK873" s="356"/>
      <c r="AL873" s="357">
        <v>97.83</v>
      </c>
      <c r="AM873" s="358"/>
      <c r="AN873" s="358"/>
      <c r="AO873" s="359"/>
      <c r="AP873" s="360" t="s">
        <v>634</v>
      </c>
      <c r="AQ873" s="360"/>
      <c r="AR873" s="360"/>
      <c r="AS873" s="360"/>
      <c r="AT873" s="360"/>
      <c r="AU873" s="360"/>
      <c r="AV873" s="360"/>
      <c r="AW873" s="360"/>
      <c r="AX873" s="360"/>
    </row>
    <row r="874" spans="1:50" ht="30" customHeight="1" x14ac:dyDescent="0.15">
      <c r="A874" s="376">
        <v>5</v>
      </c>
      <c r="B874" s="376">
        <v>1</v>
      </c>
      <c r="C874" s="347" t="s">
        <v>641</v>
      </c>
      <c r="D874" s="347"/>
      <c r="E874" s="347"/>
      <c r="F874" s="347"/>
      <c r="G874" s="347"/>
      <c r="H874" s="347"/>
      <c r="I874" s="347"/>
      <c r="J874" s="348">
        <v>1010001001805</v>
      </c>
      <c r="K874" s="349"/>
      <c r="L874" s="349"/>
      <c r="M874" s="349"/>
      <c r="N874" s="349"/>
      <c r="O874" s="349"/>
      <c r="P874" s="362" t="s">
        <v>648</v>
      </c>
      <c r="Q874" s="350"/>
      <c r="R874" s="350"/>
      <c r="S874" s="350"/>
      <c r="T874" s="350"/>
      <c r="U874" s="350"/>
      <c r="V874" s="350"/>
      <c r="W874" s="350"/>
      <c r="X874" s="350"/>
      <c r="Y874" s="351">
        <v>279</v>
      </c>
      <c r="Z874" s="352"/>
      <c r="AA874" s="352"/>
      <c r="AB874" s="353"/>
      <c r="AC874" s="354" t="s">
        <v>493</v>
      </c>
      <c r="AD874" s="354"/>
      <c r="AE874" s="354"/>
      <c r="AF874" s="354"/>
      <c r="AG874" s="354"/>
      <c r="AH874" s="355">
        <v>4</v>
      </c>
      <c r="AI874" s="356"/>
      <c r="AJ874" s="356"/>
      <c r="AK874" s="356"/>
      <c r="AL874" s="357">
        <v>99.83</v>
      </c>
      <c r="AM874" s="358"/>
      <c r="AN874" s="358"/>
      <c r="AO874" s="359"/>
      <c r="AP874" s="360" t="s">
        <v>635</v>
      </c>
      <c r="AQ874" s="360"/>
      <c r="AR874" s="360"/>
      <c r="AS874" s="360"/>
      <c r="AT874" s="360"/>
      <c r="AU874" s="360"/>
      <c r="AV874" s="360"/>
      <c r="AW874" s="360"/>
      <c r="AX874" s="360"/>
    </row>
    <row r="875" spans="1:50" ht="36.75" customHeight="1" x14ac:dyDescent="0.15">
      <c r="A875" s="376">
        <v>6</v>
      </c>
      <c r="B875" s="376">
        <v>1</v>
      </c>
      <c r="C875" s="347" t="s">
        <v>642</v>
      </c>
      <c r="D875" s="347"/>
      <c r="E875" s="347"/>
      <c r="F875" s="347"/>
      <c r="G875" s="347"/>
      <c r="H875" s="347"/>
      <c r="I875" s="347"/>
      <c r="J875" s="348">
        <v>4010401056743</v>
      </c>
      <c r="K875" s="349"/>
      <c r="L875" s="349"/>
      <c r="M875" s="349"/>
      <c r="N875" s="349"/>
      <c r="O875" s="349"/>
      <c r="P875" s="362" t="s">
        <v>649</v>
      </c>
      <c r="Q875" s="350"/>
      <c r="R875" s="350"/>
      <c r="S875" s="350"/>
      <c r="T875" s="350"/>
      <c r="U875" s="350"/>
      <c r="V875" s="350"/>
      <c r="W875" s="350"/>
      <c r="X875" s="350"/>
      <c r="Y875" s="351">
        <v>161</v>
      </c>
      <c r="Z875" s="352"/>
      <c r="AA875" s="352"/>
      <c r="AB875" s="353"/>
      <c r="AC875" s="354" t="s">
        <v>196</v>
      </c>
      <c r="AD875" s="354"/>
      <c r="AE875" s="354"/>
      <c r="AF875" s="354"/>
      <c r="AG875" s="354"/>
      <c r="AH875" s="355" t="s">
        <v>651</v>
      </c>
      <c r="AI875" s="356"/>
      <c r="AJ875" s="356"/>
      <c r="AK875" s="356"/>
      <c r="AL875" s="357" t="s">
        <v>563</v>
      </c>
      <c r="AM875" s="358"/>
      <c r="AN875" s="358"/>
      <c r="AO875" s="359"/>
      <c r="AP875" s="360" t="s">
        <v>635</v>
      </c>
      <c r="AQ875" s="360"/>
      <c r="AR875" s="360"/>
      <c r="AS875" s="360"/>
      <c r="AT875" s="360"/>
      <c r="AU875" s="360"/>
      <c r="AV875" s="360"/>
      <c r="AW875" s="360"/>
      <c r="AX875" s="360"/>
    </row>
    <row r="876" spans="1:50" ht="30" customHeight="1" x14ac:dyDescent="0.15">
      <c r="A876" s="376">
        <v>7</v>
      </c>
      <c r="B876" s="376">
        <v>1</v>
      </c>
      <c r="C876" s="347" t="s">
        <v>643</v>
      </c>
      <c r="D876" s="347"/>
      <c r="E876" s="347"/>
      <c r="F876" s="347"/>
      <c r="G876" s="347"/>
      <c r="H876" s="347"/>
      <c r="I876" s="347"/>
      <c r="J876" s="348">
        <v>6220001001754</v>
      </c>
      <c r="K876" s="349"/>
      <c r="L876" s="349"/>
      <c r="M876" s="349"/>
      <c r="N876" s="349"/>
      <c r="O876" s="349"/>
      <c r="P876" s="362" t="s">
        <v>648</v>
      </c>
      <c r="Q876" s="350"/>
      <c r="R876" s="350"/>
      <c r="S876" s="350"/>
      <c r="T876" s="350"/>
      <c r="U876" s="350"/>
      <c r="V876" s="350"/>
      <c r="W876" s="350"/>
      <c r="X876" s="350"/>
      <c r="Y876" s="351">
        <v>146</v>
      </c>
      <c r="Z876" s="352"/>
      <c r="AA876" s="352"/>
      <c r="AB876" s="353"/>
      <c r="AC876" s="354" t="s">
        <v>493</v>
      </c>
      <c r="AD876" s="354"/>
      <c r="AE876" s="354"/>
      <c r="AF876" s="354"/>
      <c r="AG876" s="354"/>
      <c r="AH876" s="355">
        <v>4</v>
      </c>
      <c r="AI876" s="356"/>
      <c r="AJ876" s="356"/>
      <c r="AK876" s="356"/>
      <c r="AL876" s="357">
        <v>91.93</v>
      </c>
      <c r="AM876" s="358"/>
      <c r="AN876" s="358"/>
      <c r="AO876" s="359"/>
      <c r="AP876" s="360" t="s">
        <v>635</v>
      </c>
      <c r="AQ876" s="360"/>
      <c r="AR876" s="360"/>
      <c r="AS876" s="360"/>
      <c r="AT876" s="360"/>
      <c r="AU876" s="360"/>
      <c r="AV876" s="360"/>
      <c r="AW876" s="360"/>
      <c r="AX876" s="360"/>
    </row>
    <row r="877" spans="1:50" ht="30" customHeight="1" x14ac:dyDescent="0.15">
      <c r="A877" s="376">
        <v>8</v>
      </c>
      <c r="B877" s="376">
        <v>1</v>
      </c>
      <c r="C877" s="347" t="s">
        <v>644</v>
      </c>
      <c r="D877" s="347"/>
      <c r="E877" s="347"/>
      <c r="F877" s="347"/>
      <c r="G877" s="347"/>
      <c r="H877" s="347"/>
      <c r="I877" s="347"/>
      <c r="J877" s="348">
        <v>5010901007492</v>
      </c>
      <c r="K877" s="349"/>
      <c r="L877" s="349"/>
      <c r="M877" s="349"/>
      <c r="N877" s="349"/>
      <c r="O877" s="349"/>
      <c r="P877" s="362" t="s">
        <v>648</v>
      </c>
      <c r="Q877" s="350"/>
      <c r="R877" s="350"/>
      <c r="S877" s="350"/>
      <c r="T877" s="350"/>
      <c r="U877" s="350"/>
      <c r="V877" s="350"/>
      <c r="W877" s="350"/>
      <c r="X877" s="350"/>
      <c r="Y877" s="351">
        <v>144</v>
      </c>
      <c r="Z877" s="352"/>
      <c r="AA877" s="352"/>
      <c r="AB877" s="353"/>
      <c r="AC877" s="354" t="s">
        <v>493</v>
      </c>
      <c r="AD877" s="354"/>
      <c r="AE877" s="354"/>
      <c r="AF877" s="354"/>
      <c r="AG877" s="354"/>
      <c r="AH877" s="355">
        <v>7</v>
      </c>
      <c r="AI877" s="356"/>
      <c r="AJ877" s="356"/>
      <c r="AK877" s="356"/>
      <c r="AL877" s="357">
        <v>95.31</v>
      </c>
      <c r="AM877" s="358"/>
      <c r="AN877" s="358"/>
      <c r="AO877" s="359"/>
      <c r="AP877" s="360" t="s">
        <v>635</v>
      </c>
      <c r="AQ877" s="360"/>
      <c r="AR877" s="360"/>
      <c r="AS877" s="360"/>
      <c r="AT877" s="360"/>
      <c r="AU877" s="360"/>
      <c r="AV877" s="360"/>
      <c r="AW877" s="360"/>
      <c r="AX877" s="360"/>
    </row>
    <row r="878" spans="1:50" ht="30" customHeight="1" x14ac:dyDescent="0.15">
      <c r="A878" s="376">
        <v>9</v>
      </c>
      <c r="B878" s="376">
        <v>1</v>
      </c>
      <c r="C878" s="347" t="s">
        <v>645</v>
      </c>
      <c r="D878" s="347"/>
      <c r="E878" s="347"/>
      <c r="F878" s="347"/>
      <c r="G878" s="347"/>
      <c r="H878" s="347"/>
      <c r="I878" s="347"/>
      <c r="J878" s="348">
        <v>3140001046884</v>
      </c>
      <c r="K878" s="349"/>
      <c r="L878" s="349"/>
      <c r="M878" s="349"/>
      <c r="N878" s="349"/>
      <c r="O878" s="349"/>
      <c r="P878" s="362" t="s">
        <v>648</v>
      </c>
      <c r="Q878" s="350"/>
      <c r="R878" s="350"/>
      <c r="S878" s="350"/>
      <c r="T878" s="350"/>
      <c r="U878" s="350"/>
      <c r="V878" s="350"/>
      <c r="W878" s="350"/>
      <c r="X878" s="350"/>
      <c r="Y878" s="351">
        <v>142</v>
      </c>
      <c r="Z878" s="352"/>
      <c r="AA878" s="352"/>
      <c r="AB878" s="353"/>
      <c r="AC878" s="354" t="s">
        <v>493</v>
      </c>
      <c r="AD878" s="354"/>
      <c r="AE878" s="354"/>
      <c r="AF878" s="354"/>
      <c r="AG878" s="354"/>
      <c r="AH878" s="355">
        <v>4</v>
      </c>
      <c r="AI878" s="356"/>
      <c r="AJ878" s="356"/>
      <c r="AK878" s="356"/>
      <c r="AL878" s="357">
        <v>68.540000000000006</v>
      </c>
      <c r="AM878" s="358"/>
      <c r="AN878" s="358"/>
      <c r="AO878" s="359"/>
      <c r="AP878" s="360" t="s">
        <v>635</v>
      </c>
      <c r="AQ878" s="360"/>
      <c r="AR878" s="360"/>
      <c r="AS878" s="360"/>
      <c r="AT878" s="360"/>
      <c r="AU878" s="360"/>
      <c r="AV878" s="360"/>
      <c r="AW878" s="360"/>
      <c r="AX878" s="360"/>
    </row>
    <row r="879" spans="1:50" ht="30" customHeight="1" x14ac:dyDescent="0.15">
      <c r="A879" s="376">
        <v>10</v>
      </c>
      <c r="B879" s="376">
        <v>1</v>
      </c>
      <c r="C879" s="347" t="s">
        <v>646</v>
      </c>
      <c r="D879" s="347"/>
      <c r="E879" s="347"/>
      <c r="F879" s="347"/>
      <c r="G879" s="347"/>
      <c r="H879" s="347"/>
      <c r="I879" s="347"/>
      <c r="J879" s="348">
        <v>4011401003933</v>
      </c>
      <c r="K879" s="349"/>
      <c r="L879" s="349"/>
      <c r="M879" s="349"/>
      <c r="N879" s="349"/>
      <c r="O879" s="349"/>
      <c r="P879" s="362" t="s">
        <v>648</v>
      </c>
      <c r="Q879" s="350"/>
      <c r="R879" s="350"/>
      <c r="S879" s="350"/>
      <c r="T879" s="350"/>
      <c r="U879" s="350"/>
      <c r="V879" s="350"/>
      <c r="W879" s="350"/>
      <c r="X879" s="350"/>
      <c r="Y879" s="351">
        <v>73</v>
      </c>
      <c r="Z879" s="352"/>
      <c r="AA879" s="352"/>
      <c r="AB879" s="353"/>
      <c r="AC879" s="354" t="s">
        <v>493</v>
      </c>
      <c r="AD879" s="354"/>
      <c r="AE879" s="354"/>
      <c r="AF879" s="354"/>
      <c r="AG879" s="354"/>
      <c r="AH879" s="355">
        <v>3</v>
      </c>
      <c r="AI879" s="356"/>
      <c r="AJ879" s="356"/>
      <c r="AK879" s="356"/>
      <c r="AL879" s="357">
        <v>99.85</v>
      </c>
      <c r="AM879" s="358"/>
      <c r="AN879" s="358"/>
      <c r="AO879" s="359"/>
      <c r="AP879" s="360" t="s">
        <v>635</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5"/>
      <c r="E1101" s="149" t="s">
        <v>384</v>
      </c>
      <c r="F1101" s="385"/>
      <c r="G1101" s="385"/>
      <c r="H1101" s="385"/>
      <c r="I1101" s="385"/>
      <c r="J1101" s="149" t="s">
        <v>419</v>
      </c>
      <c r="K1101" s="149"/>
      <c r="L1101" s="149"/>
      <c r="M1101" s="149"/>
      <c r="N1101" s="149"/>
      <c r="O1101" s="149"/>
      <c r="P1101" s="367" t="s">
        <v>27</v>
      </c>
      <c r="Q1101" s="367"/>
      <c r="R1101" s="367"/>
      <c r="S1101" s="367"/>
      <c r="T1101" s="367"/>
      <c r="U1101" s="367"/>
      <c r="V1101" s="367"/>
      <c r="W1101" s="367"/>
      <c r="X1101" s="367"/>
      <c r="Y1101" s="149" t="s">
        <v>421</v>
      </c>
      <c r="Z1101" s="385"/>
      <c r="AA1101" s="385"/>
      <c r="AB1101" s="385"/>
      <c r="AC1101" s="149" t="s">
        <v>367</v>
      </c>
      <c r="AD1101" s="149"/>
      <c r="AE1101" s="149"/>
      <c r="AF1101" s="149"/>
      <c r="AG1101" s="149"/>
      <c r="AH1101" s="367" t="s">
        <v>380</v>
      </c>
      <c r="AI1101" s="368"/>
      <c r="AJ1101" s="368"/>
      <c r="AK1101" s="368"/>
      <c r="AL1101" s="368" t="s">
        <v>21</v>
      </c>
      <c r="AM1101" s="368"/>
      <c r="AN1101" s="368"/>
      <c r="AO1101" s="386"/>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7">
      <formula>IF(RIGHT(TEXT(P14,"0.#"),1)=".",FALSE,TRUE)</formula>
    </cfRule>
    <cfRule type="expression" dxfId="2802" priority="14018">
      <formula>IF(RIGHT(TEXT(P14,"0.#"),1)=".",TRUE,FALSE)</formula>
    </cfRule>
  </conditionalFormatting>
  <conditionalFormatting sqref="AE32">
    <cfRule type="expression" dxfId="2801" priority="14007">
      <formula>IF(RIGHT(TEXT(AE32,"0.#"),1)=".",FALSE,TRUE)</formula>
    </cfRule>
    <cfRule type="expression" dxfId="2800" priority="14008">
      <formula>IF(RIGHT(TEXT(AE32,"0.#"),1)=".",TRUE,FALSE)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82">
    <cfRule type="expression" dxfId="2797" priority="13889">
      <formula>IF(RIGHT(TEXT(Y782,"0.#"),1)=".",FALSE,TRUE)</formula>
    </cfRule>
    <cfRule type="expression" dxfId="2796" priority="13890">
      <formula>IF(RIGHT(TEXT(Y782,"0.#"),1)=".",TRUE,FALSE)</formula>
    </cfRule>
  </conditionalFormatting>
  <conditionalFormatting sqref="Y791">
    <cfRule type="expression" dxfId="2795" priority="13885">
      <formula>IF(RIGHT(TEXT(Y791,"0.#"),1)=".",FALSE,TRUE)</formula>
    </cfRule>
    <cfRule type="expression" dxfId="2794" priority="13886">
      <formula>IF(RIGHT(TEXT(Y791,"0.#"),1)=".",TRUE,FALSE)</formula>
    </cfRule>
  </conditionalFormatting>
  <conditionalFormatting sqref="Y822:Y829 Y820 Y809:Y816 Y807 Y796:Y803 Y794">
    <cfRule type="expression" dxfId="2793" priority="13667">
      <formula>IF(RIGHT(TEXT(Y794,"0.#"),1)=".",FALSE,TRUE)</formula>
    </cfRule>
    <cfRule type="expression" dxfId="2792" priority="13668">
      <formula>IF(RIGHT(TEXT(Y794,"0.#"),1)=".",TRUE,FALSE)</formula>
    </cfRule>
  </conditionalFormatting>
  <conditionalFormatting sqref="P16:AQ17 P15:AX15 P13:AX13">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83:Y790 Y781">
    <cfRule type="expression" dxfId="2785" priority="13691">
      <formula>IF(RIGHT(TEXT(Y781,"0.#"),1)=".",FALSE,TRUE)</formula>
    </cfRule>
    <cfRule type="expression" dxfId="2784" priority="13692">
      <formula>IF(RIGHT(TEXT(Y781,"0.#"),1)=".",TRUE,FALSE)</formula>
    </cfRule>
  </conditionalFormatting>
  <conditionalFormatting sqref="AU782">
    <cfRule type="expression" dxfId="2783" priority="13689">
      <formula>IF(RIGHT(TEXT(AU782,"0.#"),1)=".",FALSE,TRUE)</formula>
    </cfRule>
    <cfRule type="expression" dxfId="2782" priority="13690">
      <formula>IF(RIGHT(TEXT(AU782,"0.#"),1)=".",TRUE,FALSE)</formula>
    </cfRule>
  </conditionalFormatting>
  <conditionalFormatting sqref="AU791">
    <cfRule type="expression" dxfId="2781" priority="13687">
      <formula>IF(RIGHT(TEXT(AU791,"0.#"),1)=".",FALSE,TRUE)</formula>
    </cfRule>
    <cfRule type="expression" dxfId="2780" priority="13688">
      <formula>IF(RIGHT(TEXT(AU791,"0.#"),1)=".",TRUE,FALSE)</formula>
    </cfRule>
  </conditionalFormatting>
  <conditionalFormatting sqref="AU783:AU790 AU781">
    <cfRule type="expression" dxfId="2779" priority="13685">
      <formula>IF(RIGHT(TEXT(AU781,"0.#"),1)=".",FALSE,TRUE)</formula>
    </cfRule>
    <cfRule type="expression" dxfId="2778" priority="13686">
      <formula>IF(RIGHT(TEXT(AU781,"0.#"),1)=".",TRUE,FALSE)</formula>
    </cfRule>
  </conditionalFormatting>
  <conditionalFormatting sqref="Y821 Y808 Y795">
    <cfRule type="expression" dxfId="2777" priority="13671">
      <formula>IF(RIGHT(TEXT(Y795,"0.#"),1)=".",FALSE,TRUE)</formula>
    </cfRule>
    <cfRule type="expression" dxfId="2776" priority="13672">
      <formula>IF(RIGHT(TEXT(Y795,"0.#"),1)=".",TRUE,FALSE)</formula>
    </cfRule>
  </conditionalFormatting>
  <conditionalFormatting sqref="Y830 Y817 Y804">
    <cfRule type="expression" dxfId="2775" priority="13669">
      <formula>IF(RIGHT(TEXT(Y804,"0.#"),1)=".",FALSE,TRUE)</formula>
    </cfRule>
    <cfRule type="expression" dxfId="2774" priority="13670">
      <formula>IF(RIGHT(TEXT(Y804,"0.#"),1)=".",TRUE,FALSE)</formula>
    </cfRule>
  </conditionalFormatting>
  <conditionalFormatting sqref="AU821 AU808 AU795">
    <cfRule type="expression" dxfId="2773" priority="13665">
      <formula>IF(RIGHT(TEXT(AU795,"0.#"),1)=".",FALSE,TRUE)</formula>
    </cfRule>
    <cfRule type="expression" dxfId="2772" priority="13666">
      <formula>IF(RIGHT(TEXT(AU795,"0.#"),1)=".",TRUE,FALSE)</formula>
    </cfRule>
  </conditionalFormatting>
  <conditionalFormatting sqref="AU830 AU817 AU804">
    <cfRule type="expression" dxfId="2771" priority="13663">
      <formula>IF(RIGHT(TEXT(AU804,"0.#"),1)=".",FALSE,TRUE)</formula>
    </cfRule>
    <cfRule type="expression" dxfId="2770" priority="13664">
      <formula>IF(RIGHT(TEXT(AU804,"0.#"),1)=".",TRUE,FALSE)</formula>
    </cfRule>
  </conditionalFormatting>
  <conditionalFormatting sqref="AU822:AU829 AU820 AU809:AU816 AU807 AU796:AU803 AU794">
    <cfRule type="expression" dxfId="2769" priority="13661">
      <formula>IF(RIGHT(TEXT(AU794,"0.#"),1)=".",FALSE,TRUE)</formula>
    </cfRule>
    <cfRule type="expression" dxfId="2768" priority="13662">
      <formula>IF(RIGHT(TEXT(AU794,"0.#"),1)=".",TRUE,FALSE)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I32">
    <cfRule type="expression" dxfId="2751" priority="13467">
      <formula>IF(RIGHT(TEXT(AI32,"0.#"),1)=".",FALSE,TRUE)</formula>
    </cfRule>
    <cfRule type="expression" dxfId="2750" priority="13468">
      <formula>IF(RIGHT(TEXT(AI32,"0.#"),1)=".",TRUE,FALSE)</formula>
    </cfRule>
  </conditionalFormatting>
  <conditionalFormatting sqref="AM32">
    <cfRule type="expression" dxfId="2749" priority="13465">
      <formula>IF(RIGHT(TEXT(AM32,"0.#"),1)=".",FALSE,TRUE)</formula>
    </cfRule>
    <cfRule type="expression" dxfId="2748" priority="13466">
      <formula>IF(RIGHT(TEXT(AM32,"0.#"),1)=".",TRUE,FALSE)</formula>
    </cfRule>
  </conditionalFormatting>
  <conditionalFormatting sqref="AM33">
    <cfRule type="expression" dxfId="2747" priority="13463">
      <formula>IF(RIGHT(TEXT(AM33,"0.#"),1)=".",FALSE,TRUE)</formula>
    </cfRule>
    <cfRule type="expression" dxfId="2746" priority="13464">
      <formula>IF(RIGHT(TEXT(AM33,"0.#"),1)=".",TRUE,FALSE)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M104">
    <cfRule type="expression" dxfId="2641" priority="13221">
      <formula>IF(RIGHT(TEXT(AM104,"0.#"),1)=".",FALSE,TRUE)</formula>
    </cfRule>
    <cfRule type="expression" dxfId="2640" priority="13222">
      <formula>IF(RIGHT(TEXT(AM104,"0.#"),1)=".",TRUE,FALSE)</formula>
    </cfRule>
  </conditionalFormatting>
  <conditionalFormatting sqref="AE105">
    <cfRule type="expression" dxfId="2639" priority="13219">
      <formula>IF(RIGHT(TEXT(AE105,"0.#"),1)=".",FALSE,TRUE)</formula>
    </cfRule>
    <cfRule type="expression" dxfId="2638" priority="13220">
      <formula>IF(RIGHT(TEXT(AE105,"0.#"),1)=".",TRUE,FALSE)</formula>
    </cfRule>
  </conditionalFormatting>
  <conditionalFormatting sqref="AI105">
    <cfRule type="expression" dxfId="2637" priority="13217">
      <formula>IF(RIGHT(TEXT(AI105,"0.#"),1)=".",FALSE,TRUE)</formula>
    </cfRule>
    <cfRule type="expression" dxfId="2636" priority="13218">
      <formula>IF(RIGHT(TEXT(AI105,"0.#"),1)=".",TRUE,FALSE)</formula>
    </cfRule>
  </conditionalFormatting>
  <conditionalFormatting sqref="AM105">
    <cfRule type="expression" dxfId="2635" priority="13215">
      <formula>IF(RIGHT(TEXT(AM105,"0.#"),1)=".",FALSE,TRUE)</formula>
    </cfRule>
    <cfRule type="expression" dxfId="2634" priority="13216">
      <formula>IF(RIGHT(TEXT(AM105,"0.#"),1)=".",TRUE,FALSE)</formula>
    </cfRule>
  </conditionalFormatting>
  <conditionalFormatting sqref="AE107">
    <cfRule type="expression" dxfId="2633" priority="13211">
      <formula>IF(RIGHT(TEXT(AE107,"0.#"),1)=".",FALSE,TRUE)</formula>
    </cfRule>
    <cfRule type="expression" dxfId="2632" priority="13212">
      <formula>IF(RIGHT(TEXT(AE107,"0.#"),1)=".",TRUE,FALSE)</formula>
    </cfRule>
  </conditionalFormatting>
  <conditionalFormatting sqref="AI107">
    <cfRule type="expression" dxfId="2631" priority="13209">
      <formula>IF(RIGHT(TEXT(AI107,"0.#"),1)=".",FALSE,TRUE)</formula>
    </cfRule>
    <cfRule type="expression" dxfId="2630" priority="13210">
      <formula>IF(RIGHT(TEXT(AI107,"0.#"),1)=".",TRUE,FALSE)</formula>
    </cfRule>
  </conditionalFormatting>
  <conditionalFormatting sqref="AM107">
    <cfRule type="expression" dxfId="2629" priority="13207">
      <formula>IF(RIGHT(TEXT(AM107,"0.#"),1)=".",FALSE,TRUE)</formula>
    </cfRule>
    <cfRule type="expression" dxfId="2628" priority="13208">
      <formula>IF(RIGHT(TEXT(AM107,"0.#"),1)=".",TRUE,FALSE)</formula>
    </cfRule>
  </conditionalFormatting>
  <conditionalFormatting sqref="AE108">
    <cfRule type="expression" dxfId="2627" priority="13205">
      <formula>IF(RIGHT(TEXT(AE108,"0.#"),1)=".",FALSE,TRUE)</formula>
    </cfRule>
    <cfRule type="expression" dxfId="2626" priority="13206">
      <formula>IF(RIGHT(TEXT(AE108,"0.#"),1)=".",TRUE,FALSE)</formula>
    </cfRule>
  </conditionalFormatting>
  <conditionalFormatting sqref="AI108">
    <cfRule type="expression" dxfId="2625" priority="13203">
      <formula>IF(RIGHT(TEXT(AI108,"0.#"),1)=".",FALSE,TRUE)</formula>
    </cfRule>
    <cfRule type="expression" dxfId="2624" priority="13204">
      <formula>IF(RIGHT(TEXT(AI108,"0.#"),1)=".",TRUE,FALSE)</formula>
    </cfRule>
  </conditionalFormatting>
  <conditionalFormatting sqref="AM108">
    <cfRule type="expression" dxfId="2623" priority="13201">
      <formula>IF(RIGHT(TEXT(AM108,"0.#"),1)=".",FALSE,TRUE)</formula>
    </cfRule>
    <cfRule type="expression" dxfId="2622" priority="13202">
      <formula>IF(RIGHT(TEXT(AM108,"0.#"),1)=".",TRUE,FALSE)</formula>
    </cfRule>
  </conditionalFormatting>
  <conditionalFormatting sqref="AE110">
    <cfRule type="expression" dxfId="2621" priority="13197">
      <formula>IF(RIGHT(TEXT(AE110,"0.#"),1)=".",FALSE,TRUE)</formula>
    </cfRule>
    <cfRule type="expression" dxfId="2620" priority="13198">
      <formula>IF(RIGHT(TEXT(AE110,"0.#"),1)=".",TRUE,FALSE)</formula>
    </cfRule>
  </conditionalFormatting>
  <conditionalFormatting sqref="AI110">
    <cfRule type="expression" dxfId="2619" priority="13195">
      <formula>IF(RIGHT(TEXT(AI110,"0.#"),1)=".",FALSE,TRUE)</formula>
    </cfRule>
    <cfRule type="expression" dxfId="2618" priority="13196">
      <formula>IF(RIGHT(TEXT(AI110,"0.#"),1)=".",TRUE,FALSE)</formula>
    </cfRule>
  </conditionalFormatting>
  <conditionalFormatting sqref="AM110">
    <cfRule type="expression" dxfId="2617" priority="13193">
      <formula>IF(RIGHT(TEXT(AM110,"0.#"),1)=".",FALSE,TRUE)</formula>
    </cfRule>
    <cfRule type="expression" dxfId="2616" priority="13194">
      <formula>IF(RIGHT(TEXT(AM110,"0.#"),1)=".",TRUE,FALSE)</formula>
    </cfRule>
  </conditionalFormatting>
  <conditionalFormatting sqref="AE111">
    <cfRule type="expression" dxfId="2615" priority="13191">
      <formula>IF(RIGHT(TEXT(AE111,"0.#"),1)=".",FALSE,TRUE)</formula>
    </cfRule>
    <cfRule type="expression" dxfId="2614" priority="13192">
      <formula>IF(RIGHT(TEXT(AE111,"0.#"),1)=".",TRUE,FALSE)</formula>
    </cfRule>
  </conditionalFormatting>
  <conditionalFormatting sqref="AI111">
    <cfRule type="expression" dxfId="2613" priority="13189">
      <formula>IF(RIGHT(TEXT(AI111,"0.#"),1)=".",FALSE,TRUE)</formula>
    </cfRule>
    <cfRule type="expression" dxfId="2612" priority="13190">
      <formula>IF(RIGHT(TEXT(AI111,"0.#"),1)=".",TRUE,FALSE)</formula>
    </cfRule>
  </conditionalFormatting>
  <conditionalFormatting sqref="AM111">
    <cfRule type="expression" dxfId="2611" priority="13187">
      <formula>IF(RIGHT(TEXT(AM111,"0.#"),1)=".",FALSE,TRUE)</formula>
    </cfRule>
    <cfRule type="expression" dxfId="2610" priority="13188">
      <formula>IF(RIGHT(TEXT(AM111,"0.#"),1)=".",TRUE,FALSE)</formula>
    </cfRule>
  </conditionalFormatting>
  <conditionalFormatting sqref="AE113">
    <cfRule type="expression" dxfId="2609" priority="13183">
      <formula>IF(RIGHT(TEXT(AE113,"0.#"),1)=".",FALSE,TRUE)</formula>
    </cfRule>
    <cfRule type="expression" dxfId="2608" priority="13184">
      <formula>IF(RIGHT(TEXT(AE113,"0.#"),1)=".",TRUE,FALSE)</formula>
    </cfRule>
  </conditionalFormatting>
  <conditionalFormatting sqref="AI113">
    <cfRule type="expression" dxfId="2607" priority="13181">
      <formula>IF(RIGHT(TEXT(AI113,"0.#"),1)=".",FALSE,TRUE)</formula>
    </cfRule>
    <cfRule type="expression" dxfId="2606" priority="13182">
      <formula>IF(RIGHT(TEXT(AI113,"0.#"),1)=".",TRUE,FALSE)</formula>
    </cfRule>
  </conditionalFormatting>
  <conditionalFormatting sqref="AM113">
    <cfRule type="expression" dxfId="2605" priority="13179">
      <formula>IF(RIGHT(TEXT(AM113,"0.#"),1)=".",FALSE,TRUE)</formula>
    </cfRule>
    <cfRule type="expression" dxfId="2604" priority="13180">
      <formula>IF(RIGHT(TEXT(AM113,"0.#"),1)=".",TRUE,FALSE)</formula>
    </cfRule>
  </conditionalFormatting>
  <conditionalFormatting sqref="AE114">
    <cfRule type="expression" dxfId="2603" priority="13177">
      <formula>IF(RIGHT(TEXT(AE114,"0.#"),1)=".",FALSE,TRUE)</formula>
    </cfRule>
    <cfRule type="expression" dxfId="2602" priority="13178">
      <formula>IF(RIGHT(TEXT(AE114,"0.#"),1)=".",TRUE,FALSE)</formula>
    </cfRule>
  </conditionalFormatting>
  <conditionalFormatting sqref="AI114">
    <cfRule type="expression" dxfId="2601" priority="13175">
      <formula>IF(RIGHT(TEXT(AI114,"0.#"),1)=".",FALSE,TRUE)</formula>
    </cfRule>
    <cfRule type="expression" dxfId="2600" priority="13176">
      <formula>IF(RIGHT(TEXT(AI114,"0.#"),1)=".",TRUE,FALSE)</formula>
    </cfRule>
  </conditionalFormatting>
  <conditionalFormatting sqref="AM114">
    <cfRule type="expression" dxfId="2599" priority="13173">
      <formula>IF(RIGHT(TEXT(AM114,"0.#"),1)=".",FALSE,TRUE)</formula>
    </cfRule>
    <cfRule type="expression" dxfId="2598" priority="13174">
      <formula>IF(RIGHT(TEXT(AM114,"0.#"),1)=".",TRUE,FALSE)</formula>
    </cfRule>
  </conditionalFormatting>
  <conditionalFormatting sqref="AE116 AQ116">
    <cfRule type="expression" dxfId="2597" priority="13169">
      <formula>IF(RIGHT(TEXT(AE116,"0.#"),1)=".",FALSE,TRUE)</formula>
    </cfRule>
    <cfRule type="expression" dxfId="2596" priority="13170">
      <formula>IF(RIGHT(TEXT(AE116,"0.#"),1)=".",TRUE,FALSE)</formula>
    </cfRule>
  </conditionalFormatting>
  <conditionalFormatting sqref="AI116">
    <cfRule type="expression" dxfId="2595" priority="13167">
      <formula>IF(RIGHT(TEXT(AI116,"0.#"),1)=".",FALSE,TRUE)</formula>
    </cfRule>
    <cfRule type="expression" dxfId="2594" priority="13168">
      <formula>IF(RIGHT(TEXT(AI116,"0.#"),1)=".",TRUE,FALSE)</formula>
    </cfRule>
  </conditionalFormatting>
  <conditionalFormatting sqref="AM116">
    <cfRule type="expression" dxfId="2593" priority="13165">
      <formula>IF(RIGHT(TEXT(AM116,"0.#"),1)=".",FALSE,TRUE)</formula>
    </cfRule>
    <cfRule type="expression" dxfId="2592" priority="13166">
      <formula>IF(RIGHT(TEXT(AM116,"0.#"),1)=".",TRUE,FALSE)</formula>
    </cfRule>
  </conditionalFormatting>
  <conditionalFormatting sqref="AE117 AM117">
    <cfRule type="expression" dxfId="2591" priority="13163">
      <formula>IF(RIGHT(TEXT(AE117,"0.#"),1)=".",FALSE,TRUE)</formula>
    </cfRule>
    <cfRule type="expression" dxfId="2590" priority="13164">
      <formula>IF(RIGHT(TEXT(AE117,"0.#"),1)=".",TRUE,FALSE)</formula>
    </cfRule>
  </conditionalFormatting>
  <conditionalFormatting sqref="AI117">
    <cfRule type="expression" dxfId="2589" priority="13161">
      <formula>IF(RIGHT(TEXT(AI117,"0.#"),1)=".",FALSE,TRUE)</formula>
    </cfRule>
    <cfRule type="expression" dxfId="2588" priority="13162">
      <formula>IF(RIGHT(TEXT(AI117,"0.#"),1)=".",TRUE,FALSE)</formula>
    </cfRule>
  </conditionalFormatting>
  <conditionalFormatting sqref="AQ117">
    <cfRule type="expression" dxfId="2587" priority="13157">
      <formula>IF(RIGHT(TEXT(AQ117,"0.#"),1)=".",FALSE,TRUE)</formula>
    </cfRule>
    <cfRule type="expression" dxfId="2586" priority="13158">
      <formula>IF(RIGHT(TEXT(AQ117,"0.#"),1)=".",TRUE,FALSE)</formula>
    </cfRule>
  </conditionalFormatting>
  <conditionalFormatting sqref="AE119 AQ119">
    <cfRule type="expression" dxfId="2585" priority="13155">
      <formula>IF(RIGHT(TEXT(AE119,"0.#"),1)=".",FALSE,TRUE)</formula>
    </cfRule>
    <cfRule type="expression" dxfId="2584" priority="13156">
      <formula>IF(RIGHT(TEXT(AE119,"0.#"),1)=".",TRUE,FALSE)</formula>
    </cfRule>
  </conditionalFormatting>
  <conditionalFormatting sqref="AI119">
    <cfRule type="expression" dxfId="2583" priority="13153">
      <formula>IF(RIGHT(TEXT(AI119,"0.#"),1)=".",FALSE,TRUE)</formula>
    </cfRule>
    <cfRule type="expression" dxfId="2582" priority="13154">
      <formula>IF(RIGHT(TEXT(AI119,"0.#"),1)=".",TRUE,FALSE)</formula>
    </cfRule>
  </conditionalFormatting>
  <conditionalFormatting sqref="AM119">
    <cfRule type="expression" dxfId="2581" priority="13151">
      <formula>IF(RIGHT(TEXT(AM119,"0.#"),1)=".",FALSE,TRUE)</formula>
    </cfRule>
    <cfRule type="expression" dxfId="2580" priority="13152">
      <formula>IF(RIGHT(TEXT(AM119,"0.#"),1)=".",TRUE,FALSE)</formula>
    </cfRule>
  </conditionalFormatting>
  <conditionalFormatting sqref="AQ120">
    <cfRule type="expression" dxfId="2579" priority="13143">
      <formula>IF(RIGHT(TEXT(AQ120,"0.#"),1)=".",FALSE,TRUE)</formula>
    </cfRule>
    <cfRule type="expression" dxfId="2578" priority="13144">
      <formula>IF(RIGHT(TEXT(AQ120,"0.#"),1)=".",TRUE,FALSE)</formula>
    </cfRule>
  </conditionalFormatting>
  <conditionalFormatting sqref="AE122 AQ122">
    <cfRule type="expression" dxfId="2577" priority="13141">
      <formula>IF(RIGHT(TEXT(AE122,"0.#"),1)=".",FALSE,TRUE)</formula>
    </cfRule>
    <cfRule type="expression" dxfId="2576" priority="13142">
      <formula>IF(RIGHT(TEXT(AE122,"0.#"),1)=".",TRUE,FALSE)</formula>
    </cfRule>
  </conditionalFormatting>
  <conditionalFormatting sqref="AI122">
    <cfRule type="expression" dxfId="2575" priority="13139">
      <formula>IF(RIGHT(TEXT(AI122,"0.#"),1)=".",FALSE,TRUE)</formula>
    </cfRule>
    <cfRule type="expression" dxfId="2574" priority="13140">
      <formula>IF(RIGHT(TEXT(AI122,"0.#"),1)=".",TRUE,FALSE)</formula>
    </cfRule>
  </conditionalFormatting>
  <conditionalFormatting sqref="AM122">
    <cfRule type="expression" dxfId="2573" priority="13137">
      <formula>IF(RIGHT(TEXT(AM122,"0.#"),1)=".",FALSE,TRUE)</formula>
    </cfRule>
    <cfRule type="expression" dxfId="2572" priority="13138">
      <formula>IF(RIGHT(TEXT(AM122,"0.#"),1)=".",TRUE,FALSE)</formula>
    </cfRule>
  </conditionalFormatting>
  <conditionalFormatting sqref="AQ123">
    <cfRule type="expression" dxfId="2571" priority="13129">
      <formula>IF(RIGHT(TEXT(AQ123,"0.#"),1)=".",FALSE,TRUE)</formula>
    </cfRule>
    <cfRule type="expression" dxfId="2570" priority="13130">
      <formula>IF(RIGHT(TEXT(AQ123,"0.#"),1)=".",TRUE,FALSE)</formula>
    </cfRule>
  </conditionalFormatting>
  <conditionalFormatting sqref="AE125 AQ125">
    <cfRule type="expression" dxfId="2569" priority="13127">
      <formula>IF(RIGHT(TEXT(AE125,"0.#"),1)=".",FALSE,TRUE)</formula>
    </cfRule>
    <cfRule type="expression" dxfId="2568" priority="13128">
      <formula>IF(RIGHT(TEXT(AE125,"0.#"),1)=".",TRUE,FALSE)</formula>
    </cfRule>
  </conditionalFormatting>
  <conditionalFormatting sqref="AI125">
    <cfRule type="expression" dxfId="2567" priority="13125">
      <formula>IF(RIGHT(TEXT(AI125,"0.#"),1)=".",FALSE,TRUE)</formula>
    </cfRule>
    <cfRule type="expression" dxfId="2566" priority="13126">
      <formula>IF(RIGHT(TEXT(AI125,"0.#"),1)=".",TRUE,FALSE)</formula>
    </cfRule>
  </conditionalFormatting>
  <conditionalFormatting sqref="AM125">
    <cfRule type="expression" dxfId="2565" priority="13123">
      <formula>IF(RIGHT(TEXT(AM125,"0.#"),1)=".",FALSE,TRUE)</formula>
    </cfRule>
    <cfRule type="expression" dxfId="2564" priority="13124">
      <formula>IF(RIGHT(TEXT(AM125,"0.#"),1)=".",TRUE,FALSE)</formula>
    </cfRule>
  </conditionalFormatting>
  <conditionalFormatting sqref="AQ126">
    <cfRule type="expression" dxfId="2563" priority="13115">
      <formula>IF(RIGHT(TEXT(AQ126,"0.#"),1)=".",FALSE,TRUE)</formula>
    </cfRule>
    <cfRule type="expression" dxfId="2562" priority="13116">
      <formula>IF(RIGHT(TEXT(AQ126,"0.#"),1)=".",TRUE,FALSE)</formula>
    </cfRule>
  </conditionalFormatting>
  <conditionalFormatting sqref="AE128 AQ128">
    <cfRule type="expression" dxfId="2561" priority="13113">
      <formula>IF(RIGHT(TEXT(AE128,"0.#"),1)=".",FALSE,TRUE)</formula>
    </cfRule>
    <cfRule type="expression" dxfId="2560" priority="13114">
      <formula>IF(RIGHT(TEXT(AE128,"0.#"),1)=".",TRUE,FALSE)</formula>
    </cfRule>
  </conditionalFormatting>
  <conditionalFormatting sqref="AI128">
    <cfRule type="expression" dxfId="2559" priority="13111">
      <formula>IF(RIGHT(TEXT(AI128,"0.#"),1)=".",FALSE,TRUE)</formula>
    </cfRule>
    <cfRule type="expression" dxfId="2558" priority="13112">
      <formula>IF(RIGHT(TEXT(AI128,"0.#"),1)=".",TRUE,FALSE)</formula>
    </cfRule>
  </conditionalFormatting>
  <conditionalFormatting sqref="AM128">
    <cfRule type="expression" dxfId="2557" priority="13109">
      <formula>IF(RIGHT(TEXT(AM128,"0.#"),1)=".",FALSE,TRUE)</formula>
    </cfRule>
    <cfRule type="expression" dxfId="2556" priority="13110">
      <formula>IF(RIGHT(TEXT(AM128,"0.#"),1)=".",TRUE,FALSE)</formula>
    </cfRule>
  </conditionalFormatting>
  <conditionalFormatting sqref="AQ129">
    <cfRule type="expression" dxfId="2555" priority="13101">
      <formula>IF(RIGHT(TEXT(AQ129,"0.#"),1)=".",FALSE,TRUE)</formula>
    </cfRule>
    <cfRule type="expression" dxfId="2554" priority="13102">
      <formula>IF(RIGHT(TEXT(AQ129,"0.#"),1)=".",TRUE,FALSE)</formula>
    </cfRule>
  </conditionalFormatting>
  <conditionalFormatting sqref="AE75">
    <cfRule type="expression" dxfId="2553" priority="13099">
      <formula>IF(RIGHT(TEXT(AE75,"0.#"),1)=".",FALSE,TRUE)</formula>
    </cfRule>
    <cfRule type="expression" dxfId="2552" priority="13100">
      <formula>IF(RIGHT(TEXT(AE75,"0.#"),1)=".",TRUE,FALSE)</formula>
    </cfRule>
  </conditionalFormatting>
  <conditionalFormatting sqref="AE76">
    <cfRule type="expression" dxfId="2551" priority="13097">
      <formula>IF(RIGHT(TEXT(AE76,"0.#"),1)=".",FALSE,TRUE)</formula>
    </cfRule>
    <cfRule type="expression" dxfId="2550" priority="13098">
      <formula>IF(RIGHT(TEXT(AE76,"0.#"),1)=".",TRUE,FALSE)</formula>
    </cfRule>
  </conditionalFormatting>
  <conditionalFormatting sqref="AE77">
    <cfRule type="expression" dxfId="2549" priority="13095">
      <formula>IF(RIGHT(TEXT(AE77,"0.#"),1)=".",FALSE,TRUE)</formula>
    </cfRule>
    <cfRule type="expression" dxfId="2548" priority="13096">
      <formula>IF(RIGHT(TEXT(AE77,"0.#"),1)=".",TRUE,FALSE)</formula>
    </cfRule>
  </conditionalFormatting>
  <conditionalFormatting sqref="AI77">
    <cfRule type="expression" dxfId="2547" priority="13093">
      <formula>IF(RIGHT(TEXT(AI77,"0.#"),1)=".",FALSE,TRUE)</formula>
    </cfRule>
    <cfRule type="expression" dxfId="2546" priority="13094">
      <formula>IF(RIGHT(TEXT(AI77,"0.#"),1)=".",TRUE,FALSE)</formula>
    </cfRule>
  </conditionalFormatting>
  <conditionalFormatting sqref="AI76">
    <cfRule type="expression" dxfId="2545" priority="13091">
      <formula>IF(RIGHT(TEXT(AI76,"0.#"),1)=".",FALSE,TRUE)</formula>
    </cfRule>
    <cfRule type="expression" dxfId="2544" priority="13092">
      <formula>IF(RIGHT(TEXT(AI76,"0.#"),1)=".",TRUE,FALSE)</formula>
    </cfRule>
  </conditionalFormatting>
  <conditionalFormatting sqref="AI75">
    <cfRule type="expression" dxfId="2543" priority="13089">
      <formula>IF(RIGHT(TEXT(AI75,"0.#"),1)=".",FALSE,TRUE)</formula>
    </cfRule>
    <cfRule type="expression" dxfId="2542" priority="13090">
      <formula>IF(RIGHT(TEXT(AI75,"0.#"),1)=".",TRUE,FALSE)</formula>
    </cfRule>
  </conditionalFormatting>
  <conditionalFormatting sqref="AM75">
    <cfRule type="expression" dxfId="2541" priority="13087">
      <formula>IF(RIGHT(TEXT(AM75,"0.#"),1)=".",FALSE,TRUE)</formula>
    </cfRule>
    <cfRule type="expression" dxfId="2540" priority="13088">
      <formula>IF(RIGHT(TEXT(AM75,"0.#"),1)=".",TRUE,FALSE)</formula>
    </cfRule>
  </conditionalFormatting>
  <conditionalFormatting sqref="AM76">
    <cfRule type="expression" dxfId="2539" priority="13085">
      <formula>IF(RIGHT(TEXT(AM76,"0.#"),1)=".",FALSE,TRUE)</formula>
    </cfRule>
    <cfRule type="expression" dxfId="2538" priority="13086">
      <formula>IF(RIGHT(TEXT(AM76,"0.#"),1)=".",TRUE,FALSE)</formula>
    </cfRule>
  </conditionalFormatting>
  <conditionalFormatting sqref="AM77">
    <cfRule type="expression" dxfId="2537" priority="13083">
      <formula>IF(RIGHT(TEXT(AM77,"0.#"),1)=".",FALSE,TRUE)</formula>
    </cfRule>
    <cfRule type="expression" dxfId="2536" priority="13084">
      <formula>IF(RIGHT(TEXT(AM77,"0.#"),1)=".",TRUE,FALSE)</formula>
    </cfRule>
  </conditionalFormatting>
  <conditionalFormatting sqref="AE134:AE135 AI134:AI135 AM134:AM135 AQ134:AQ135 AU134:AU135">
    <cfRule type="expression" dxfId="2535" priority="13069">
      <formula>IF(RIGHT(TEXT(AE134,"0.#"),1)=".",FALSE,TRUE)</formula>
    </cfRule>
    <cfRule type="expression" dxfId="2534" priority="13070">
      <formula>IF(RIGHT(TEXT(AE134,"0.#"),1)=".",TRUE,FALSE)</formula>
    </cfRule>
  </conditionalFormatting>
  <conditionalFormatting sqref="AE433">
    <cfRule type="expression" dxfId="2533" priority="13039">
      <formula>IF(RIGHT(TEXT(AE433,"0.#"),1)=".",FALSE,TRUE)</formula>
    </cfRule>
    <cfRule type="expression" dxfId="2532" priority="13040">
      <formula>IF(RIGHT(TEXT(AE433,"0.#"),1)=".",TRUE,FALSE)</formula>
    </cfRule>
  </conditionalFormatting>
  <conditionalFormatting sqref="AM435">
    <cfRule type="expression" dxfId="2531" priority="13023">
      <formula>IF(RIGHT(TEXT(AM435,"0.#"),1)=".",FALSE,TRUE)</formula>
    </cfRule>
    <cfRule type="expression" dxfId="2530" priority="13024">
      <formula>IF(RIGHT(TEXT(AM435,"0.#"),1)=".",TRUE,FALSE)</formula>
    </cfRule>
  </conditionalFormatting>
  <conditionalFormatting sqref="AE434">
    <cfRule type="expression" dxfId="2529" priority="13037">
      <formula>IF(RIGHT(TEXT(AE434,"0.#"),1)=".",FALSE,TRUE)</formula>
    </cfRule>
    <cfRule type="expression" dxfId="2528" priority="13038">
      <formula>IF(RIGHT(TEXT(AE434,"0.#"),1)=".",TRUE,FALSE)</formula>
    </cfRule>
  </conditionalFormatting>
  <conditionalFormatting sqref="AE435">
    <cfRule type="expression" dxfId="2527" priority="13035">
      <formula>IF(RIGHT(TEXT(AE435,"0.#"),1)=".",FALSE,TRUE)</formula>
    </cfRule>
    <cfRule type="expression" dxfId="2526" priority="13036">
      <formula>IF(RIGHT(TEXT(AE435,"0.#"),1)=".",TRUE,FALSE)</formula>
    </cfRule>
  </conditionalFormatting>
  <conditionalFormatting sqref="AM433">
    <cfRule type="expression" dxfId="2525" priority="13027">
      <formula>IF(RIGHT(TEXT(AM433,"0.#"),1)=".",FALSE,TRUE)</formula>
    </cfRule>
    <cfRule type="expression" dxfId="2524" priority="13028">
      <formula>IF(RIGHT(TEXT(AM433,"0.#"),1)=".",TRUE,FALSE)</formula>
    </cfRule>
  </conditionalFormatting>
  <conditionalFormatting sqref="AM434">
    <cfRule type="expression" dxfId="2523" priority="13025">
      <formula>IF(RIGHT(TEXT(AM434,"0.#"),1)=".",FALSE,TRUE)</formula>
    </cfRule>
    <cfRule type="expression" dxfId="2522" priority="13026">
      <formula>IF(RIGHT(TEXT(AM434,"0.#"),1)=".",TRUE,FALSE)</formula>
    </cfRule>
  </conditionalFormatting>
  <conditionalFormatting sqref="AU433">
    <cfRule type="expression" dxfId="2521" priority="13015">
      <formula>IF(RIGHT(TEXT(AU433,"0.#"),1)=".",FALSE,TRUE)</formula>
    </cfRule>
    <cfRule type="expression" dxfId="2520" priority="13016">
      <formula>IF(RIGHT(TEXT(AU433,"0.#"),1)=".",TRUE,FALSE)</formula>
    </cfRule>
  </conditionalFormatting>
  <conditionalFormatting sqref="AU434">
    <cfRule type="expression" dxfId="2519" priority="13013">
      <formula>IF(RIGHT(TEXT(AU434,"0.#"),1)=".",FALSE,TRUE)</formula>
    </cfRule>
    <cfRule type="expression" dxfId="2518" priority="13014">
      <formula>IF(RIGHT(TEXT(AU434,"0.#"),1)=".",TRUE,FALSE)</formula>
    </cfRule>
  </conditionalFormatting>
  <conditionalFormatting sqref="AU435">
    <cfRule type="expression" dxfId="2517" priority="13011">
      <formula>IF(RIGHT(TEXT(AU435,"0.#"),1)=".",FALSE,TRUE)</formula>
    </cfRule>
    <cfRule type="expression" dxfId="2516" priority="13012">
      <formula>IF(RIGHT(TEXT(AU435,"0.#"),1)=".",TRUE,FALSE)</formula>
    </cfRule>
  </conditionalFormatting>
  <conditionalFormatting sqref="AI435">
    <cfRule type="expression" dxfId="2515" priority="12945">
      <formula>IF(RIGHT(TEXT(AI435,"0.#"),1)=".",FALSE,TRUE)</formula>
    </cfRule>
    <cfRule type="expression" dxfId="2514" priority="12946">
      <formula>IF(RIGHT(TEXT(AI435,"0.#"),1)=".",TRUE,FALSE)</formula>
    </cfRule>
  </conditionalFormatting>
  <conditionalFormatting sqref="AI433">
    <cfRule type="expression" dxfId="2513" priority="12949">
      <formula>IF(RIGHT(TEXT(AI433,"0.#"),1)=".",FALSE,TRUE)</formula>
    </cfRule>
    <cfRule type="expression" dxfId="2512" priority="12950">
      <formula>IF(RIGHT(TEXT(AI433,"0.#"),1)=".",TRUE,FALSE)</formula>
    </cfRule>
  </conditionalFormatting>
  <conditionalFormatting sqref="AI434">
    <cfRule type="expression" dxfId="2511" priority="12947">
      <formula>IF(RIGHT(TEXT(AI434,"0.#"),1)=".",FALSE,TRUE)</formula>
    </cfRule>
    <cfRule type="expression" dxfId="2510" priority="12948">
      <formula>IF(RIGHT(TEXT(AI434,"0.#"),1)=".",TRUE,FALSE)</formula>
    </cfRule>
  </conditionalFormatting>
  <conditionalFormatting sqref="AQ434">
    <cfRule type="expression" dxfId="2509" priority="12931">
      <formula>IF(RIGHT(TEXT(AQ434,"0.#"),1)=".",FALSE,TRUE)</formula>
    </cfRule>
    <cfRule type="expression" dxfId="2508" priority="12932">
      <formula>IF(RIGHT(TEXT(AQ434,"0.#"),1)=".",TRUE,FALSE)</formula>
    </cfRule>
  </conditionalFormatting>
  <conditionalFormatting sqref="AQ435">
    <cfRule type="expression" dxfId="2507" priority="12917">
      <formula>IF(RIGHT(TEXT(AQ435,"0.#"),1)=".",FALSE,TRUE)</formula>
    </cfRule>
    <cfRule type="expression" dxfId="2506" priority="12918">
      <formula>IF(RIGHT(TEXT(AQ435,"0.#"),1)=".",TRUE,FALSE)</formula>
    </cfRule>
  </conditionalFormatting>
  <conditionalFormatting sqref="AQ433">
    <cfRule type="expression" dxfId="2505" priority="12915">
      <formula>IF(RIGHT(TEXT(AQ433,"0.#"),1)=".",FALSE,TRUE)</formula>
    </cfRule>
    <cfRule type="expression" dxfId="2504" priority="12916">
      <formula>IF(RIGHT(TEXT(AQ433,"0.#"),1)=".",TRUE,FALSE)</formula>
    </cfRule>
  </conditionalFormatting>
  <conditionalFormatting sqref="AL839:AO866">
    <cfRule type="expression" dxfId="2503" priority="6639">
      <formula>IF(AND(AL839&gt;=0, RIGHT(TEXT(AL839,"0.#"),1)&lt;&gt;"."),TRUE,FALSE)</formula>
    </cfRule>
    <cfRule type="expression" dxfId="2502" priority="6640">
      <formula>IF(AND(AL839&gt;=0, RIGHT(TEXT(AL839,"0.#"),1)="."),TRUE,FALSE)</formula>
    </cfRule>
    <cfRule type="expression" dxfId="2501" priority="6641">
      <formula>IF(AND(AL839&lt;0, RIGHT(TEXT(AL839,"0.#"),1)&lt;&gt;"."),TRUE,FALSE)</formula>
    </cfRule>
    <cfRule type="expression" dxfId="2500" priority="6642">
      <formula>IF(AND(AL839&lt;0, RIGHT(TEXT(AL839,"0.#"),1)="."),TRUE,FALSE)</formula>
    </cfRule>
  </conditionalFormatting>
  <conditionalFormatting sqref="AQ53:AQ55">
    <cfRule type="expression" dxfId="2499" priority="4661">
      <formula>IF(RIGHT(TEXT(AQ53,"0.#"),1)=".",FALSE,TRUE)</formula>
    </cfRule>
    <cfRule type="expression" dxfId="2498" priority="4662">
      <formula>IF(RIGHT(TEXT(AQ53,"0.#"),1)=".",TRUE,FALSE)</formula>
    </cfRule>
  </conditionalFormatting>
  <conditionalFormatting sqref="AU53:AU55">
    <cfRule type="expression" dxfId="2497" priority="4659">
      <formula>IF(RIGHT(TEXT(AU53,"0.#"),1)=".",FALSE,TRUE)</formula>
    </cfRule>
    <cfRule type="expression" dxfId="2496" priority="4660">
      <formula>IF(RIGHT(TEXT(AU53,"0.#"),1)=".",TRUE,FALSE)</formula>
    </cfRule>
  </conditionalFormatting>
  <conditionalFormatting sqref="AQ60:AQ62">
    <cfRule type="expression" dxfId="2495" priority="4657">
      <formula>IF(RIGHT(TEXT(AQ60,"0.#"),1)=".",FALSE,TRUE)</formula>
    </cfRule>
    <cfRule type="expression" dxfId="2494" priority="4658">
      <formula>IF(RIGHT(TEXT(AQ60,"0.#"),1)=".",TRUE,FALSE)</formula>
    </cfRule>
  </conditionalFormatting>
  <conditionalFormatting sqref="AU60:AU62">
    <cfRule type="expression" dxfId="2493" priority="4655">
      <formula>IF(RIGHT(TEXT(AU60,"0.#"),1)=".",FALSE,TRUE)</formula>
    </cfRule>
    <cfRule type="expression" dxfId="2492" priority="4656">
      <formula>IF(RIGHT(TEXT(AU60,"0.#"),1)=".",TRUE,FALSE)</formula>
    </cfRule>
  </conditionalFormatting>
  <conditionalFormatting sqref="AQ75:AQ77">
    <cfRule type="expression" dxfId="2491" priority="4653">
      <formula>IF(RIGHT(TEXT(AQ75,"0.#"),1)=".",FALSE,TRUE)</formula>
    </cfRule>
    <cfRule type="expression" dxfId="2490" priority="4654">
      <formula>IF(RIGHT(TEXT(AQ75,"0.#"),1)=".",TRUE,FALSE)</formula>
    </cfRule>
  </conditionalFormatting>
  <conditionalFormatting sqref="AU75:AU77">
    <cfRule type="expression" dxfId="2489" priority="4651">
      <formula>IF(RIGHT(TEXT(AU75,"0.#"),1)=".",FALSE,TRUE)</formula>
    </cfRule>
    <cfRule type="expression" dxfId="2488" priority="4652">
      <formula>IF(RIGHT(TEXT(AU75,"0.#"),1)=".",TRUE,FALSE)</formula>
    </cfRule>
  </conditionalFormatting>
  <conditionalFormatting sqref="AQ87:AQ89">
    <cfRule type="expression" dxfId="2487" priority="4649">
      <formula>IF(RIGHT(TEXT(AQ87,"0.#"),1)=".",FALSE,TRUE)</formula>
    </cfRule>
    <cfRule type="expression" dxfId="2486" priority="4650">
      <formula>IF(RIGHT(TEXT(AQ87,"0.#"),1)=".",TRUE,FALSE)</formula>
    </cfRule>
  </conditionalFormatting>
  <conditionalFormatting sqref="AU87:AU89">
    <cfRule type="expression" dxfId="2485" priority="4647">
      <formula>IF(RIGHT(TEXT(AU87,"0.#"),1)=".",FALSE,TRUE)</formula>
    </cfRule>
    <cfRule type="expression" dxfId="2484" priority="4648">
      <formula>IF(RIGHT(TEXT(AU87,"0.#"),1)=".",TRUE,FALSE)</formula>
    </cfRule>
  </conditionalFormatting>
  <conditionalFormatting sqref="AQ92:AQ94">
    <cfRule type="expression" dxfId="2483" priority="4645">
      <formula>IF(RIGHT(TEXT(AQ92,"0.#"),1)=".",FALSE,TRUE)</formula>
    </cfRule>
    <cfRule type="expression" dxfId="2482" priority="4646">
      <formula>IF(RIGHT(TEXT(AQ92,"0.#"),1)=".",TRUE,FALSE)</formula>
    </cfRule>
  </conditionalFormatting>
  <conditionalFormatting sqref="AU92:AU94">
    <cfRule type="expression" dxfId="2481" priority="4643">
      <formula>IF(RIGHT(TEXT(AU92,"0.#"),1)=".",FALSE,TRUE)</formula>
    </cfRule>
    <cfRule type="expression" dxfId="2480" priority="4644">
      <formula>IF(RIGHT(TEXT(AU92,"0.#"),1)=".",TRUE,FALSE)</formula>
    </cfRule>
  </conditionalFormatting>
  <conditionalFormatting sqref="AQ97:AQ99">
    <cfRule type="expression" dxfId="2479" priority="4641">
      <formula>IF(RIGHT(TEXT(AQ97,"0.#"),1)=".",FALSE,TRUE)</formula>
    </cfRule>
    <cfRule type="expression" dxfId="2478" priority="4642">
      <formula>IF(RIGHT(TEXT(AQ97,"0.#"),1)=".",TRUE,FALSE)</formula>
    </cfRule>
  </conditionalFormatting>
  <conditionalFormatting sqref="AU97:AU99">
    <cfRule type="expression" dxfId="2477" priority="4639">
      <formula>IF(RIGHT(TEXT(AU97,"0.#"),1)=".",FALSE,TRUE)</formula>
    </cfRule>
    <cfRule type="expression" dxfId="2476" priority="4640">
      <formula>IF(RIGHT(TEXT(AU97,"0.#"),1)=".",TRUE,FALSE)</formula>
    </cfRule>
  </conditionalFormatting>
  <conditionalFormatting sqref="AE458">
    <cfRule type="expression" dxfId="2475" priority="4333">
      <formula>IF(RIGHT(TEXT(AE458,"0.#"),1)=".",FALSE,TRUE)</formula>
    </cfRule>
    <cfRule type="expression" dxfId="2474" priority="4334">
      <formula>IF(RIGHT(TEXT(AE458,"0.#"),1)=".",TRUE,FALSE)</formula>
    </cfRule>
  </conditionalFormatting>
  <conditionalFormatting sqref="AM460">
    <cfRule type="expression" dxfId="2473" priority="4323">
      <formula>IF(RIGHT(TEXT(AM460,"0.#"),1)=".",FALSE,TRUE)</formula>
    </cfRule>
    <cfRule type="expression" dxfId="2472" priority="4324">
      <formula>IF(RIGHT(TEXT(AM460,"0.#"),1)=".",TRUE,FALSE)</formula>
    </cfRule>
  </conditionalFormatting>
  <conditionalFormatting sqref="AE459">
    <cfRule type="expression" dxfId="2471" priority="4331">
      <formula>IF(RIGHT(TEXT(AE459,"0.#"),1)=".",FALSE,TRUE)</formula>
    </cfRule>
    <cfRule type="expression" dxfId="2470" priority="4332">
      <formula>IF(RIGHT(TEXT(AE459,"0.#"),1)=".",TRUE,FALSE)</formula>
    </cfRule>
  </conditionalFormatting>
  <conditionalFormatting sqref="AE460">
    <cfRule type="expression" dxfId="2469" priority="4329">
      <formula>IF(RIGHT(TEXT(AE460,"0.#"),1)=".",FALSE,TRUE)</formula>
    </cfRule>
    <cfRule type="expression" dxfId="2468" priority="4330">
      <formula>IF(RIGHT(TEXT(AE460,"0.#"),1)=".",TRUE,FALSE)</formula>
    </cfRule>
  </conditionalFormatting>
  <conditionalFormatting sqref="AM458">
    <cfRule type="expression" dxfId="2467" priority="4327">
      <formula>IF(RIGHT(TEXT(AM458,"0.#"),1)=".",FALSE,TRUE)</formula>
    </cfRule>
    <cfRule type="expression" dxfId="2466" priority="4328">
      <formula>IF(RIGHT(TEXT(AM458,"0.#"),1)=".",TRUE,FALSE)</formula>
    </cfRule>
  </conditionalFormatting>
  <conditionalFormatting sqref="AM459">
    <cfRule type="expression" dxfId="2465" priority="4325">
      <formula>IF(RIGHT(TEXT(AM459,"0.#"),1)=".",FALSE,TRUE)</formula>
    </cfRule>
    <cfRule type="expression" dxfId="2464" priority="4326">
      <formula>IF(RIGHT(TEXT(AM459,"0.#"),1)=".",TRUE,FALSE)</formula>
    </cfRule>
  </conditionalFormatting>
  <conditionalFormatting sqref="AU458">
    <cfRule type="expression" dxfId="2463" priority="4321">
      <formula>IF(RIGHT(TEXT(AU458,"0.#"),1)=".",FALSE,TRUE)</formula>
    </cfRule>
    <cfRule type="expression" dxfId="2462" priority="4322">
      <formula>IF(RIGHT(TEXT(AU458,"0.#"),1)=".",TRUE,FALSE)</formula>
    </cfRule>
  </conditionalFormatting>
  <conditionalFormatting sqref="AU459">
    <cfRule type="expression" dxfId="2461" priority="4319">
      <formula>IF(RIGHT(TEXT(AU459,"0.#"),1)=".",FALSE,TRUE)</formula>
    </cfRule>
    <cfRule type="expression" dxfId="2460" priority="4320">
      <formula>IF(RIGHT(TEXT(AU459,"0.#"),1)=".",TRUE,FALSE)</formula>
    </cfRule>
  </conditionalFormatting>
  <conditionalFormatting sqref="AU460">
    <cfRule type="expression" dxfId="2459" priority="4317">
      <formula>IF(RIGHT(TEXT(AU460,"0.#"),1)=".",FALSE,TRUE)</formula>
    </cfRule>
    <cfRule type="expression" dxfId="2458" priority="4318">
      <formula>IF(RIGHT(TEXT(AU460,"0.#"),1)=".",TRUE,FALSE)</formula>
    </cfRule>
  </conditionalFormatting>
  <conditionalFormatting sqref="AI460">
    <cfRule type="expression" dxfId="2457" priority="4311">
      <formula>IF(RIGHT(TEXT(AI460,"0.#"),1)=".",FALSE,TRUE)</formula>
    </cfRule>
    <cfRule type="expression" dxfId="2456" priority="4312">
      <formula>IF(RIGHT(TEXT(AI460,"0.#"),1)=".",TRUE,FALSE)</formula>
    </cfRule>
  </conditionalFormatting>
  <conditionalFormatting sqref="AI458">
    <cfRule type="expression" dxfId="2455" priority="4315">
      <formula>IF(RIGHT(TEXT(AI458,"0.#"),1)=".",FALSE,TRUE)</formula>
    </cfRule>
    <cfRule type="expression" dxfId="2454" priority="4316">
      <formula>IF(RIGHT(TEXT(AI458,"0.#"),1)=".",TRUE,FALSE)</formula>
    </cfRule>
  </conditionalFormatting>
  <conditionalFormatting sqref="AI459">
    <cfRule type="expression" dxfId="2453" priority="4313">
      <formula>IF(RIGHT(TEXT(AI459,"0.#"),1)=".",FALSE,TRUE)</formula>
    </cfRule>
    <cfRule type="expression" dxfId="2452" priority="4314">
      <formula>IF(RIGHT(TEXT(AI459,"0.#"),1)=".",TRUE,FALSE)</formula>
    </cfRule>
  </conditionalFormatting>
  <conditionalFormatting sqref="AQ459">
    <cfRule type="expression" dxfId="2451" priority="4309">
      <formula>IF(RIGHT(TEXT(AQ459,"0.#"),1)=".",FALSE,TRUE)</formula>
    </cfRule>
    <cfRule type="expression" dxfId="2450" priority="4310">
      <formula>IF(RIGHT(TEXT(AQ459,"0.#"),1)=".",TRUE,FALSE)</formula>
    </cfRule>
  </conditionalFormatting>
  <conditionalFormatting sqref="AQ460">
    <cfRule type="expression" dxfId="2449" priority="4307">
      <formula>IF(RIGHT(TEXT(AQ460,"0.#"),1)=".",FALSE,TRUE)</formula>
    </cfRule>
    <cfRule type="expression" dxfId="2448" priority="4308">
      <formula>IF(RIGHT(TEXT(AQ460,"0.#"),1)=".",TRUE,FALSE)</formula>
    </cfRule>
  </conditionalFormatting>
  <conditionalFormatting sqref="AQ458">
    <cfRule type="expression" dxfId="2447" priority="4305">
      <formula>IF(RIGHT(TEXT(AQ458,"0.#"),1)=".",FALSE,TRUE)</formula>
    </cfRule>
    <cfRule type="expression" dxfId="2446" priority="4306">
      <formula>IF(RIGHT(TEXT(AQ458,"0.#"),1)=".",TRUE,FALSE)</formula>
    </cfRule>
  </conditionalFormatting>
  <conditionalFormatting sqref="AE120 AM120">
    <cfRule type="expression" dxfId="2445" priority="2983">
      <formula>IF(RIGHT(TEXT(AE120,"0.#"),1)=".",FALSE,TRUE)</formula>
    </cfRule>
    <cfRule type="expression" dxfId="2444" priority="2984">
      <formula>IF(RIGHT(TEXT(AE120,"0.#"),1)=".",TRUE,FALSE)</formula>
    </cfRule>
  </conditionalFormatting>
  <conditionalFormatting sqref="AI126">
    <cfRule type="expression" dxfId="2443" priority="2973">
      <formula>IF(RIGHT(TEXT(AI126,"0.#"),1)=".",FALSE,TRUE)</formula>
    </cfRule>
    <cfRule type="expression" dxfId="2442" priority="2974">
      <formula>IF(RIGHT(TEXT(AI126,"0.#"),1)=".",TRUE,FALSE)</formula>
    </cfRule>
  </conditionalFormatting>
  <conditionalFormatting sqref="AI120">
    <cfRule type="expression" dxfId="2441" priority="2981">
      <formula>IF(RIGHT(TEXT(AI120,"0.#"),1)=".",FALSE,TRUE)</formula>
    </cfRule>
    <cfRule type="expression" dxfId="2440" priority="2982">
      <formula>IF(RIGHT(TEXT(AI120,"0.#"),1)=".",TRUE,FALSE)</formula>
    </cfRule>
  </conditionalFormatting>
  <conditionalFormatting sqref="AE123 AM123">
    <cfRule type="expression" dxfId="2439" priority="2979">
      <formula>IF(RIGHT(TEXT(AE123,"0.#"),1)=".",FALSE,TRUE)</formula>
    </cfRule>
    <cfRule type="expression" dxfId="2438" priority="2980">
      <formula>IF(RIGHT(TEXT(AE123,"0.#"),1)=".",TRUE,FALSE)</formula>
    </cfRule>
  </conditionalFormatting>
  <conditionalFormatting sqref="AI123">
    <cfRule type="expression" dxfId="2437" priority="2977">
      <formula>IF(RIGHT(TEXT(AI123,"0.#"),1)=".",FALSE,TRUE)</formula>
    </cfRule>
    <cfRule type="expression" dxfId="2436" priority="2978">
      <formula>IF(RIGHT(TEXT(AI123,"0.#"),1)=".",TRUE,FALSE)</formula>
    </cfRule>
  </conditionalFormatting>
  <conditionalFormatting sqref="AE126 AM126">
    <cfRule type="expression" dxfId="2435" priority="2975">
      <formula>IF(RIGHT(TEXT(AE126,"0.#"),1)=".",FALSE,TRUE)</formula>
    </cfRule>
    <cfRule type="expression" dxfId="2434" priority="2976">
      <formula>IF(RIGHT(TEXT(AE126,"0.#"),1)=".",TRUE,FALSE)</formula>
    </cfRule>
  </conditionalFormatting>
  <conditionalFormatting sqref="AE129 AM129">
    <cfRule type="expression" dxfId="2433" priority="2971">
      <formula>IF(RIGHT(TEXT(AE129,"0.#"),1)=".",FALSE,TRUE)</formula>
    </cfRule>
    <cfRule type="expression" dxfId="2432" priority="2972">
      <formula>IF(RIGHT(TEXT(AE129,"0.#"),1)=".",TRUE,FALSE)</formula>
    </cfRule>
  </conditionalFormatting>
  <conditionalFormatting sqref="AI129">
    <cfRule type="expression" dxfId="2431" priority="2969">
      <formula>IF(RIGHT(TEXT(AI129,"0.#"),1)=".",FALSE,TRUE)</formula>
    </cfRule>
    <cfRule type="expression" dxfId="2430" priority="2970">
      <formula>IF(RIGHT(TEXT(AI129,"0.#"),1)=".",TRUE,FALSE)</formula>
    </cfRule>
  </conditionalFormatting>
  <conditionalFormatting sqref="Y839:Y866">
    <cfRule type="expression" dxfId="2429" priority="2967">
      <formula>IF(RIGHT(TEXT(Y839,"0.#"),1)=".",FALSE,TRUE)</formula>
    </cfRule>
    <cfRule type="expression" dxfId="2428" priority="2968">
      <formula>IF(RIGHT(TEXT(Y839,"0.#"),1)=".",TRUE,FALSE)</formula>
    </cfRule>
  </conditionalFormatting>
  <conditionalFormatting sqref="AU518">
    <cfRule type="expression" dxfId="2427" priority="1477">
      <formula>IF(RIGHT(TEXT(AU518,"0.#"),1)=".",FALSE,TRUE)</formula>
    </cfRule>
    <cfRule type="expression" dxfId="2426" priority="1478">
      <formula>IF(RIGHT(TEXT(AU518,"0.#"),1)=".",TRUE,FALSE)</formula>
    </cfRule>
  </conditionalFormatting>
  <conditionalFormatting sqref="AQ551">
    <cfRule type="expression" dxfId="2425" priority="1253">
      <formula>IF(RIGHT(TEXT(AQ551,"0.#"),1)=".",FALSE,TRUE)</formula>
    </cfRule>
    <cfRule type="expression" dxfId="2424" priority="1254">
      <formula>IF(RIGHT(TEXT(AQ551,"0.#"),1)=".",TRUE,FALSE)</formula>
    </cfRule>
  </conditionalFormatting>
  <conditionalFormatting sqref="AE556">
    <cfRule type="expression" dxfId="2423" priority="1251">
      <formula>IF(RIGHT(TEXT(AE556,"0.#"),1)=".",FALSE,TRUE)</formula>
    </cfRule>
    <cfRule type="expression" dxfId="2422" priority="1252">
      <formula>IF(RIGHT(TEXT(AE556,"0.#"),1)=".",TRUE,FALSE)</formula>
    </cfRule>
  </conditionalFormatting>
  <conditionalFormatting sqref="AE557">
    <cfRule type="expression" dxfId="2421" priority="1249">
      <formula>IF(RIGHT(TEXT(AE557,"0.#"),1)=".",FALSE,TRUE)</formula>
    </cfRule>
    <cfRule type="expression" dxfId="2420" priority="1250">
      <formula>IF(RIGHT(TEXT(AE557,"0.#"),1)=".",TRUE,FALSE)</formula>
    </cfRule>
  </conditionalFormatting>
  <conditionalFormatting sqref="AE558">
    <cfRule type="expression" dxfId="2419" priority="1247">
      <formula>IF(RIGHT(TEXT(AE558,"0.#"),1)=".",FALSE,TRUE)</formula>
    </cfRule>
    <cfRule type="expression" dxfId="2418" priority="1248">
      <formula>IF(RIGHT(TEXT(AE558,"0.#"),1)=".",TRUE,FALSE)</formula>
    </cfRule>
  </conditionalFormatting>
  <conditionalFormatting sqref="AU556">
    <cfRule type="expression" dxfId="2417" priority="1239">
      <formula>IF(RIGHT(TEXT(AU556,"0.#"),1)=".",FALSE,TRUE)</formula>
    </cfRule>
    <cfRule type="expression" dxfId="2416" priority="1240">
      <formula>IF(RIGHT(TEXT(AU556,"0.#"),1)=".",TRUE,FALSE)</formula>
    </cfRule>
  </conditionalFormatting>
  <conditionalFormatting sqref="AU557">
    <cfRule type="expression" dxfId="2415" priority="1237">
      <formula>IF(RIGHT(TEXT(AU557,"0.#"),1)=".",FALSE,TRUE)</formula>
    </cfRule>
    <cfRule type="expression" dxfId="2414" priority="1238">
      <formula>IF(RIGHT(TEXT(AU557,"0.#"),1)=".",TRUE,FALSE)</formula>
    </cfRule>
  </conditionalFormatting>
  <conditionalFormatting sqref="AU558">
    <cfRule type="expression" dxfId="2413" priority="1235">
      <formula>IF(RIGHT(TEXT(AU558,"0.#"),1)=".",FALSE,TRUE)</formula>
    </cfRule>
    <cfRule type="expression" dxfId="2412" priority="1236">
      <formula>IF(RIGHT(TEXT(AU558,"0.#"),1)=".",TRUE,FALSE)</formula>
    </cfRule>
  </conditionalFormatting>
  <conditionalFormatting sqref="AQ557">
    <cfRule type="expression" dxfId="2411" priority="1227">
      <formula>IF(RIGHT(TEXT(AQ557,"0.#"),1)=".",FALSE,TRUE)</formula>
    </cfRule>
    <cfRule type="expression" dxfId="2410" priority="1228">
      <formula>IF(RIGHT(TEXT(AQ557,"0.#"),1)=".",TRUE,FALSE)</formula>
    </cfRule>
  </conditionalFormatting>
  <conditionalFormatting sqref="AQ558">
    <cfRule type="expression" dxfId="2409" priority="1225">
      <formula>IF(RIGHT(TEXT(AQ558,"0.#"),1)=".",FALSE,TRUE)</formula>
    </cfRule>
    <cfRule type="expression" dxfId="2408" priority="1226">
      <formula>IF(RIGHT(TEXT(AQ558,"0.#"),1)=".",TRUE,FALSE)</formula>
    </cfRule>
  </conditionalFormatting>
  <conditionalFormatting sqref="AQ556">
    <cfRule type="expression" dxfId="2407" priority="1223">
      <formula>IF(RIGHT(TEXT(AQ556,"0.#"),1)=".",FALSE,TRUE)</formula>
    </cfRule>
    <cfRule type="expression" dxfId="2406" priority="1224">
      <formula>IF(RIGHT(TEXT(AQ556,"0.#"),1)=".",TRUE,FALSE)</formula>
    </cfRule>
  </conditionalFormatting>
  <conditionalFormatting sqref="AE561">
    <cfRule type="expression" dxfId="2405" priority="1221">
      <formula>IF(RIGHT(TEXT(AE561,"0.#"),1)=".",FALSE,TRUE)</formula>
    </cfRule>
    <cfRule type="expression" dxfId="2404" priority="1222">
      <formula>IF(RIGHT(TEXT(AE561,"0.#"),1)=".",TRUE,FALSE)</formula>
    </cfRule>
  </conditionalFormatting>
  <conditionalFormatting sqref="AE562">
    <cfRule type="expression" dxfId="2403" priority="1219">
      <formula>IF(RIGHT(TEXT(AE562,"0.#"),1)=".",FALSE,TRUE)</formula>
    </cfRule>
    <cfRule type="expression" dxfId="2402" priority="1220">
      <formula>IF(RIGHT(TEXT(AE562,"0.#"),1)=".",TRUE,FALSE)</formula>
    </cfRule>
  </conditionalFormatting>
  <conditionalFormatting sqref="AE563">
    <cfRule type="expression" dxfId="2401" priority="1217">
      <formula>IF(RIGHT(TEXT(AE563,"0.#"),1)=".",FALSE,TRUE)</formula>
    </cfRule>
    <cfRule type="expression" dxfId="2400" priority="1218">
      <formula>IF(RIGHT(TEXT(AE563,"0.#"),1)=".",TRUE,FALSE)</formula>
    </cfRule>
  </conditionalFormatting>
  <conditionalFormatting sqref="AL1102:AO1131">
    <cfRule type="expression" dxfId="2399" priority="2873">
      <formula>IF(AND(AL1102&gt;=0, RIGHT(TEXT(AL1102,"0.#"),1)&lt;&gt;"."),TRUE,FALSE)</formula>
    </cfRule>
    <cfRule type="expression" dxfId="2398" priority="2874">
      <formula>IF(AND(AL1102&gt;=0, RIGHT(TEXT(AL1102,"0.#"),1)="."),TRUE,FALSE)</formula>
    </cfRule>
    <cfRule type="expression" dxfId="2397" priority="2875">
      <formula>IF(AND(AL1102&lt;0, RIGHT(TEXT(AL1102,"0.#"),1)&lt;&gt;"."),TRUE,FALSE)</formula>
    </cfRule>
    <cfRule type="expression" dxfId="2396" priority="2876">
      <formula>IF(AND(AL1102&lt;0, RIGHT(TEXT(AL1102,"0.#"),1)="."),TRUE,FALSE)</formula>
    </cfRule>
  </conditionalFormatting>
  <conditionalFormatting sqref="Y1102:Y1131">
    <cfRule type="expression" dxfId="2395" priority="2871">
      <formula>IF(RIGHT(TEXT(Y1102,"0.#"),1)=".",FALSE,TRUE)</formula>
    </cfRule>
    <cfRule type="expression" dxfId="2394" priority="2872">
      <formula>IF(RIGHT(TEXT(Y1102,"0.#"),1)=".",TRUE,FALSE)</formula>
    </cfRule>
  </conditionalFormatting>
  <conditionalFormatting sqref="AQ553">
    <cfRule type="expression" dxfId="2393" priority="1255">
      <formula>IF(RIGHT(TEXT(AQ553,"0.#"),1)=".",FALSE,TRUE)</formula>
    </cfRule>
    <cfRule type="expression" dxfId="2392" priority="1256">
      <formula>IF(RIGHT(TEXT(AQ553,"0.#"),1)=".",TRUE,FALSE)</formula>
    </cfRule>
  </conditionalFormatting>
  <conditionalFormatting sqref="AU552">
    <cfRule type="expression" dxfId="2391" priority="1267">
      <formula>IF(RIGHT(TEXT(AU552,"0.#"),1)=".",FALSE,TRUE)</formula>
    </cfRule>
    <cfRule type="expression" dxfId="2390" priority="1268">
      <formula>IF(RIGHT(TEXT(AU552,"0.#"),1)=".",TRUE,FALSE)</formula>
    </cfRule>
  </conditionalFormatting>
  <conditionalFormatting sqref="AE552">
    <cfRule type="expression" dxfId="2389" priority="1279">
      <formula>IF(RIGHT(TEXT(AE552,"0.#"),1)=".",FALSE,TRUE)</formula>
    </cfRule>
    <cfRule type="expression" dxfId="2388" priority="1280">
      <formula>IF(RIGHT(TEXT(AE552,"0.#"),1)=".",TRUE,FALSE)</formula>
    </cfRule>
  </conditionalFormatting>
  <conditionalFormatting sqref="AQ548">
    <cfRule type="expression" dxfId="2387" priority="1285">
      <formula>IF(RIGHT(TEXT(AQ548,"0.#"),1)=".",FALSE,TRUE)</formula>
    </cfRule>
    <cfRule type="expression" dxfId="2386" priority="1286">
      <formula>IF(RIGHT(TEXT(AQ548,"0.#"),1)=".",TRUE,FALSE)</formula>
    </cfRule>
  </conditionalFormatting>
  <conditionalFormatting sqref="AL837:AO838">
    <cfRule type="expression" dxfId="2385" priority="2825">
      <formula>IF(AND(AL837&gt;=0, RIGHT(TEXT(AL837,"0.#"),1)&lt;&gt;"."),TRUE,FALSE)</formula>
    </cfRule>
    <cfRule type="expression" dxfId="2384" priority="2826">
      <formula>IF(AND(AL837&gt;=0, RIGHT(TEXT(AL837,"0.#"),1)="."),TRUE,FALSE)</formula>
    </cfRule>
    <cfRule type="expression" dxfId="2383" priority="2827">
      <formula>IF(AND(AL837&lt;0, RIGHT(TEXT(AL837,"0.#"),1)&lt;&gt;"."),TRUE,FALSE)</formula>
    </cfRule>
    <cfRule type="expression" dxfId="2382" priority="2828">
      <formula>IF(AND(AL837&lt;0, RIGHT(TEXT(AL837,"0.#"),1)="."),TRUE,FALSE)</formula>
    </cfRule>
  </conditionalFormatting>
  <conditionalFormatting sqref="Y837:Y838">
    <cfRule type="expression" dxfId="2381" priority="2823">
      <formula>IF(RIGHT(TEXT(Y837,"0.#"),1)=".",FALSE,TRUE)</formula>
    </cfRule>
    <cfRule type="expression" dxfId="2380" priority="2824">
      <formula>IF(RIGHT(TEXT(Y837,"0.#"),1)=".",TRUE,FALSE)</formula>
    </cfRule>
  </conditionalFormatting>
  <conditionalFormatting sqref="AE492">
    <cfRule type="expression" dxfId="2379" priority="1611">
      <formula>IF(RIGHT(TEXT(AE492,"0.#"),1)=".",FALSE,TRUE)</formula>
    </cfRule>
    <cfRule type="expression" dxfId="2378" priority="1612">
      <formula>IF(RIGHT(TEXT(AE492,"0.#"),1)=".",TRUE,FALSE)</formula>
    </cfRule>
  </conditionalFormatting>
  <conditionalFormatting sqref="AE493">
    <cfRule type="expression" dxfId="2377" priority="1609">
      <formula>IF(RIGHT(TEXT(AE493,"0.#"),1)=".",FALSE,TRUE)</formula>
    </cfRule>
    <cfRule type="expression" dxfId="2376" priority="1610">
      <formula>IF(RIGHT(TEXT(AE493,"0.#"),1)=".",TRUE,FALSE)</formula>
    </cfRule>
  </conditionalFormatting>
  <conditionalFormatting sqref="AE494">
    <cfRule type="expression" dxfId="2375" priority="1607">
      <formula>IF(RIGHT(TEXT(AE494,"0.#"),1)=".",FALSE,TRUE)</formula>
    </cfRule>
    <cfRule type="expression" dxfId="2374" priority="1608">
      <formula>IF(RIGHT(TEXT(AE494,"0.#"),1)=".",TRUE,FALSE)</formula>
    </cfRule>
  </conditionalFormatting>
  <conditionalFormatting sqref="AQ493">
    <cfRule type="expression" dxfId="2373" priority="1587">
      <formula>IF(RIGHT(TEXT(AQ493,"0.#"),1)=".",FALSE,TRUE)</formula>
    </cfRule>
    <cfRule type="expression" dxfId="2372" priority="1588">
      <formula>IF(RIGHT(TEXT(AQ493,"0.#"),1)=".",TRUE,FALSE)</formula>
    </cfRule>
  </conditionalFormatting>
  <conditionalFormatting sqref="AQ494">
    <cfRule type="expression" dxfId="2371" priority="1585">
      <formula>IF(RIGHT(TEXT(AQ494,"0.#"),1)=".",FALSE,TRUE)</formula>
    </cfRule>
    <cfRule type="expression" dxfId="2370" priority="1586">
      <formula>IF(RIGHT(TEXT(AQ494,"0.#"),1)=".",TRUE,FALSE)</formula>
    </cfRule>
  </conditionalFormatting>
  <conditionalFormatting sqref="AQ492">
    <cfRule type="expression" dxfId="2369" priority="1583">
      <formula>IF(RIGHT(TEXT(AQ492,"0.#"),1)=".",FALSE,TRUE)</formula>
    </cfRule>
    <cfRule type="expression" dxfId="2368" priority="1584">
      <formula>IF(RIGHT(TEXT(AQ492,"0.#"),1)=".",TRUE,FALSE)</formula>
    </cfRule>
  </conditionalFormatting>
  <conditionalFormatting sqref="AU494">
    <cfRule type="expression" dxfId="2367" priority="1595">
      <formula>IF(RIGHT(TEXT(AU494,"0.#"),1)=".",FALSE,TRUE)</formula>
    </cfRule>
    <cfRule type="expression" dxfId="2366" priority="1596">
      <formula>IF(RIGHT(TEXT(AU494,"0.#"),1)=".",TRUE,FALSE)</formula>
    </cfRule>
  </conditionalFormatting>
  <conditionalFormatting sqref="AU492">
    <cfRule type="expression" dxfId="2365" priority="1599">
      <formula>IF(RIGHT(TEXT(AU492,"0.#"),1)=".",FALSE,TRUE)</formula>
    </cfRule>
    <cfRule type="expression" dxfId="2364" priority="1600">
      <formula>IF(RIGHT(TEXT(AU492,"0.#"),1)=".",TRUE,FALSE)</formula>
    </cfRule>
  </conditionalFormatting>
  <conditionalFormatting sqref="AU493">
    <cfRule type="expression" dxfId="2363" priority="1597">
      <formula>IF(RIGHT(TEXT(AU493,"0.#"),1)=".",FALSE,TRUE)</formula>
    </cfRule>
    <cfRule type="expression" dxfId="2362" priority="1598">
      <formula>IF(RIGHT(TEXT(AU493,"0.#"),1)=".",TRUE,FALSE)</formula>
    </cfRule>
  </conditionalFormatting>
  <conditionalFormatting sqref="AU583">
    <cfRule type="expression" dxfId="2361" priority="1115">
      <formula>IF(RIGHT(TEXT(AU583,"0.#"),1)=".",FALSE,TRUE)</formula>
    </cfRule>
    <cfRule type="expression" dxfId="2360" priority="1116">
      <formula>IF(RIGHT(TEXT(AU583,"0.#"),1)=".",TRUE,FALSE)</formula>
    </cfRule>
  </conditionalFormatting>
  <conditionalFormatting sqref="AU582">
    <cfRule type="expression" dxfId="2359" priority="1117">
      <formula>IF(RIGHT(TEXT(AU582,"0.#"),1)=".",FALSE,TRUE)</formula>
    </cfRule>
    <cfRule type="expression" dxfId="2358" priority="1118">
      <formula>IF(RIGHT(TEXT(AU582,"0.#"),1)=".",TRUE,FALSE)</formula>
    </cfRule>
  </conditionalFormatting>
  <conditionalFormatting sqref="AE499">
    <cfRule type="expression" dxfId="2357" priority="1577">
      <formula>IF(RIGHT(TEXT(AE499,"0.#"),1)=".",FALSE,TRUE)</formula>
    </cfRule>
    <cfRule type="expression" dxfId="2356" priority="1578">
      <formula>IF(RIGHT(TEXT(AE499,"0.#"),1)=".",TRUE,FALSE)</formula>
    </cfRule>
  </conditionalFormatting>
  <conditionalFormatting sqref="AE497">
    <cfRule type="expression" dxfId="2355" priority="1581">
      <formula>IF(RIGHT(TEXT(AE497,"0.#"),1)=".",FALSE,TRUE)</formula>
    </cfRule>
    <cfRule type="expression" dxfId="2354" priority="1582">
      <formula>IF(RIGHT(TEXT(AE497,"0.#"),1)=".",TRUE,FALSE)</formula>
    </cfRule>
  </conditionalFormatting>
  <conditionalFormatting sqref="AE498">
    <cfRule type="expression" dxfId="2353" priority="1579">
      <formula>IF(RIGHT(TEXT(AE498,"0.#"),1)=".",FALSE,TRUE)</formula>
    </cfRule>
    <cfRule type="expression" dxfId="2352" priority="1580">
      <formula>IF(RIGHT(TEXT(AE498,"0.#"),1)=".",TRUE,FALSE)</formula>
    </cfRule>
  </conditionalFormatting>
  <conditionalFormatting sqref="AU499">
    <cfRule type="expression" dxfId="2351" priority="1565">
      <formula>IF(RIGHT(TEXT(AU499,"0.#"),1)=".",FALSE,TRUE)</formula>
    </cfRule>
    <cfRule type="expression" dxfId="2350" priority="1566">
      <formula>IF(RIGHT(TEXT(AU499,"0.#"),1)=".",TRUE,FALSE)</formula>
    </cfRule>
  </conditionalFormatting>
  <conditionalFormatting sqref="AU497">
    <cfRule type="expression" dxfId="2349" priority="1569">
      <formula>IF(RIGHT(TEXT(AU497,"0.#"),1)=".",FALSE,TRUE)</formula>
    </cfRule>
    <cfRule type="expression" dxfId="2348" priority="1570">
      <formula>IF(RIGHT(TEXT(AU497,"0.#"),1)=".",TRUE,FALSE)</formula>
    </cfRule>
  </conditionalFormatting>
  <conditionalFormatting sqref="AU498">
    <cfRule type="expression" dxfId="2347" priority="1567">
      <formula>IF(RIGHT(TEXT(AU498,"0.#"),1)=".",FALSE,TRUE)</formula>
    </cfRule>
    <cfRule type="expression" dxfId="2346" priority="1568">
      <formula>IF(RIGHT(TEXT(AU498,"0.#"),1)=".",TRUE,FALSE)</formula>
    </cfRule>
  </conditionalFormatting>
  <conditionalFormatting sqref="AQ497">
    <cfRule type="expression" dxfId="2345" priority="1553">
      <formula>IF(RIGHT(TEXT(AQ497,"0.#"),1)=".",FALSE,TRUE)</formula>
    </cfRule>
    <cfRule type="expression" dxfId="2344" priority="1554">
      <formula>IF(RIGHT(TEXT(AQ497,"0.#"),1)=".",TRUE,FALSE)</formula>
    </cfRule>
  </conditionalFormatting>
  <conditionalFormatting sqref="AQ498">
    <cfRule type="expression" dxfId="2343" priority="1557">
      <formula>IF(RIGHT(TEXT(AQ498,"0.#"),1)=".",FALSE,TRUE)</formula>
    </cfRule>
    <cfRule type="expression" dxfId="2342" priority="1558">
      <formula>IF(RIGHT(TEXT(AQ498,"0.#"),1)=".",TRUE,FALSE)</formula>
    </cfRule>
  </conditionalFormatting>
  <conditionalFormatting sqref="AQ499">
    <cfRule type="expression" dxfId="2341" priority="1555">
      <formula>IF(RIGHT(TEXT(AQ499,"0.#"),1)=".",FALSE,TRUE)</formula>
    </cfRule>
    <cfRule type="expression" dxfId="2340" priority="1556">
      <formula>IF(RIGHT(TEXT(AQ499,"0.#"),1)=".",TRUE,FALSE)</formula>
    </cfRule>
  </conditionalFormatting>
  <conditionalFormatting sqref="AE504">
    <cfRule type="expression" dxfId="2339" priority="1547">
      <formula>IF(RIGHT(TEXT(AE504,"0.#"),1)=".",FALSE,TRUE)</formula>
    </cfRule>
    <cfRule type="expression" dxfId="2338" priority="1548">
      <formula>IF(RIGHT(TEXT(AE504,"0.#"),1)=".",TRUE,FALSE)</formula>
    </cfRule>
  </conditionalFormatting>
  <conditionalFormatting sqref="AE502">
    <cfRule type="expression" dxfId="2337" priority="1551">
      <formula>IF(RIGHT(TEXT(AE502,"0.#"),1)=".",FALSE,TRUE)</formula>
    </cfRule>
    <cfRule type="expression" dxfId="2336" priority="1552">
      <formula>IF(RIGHT(TEXT(AE502,"0.#"),1)=".",TRUE,FALSE)</formula>
    </cfRule>
  </conditionalFormatting>
  <conditionalFormatting sqref="AE503">
    <cfRule type="expression" dxfId="2335" priority="1549">
      <formula>IF(RIGHT(TEXT(AE503,"0.#"),1)=".",FALSE,TRUE)</formula>
    </cfRule>
    <cfRule type="expression" dxfId="2334" priority="1550">
      <formula>IF(RIGHT(TEXT(AE503,"0.#"),1)=".",TRUE,FALSE)</formula>
    </cfRule>
  </conditionalFormatting>
  <conditionalFormatting sqref="AU504">
    <cfRule type="expression" dxfId="2333" priority="1535">
      <formula>IF(RIGHT(TEXT(AU504,"0.#"),1)=".",FALSE,TRUE)</formula>
    </cfRule>
    <cfRule type="expression" dxfId="2332" priority="1536">
      <formula>IF(RIGHT(TEXT(AU504,"0.#"),1)=".",TRUE,FALSE)</formula>
    </cfRule>
  </conditionalFormatting>
  <conditionalFormatting sqref="AU502">
    <cfRule type="expression" dxfId="2331" priority="1539">
      <formula>IF(RIGHT(TEXT(AU502,"0.#"),1)=".",FALSE,TRUE)</formula>
    </cfRule>
    <cfRule type="expression" dxfId="2330" priority="1540">
      <formula>IF(RIGHT(TEXT(AU502,"0.#"),1)=".",TRUE,FALSE)</formula>
    </cfRule>
  </conditionalFormatting>
  <conditionalFormatting sqref="AU503">
    <cfRule type="expression" dxfId="2329" priority="1537">
      <formula>IF(RIGHT(TEXT(AU503,"0.#"),1)=".",FALSE,TRUE)</formula>
    </cfRule>
    <cfRule type="expression" dxfId="2328" priority="1538">
      <formula>IF(RIGHT(TEXT(AU503,"0.#"),1)=".",TRUE,FALSE)</formula>
    </cfRule>
  </conditionalFormatting>
  <conditionalFormatting sqref="AQ502">
    <cfRule type="expression" dxfId="2327" priority="1523">
      <formula>IF(RIGHT(TEXT(AQ502,"0.#"),1)=".",FALSE,TRUE)</formula>
    </cfRule>
    <cfRule type="expression" dxfId="2326" priority="1524">
      <formula>IF(RIGHT(TEXT(AQ502,"0.#"),1)=".",TRUE,FALSE)</formula>
    </cfRule>
  </conditionalFormatting>
  <conditionalFormatting sqref="AQ503">
    <cfRule type="expression" dxfId="2325" priority="1527">
      <formula>IF(RIGHT(TEXT(AQ503,"0.#"),1)=".",FALSE,TRUE)</formula>
    </cfRule>
    <cfRule type="expression" dxfId="2324" priority="1528">
      <formula>IF(RIGHT(TEXT(AQ503,"0.#"),1)=".",TRUE,FALSE)</formula>
    </cfRule>
  </conditionalFormatting>
  <conditionalFormatting sqref="AQ504">
    <cfRule type="expression" dxfId="2323" priority="1525">
      <formula>IF(RIGHT(TEXT(AQ504,"0.#"),1)=".",FALSE,TRUE)</formula>
    </cfRule>
    <cfRule type="expression" dxfId="2322" priority="1526">
      <formula>IF(RIGHT(TEXT(AQ504,"0.#"),1)=".",TRUE,FALSE)</formula>
    </cfRule>
  </conditionalFormatting>
  <conditionalFormatting sqref="AE509">
    <cfRule type="expression" dxfId="2321" priority="1517">
      <formula>IF(RIGHT(TEXT(AE509,"0.#"),1)=".",FALSE,TRUE)</formula>
    </cfRule>
    <cfRule type="expression" dxfId="2320" priority="1518">
      <formula>IF(RIGHT(TEXT(AE509,"0.#"),1)=".",TRUE,FALSE)</formula>
    </cfRule>
  </conditionalFormatting>
  <conditionalFormatting sqref="AE507">
    <cfRule type="expression" dxfId="2319" priority="1521">
      <formula>IF(RIGHT(TEXT(AE507,"0.#"),1)=".",FALSE,TRUE)</formula>
    </cfRule>
    <cfRule type="expression" dxfId="2318" priority="1522">
      <formula>IF(RIGHT(TEXT(AE507,"0.#"),1)=".",TRUE,FALSE)</formula>
    </cfRule>
  </conditionalFormatting>
  <conditionalFormatting sqref="AE508">
    <cfRule type="expression" dxfId="2317" priority="1519">
      <formula>IF(RIGHT(TEXT(AE508,"0.#"),1)=".",FALSE,TRUE)</formula>
    </cfRule>
    <cfRule type="expression" dxfId="2316" priority="1520">
      <formula>IF(RIGHT(TEXT(AE508,"0.#"),1)=".",TRUE,FALSE)</formula>
    </cfRule>
  </conditionalFormatting>
  <conditionalFormatting sqref="AU509">
    <cfRule type="expression" dxfId="2315" priority="1505">
      <formula>IF(RIGHT(TEXT(AU509,"0.#"),1)=".",FALSE,TRUE)</formula>
    </cfRule>
    <cfRule type="expression" dxfId="2314" priority="1506">
      <formula>IF(RIGHT(TEXT(AU509,"0.#"),1)=".",TRUE,FALSE)</formula>
    </cfRule>
  </conditionalFormatting>
  <conditionalFormatting sqref="AU507">
    <cfRule type="expression" dxfId="2313" priority="1509">
      <formula>IF(RIGHT(TEXT(AU507,"0.#"),1)=".",FALSE,TRUE)</formula>
    </cfRule>
    <cfRule type="expression" dxfId="2312" priority="1510">
      <formula>IF(RIGHT(TEXT(AU507,"0.#"),1)=".",TRUE,FALSE)</formula>
    </cfRule>
  </conditionalFormatting>
  <conditionalFormatting sqref="AU508">
    <cfRule type="expression" dxfId="2311" priority="1507">
      <formula>IF(RIGHT(TEXT(AU508,"0.#"),1)=".",FALSE,TRUE)</formula>
    </cfRule>
    <cfRule type="expression" dxfId="2310" priority="1508">
      <formula>IF(RIGHT(TEXT(AU508,"0.#"),1)=".",TRUE,FALSE)</formula>
    </cfRule>
  </conditionalFormatting>
  <conditionalFormatting sqref="AQ507">
    <cfRule type="expression" dxfId="2309" priority="1493">
      <formula>IF(RIGHT(TEXT(AQ507,"0.#"),1)=".",FALSE,TRUE)</formula>
    </cfRule>
    <cfRule type="expression" dxfId="2308" priority="1494">
      <formula>IF(RIGHT(TEXT(AQ507,"0.#"),1)=".",TRUE,FALSE)</formula>
    </cfRule>
  </conditionalFormatting>
  <conditionalFormatting sqref="AQ508">
    <cfRule type="expression" dxfId="2307" priority="1497">
      <formula>IF(RIGHT(TEXT(AQ508,"0.#"),1)=".",FALSE,TRUE)</formula>
    </cfRule>
    <cfRule type="expression" dxfId="2306" priority="1498">
      <formula>IF(RIGHT(TEXT(AQ508,"0.#"),1)=".",TRUE,FALSE)</formula>
    </cfRule>
  </conditionalFormatting>
  <conditionalFormatting sqref="AQ509">
    <cfRule type="expression" dxfId="2305" priority="1495">
      <formula>IF(RIGHT(TEXT(AQ509,"0.#"),1)=".",FALSE,TRUE)</formula>
    </cfRule>
    <cfRule type="expression" dxfId="2304" priority="1496">
      <formula>IF(RIGHT(TEXT(AQ509,"0.#"),1)=".",TRUE,FALSE)</formula>
    </cfRule>
  </conditionalFormatting>
  <conditionalFormatting sqref="AE465">
    <cfRule type="expression" dxfId="2303" priority="1787">
      <formula>IF(RIGHT(TEXT(AE465,"0.#"),1)=".",FALSE,TRUE)</formula>
    </cfRule>
    <cfRule type="expression" dxfId="2302" priority="1788">
      <formula>IF(RIGHT(TEXT(AE465,"0.#"),1)=".",TRUE,FALSE)</formula>
    </cfRule>
  </conditionalFormatting>
  <conditionalFormatting sqref="AE463">
    <cfRule type="expression" dxfId="2301" priority="1791">
      <formula>IF(RIGHT(TEXT(AE463,"0.#"),1)=".",FALSE,TRUE)</formula>
    </cfRule>
    <cfRule type="expression" dxfId="2300" priority="1792">
      <formula>IF(RIGHT(TEXT(AE463,"0.#"),1)=".",TRUE,FALSE)</formula>
    </cfRule>
  </conditionalFormatting>
  <conditionalFormatting sqref="AE464">
    <cfRule type="expression" dxfId="2299" priority="1789">
      <formula>IF(RIGHT(TEXT(AE464,"0.#"),1)=".",FALSE,TRUE)</formula>
    </cfRule>
    <cfRule type="expression" dxfId="2298" priority="1790">
      <formula>IF(RIGHT(TEXT(AE464,"0.#"),1)=".",TRUE,FALSE)</formula>
    </cfRule>
  </conditionalFormatting>
  <conditionalFormatting sqref="AM465">
    <cfRule type="expression" dxfId="2297" priority="1781">
      <formula>IF(RIGHT(TEXT(AM465,"0.#"),1)=".",FALSE,TRUE)</formula>
    </cfRule>
    <cfRule type="expression" dxfId="2296" priority="1782">
      <formula>IF(RIGHT(TEXT(AM465,"0.#"),1)=".",TRUE,FALSE)</formula>
    </cfRule>
  </conditionalFormatting>
  <conditionalFormatting sqref="AM463">
    <cfRule type="expression" dxfId="2295" priority="1785">
      <formula>IF(RIGHT(TEXT(AM463,"0.#"),1)=".",FALSE,TRUE)</formula>
    </cfRule>
    <cfRule type="expression" dxfId="2294" priority="1786">
      <formula>IF(RIGHT(TEXT(AM463,"0.#"),1)=".",TRUE,FALSE)</formula>
    </cfRule>
  </conditionalFormatting>
  <conditionalFormatting sqref="AM464">
    <cfRule type="expression" dxfId="2293" priority="1783">
      <formula>IF(RIGHT(TEXT(AM464,"0.#"),1)=".",FALSE,TRUE)</formula>
    </cfRule>
    <cfRule type="expression" dxfId="2292" priority="1784">
      <formula>IF(RIGHT(TEXT(AM464,"0.#"),1)=".",TRUE,FALSE)</formula>
    </cfRule>
  </conditionalFormatting>
  <conditionalFormatting sqref="AU465">
    <cfRule type="expression" dxfId="2291" priority="1775">
      <formula>IF(RIGHT(TEXT(AU465,"0.#"),1)=".",FALSE,TRUE)</formula>
    </cfRule>
    <cfRule type="expression" dxfId="2290" priority="1776">
      <formula>IF(RIGHT(TEXT(AU465,"0.#"),1)=".",TRUE,FALSE)</formula>
    </cfRule>
  </conditionalFormatting>
  <conditionalFormatting sqref="AU463">
    <cfRule type="expression" dxfId="2289" priority="1779">
      <formula>IF(RIGHT(TEXT(AU463,"0.#"),1)=".",FALSE,TRUE)</formula>
    </cfRule>
    <cfRule type="expression" dxfId="2288" priority="1780">
      <formula>IF(RIGHT(TEXT(AU463,"0.#"),1)=".",TRUE,FALSE)</formula>
    </cfRule>
  </conditionalFormatting>
  <conditionalFormatting sqref="AU464">
    <cfRule type="expression" dxfId="2287" priority="1777">
      <formula>IF(RIGHT(TEXT(AU464,"0.#"),1)=".",FALSE,TRUE)</formula>
    </cfRule>
    <cfRule type="expression" dxfId="2286" priority="1778">
      <formula>IF(RIGHT(TEXT(AU464,"0.#"),1)=".",TRUE,FALSE)</formula>
    </cfRule>
  </conditionalFormatting>
  <conditionalFormatting sqref="AI465">
    <cfRule type="expression" dxfId="2285" priority="1769">
      <formula>IF(RIGHT(TEXT(AI465,"0.#"),1)=".",FALSE,TRUE)</formula>
    </cfRule>
    <cfRule type="expression" dxfId="2284" priority="1770">
      <formula>IF(RIGHT(TEXT(AI465,"0.#"),1)=".",TRUE,FALSE)</formula>
    </cfRule>
  </conditionalFormatting>
  <conditionalFormatting sqref="AI463">
    <cfRule type="expression" dxfId="2283" priority="1773">
      <formula>IF(RIGHT(TEXT(AI463,"0.#"),1)=".",FALSE,TRUE)</formula>
    </cfRule>
    <cfRule type="expression" dxfId="2282" priority="1774">
      <formula>IF(RIGHT(TEXT(AI463,"0.#"),1)=".",TRUE,FALSE)</formula>
    </cfRule>
  </conditionalFormatting>
  <conditionalFormatting sqref="AI464">
    <cfRule type="expression" dxfId="2281" priority="1771">
      <formula>IF(RIGHT(TEXT(AI464,"0.#"),1)=".",FALSE,TRUE)</formula>
    </cfRule>
    <cfRule type="expression" dxfId="2280" priority="1772">
      <formula>IF(RIGHT(TEXT(AI464,"0.#"),1)=".",TRUE,FALSE)</formula>
    </cfRule>
  </conditionalFormatting>
  <conditionalFormatting sqref="AQ463">
    <cfRule type="expression" dxfId="2279" priority="1763">
      <formula>IF(RIGHT(TEXT(AQ463,"0.#"),1)=".",FALSE,TRUE)</formula>
    </cfRule>
    <cfRule type="expression" dxfId="2278" priority="1764">
      <formula>IF(RIGHT(TEXT(AQ463,"0.#"),1)=".",TRUE,FALSE)</formula>
    </cfRule>
  </conditionalFormatting>
  <conditionalFormatting sqref="AQ464">
    <cfRule type="expression" dxfId="2277" priority="1767">
      <formula>IF(RIGHT(TEXT(AQ464,"0.#"),1)=".",FALSE,TRUE)</formula>
    </cfRule>
    <cfRule type="expression" dxfId="2276" priority="1768">
      <formula>IF(RIGHT(TEXT(AQ464,"0.#"),1)=".",TRUE,FALSE)</formula>
    </cfRule>
  </conditionalFormatting>
  <conditionalFormatting sqref="AQ465">
    <cfRule type="expression" dxfId="2275" priority="1765">
      <formula>IF(RIGHT(TEXT(AQ465,"0.#"),1)=".",FALSE,TRUE)</formula>
    </cfRule>
    <cfRule type="expression" dxfId="2274" priority="1766">
      <formula>IF(RIGHT(TEXT(AQ465,"0.#"),1)=".",TRUE,FALSE)</formula>
    </cfRule>
  </conditionalFormatting>
  <conditionalFormatting sqref="AE470">
    <cfRule type="expression" dxfId="2273" priority="1757">
      <formula>IF(RIGHT(TEXT(AE470,"0.#"),1)=".",FALSE,TRUE)</formula>
    </cfRule>
    <cfRule type="expression" dxfId="2272" priority="1758">
      <formula>IF(RIGHT(TEXT(AE470,"0.#"),1)=".",TRUE,FALSE)</formula>
    </cfRule>
  </conditionalFormatting>
  <conditionalFormatting sqref="AE468">
    <cfRule type="expression" dxfId="2271" priority="1761">
      <formula>IF(RIGHT(TEXT(AE468,"0.#"),1)=".",FALSE,TRUE)</formula>
    </cfRule>
    <cfRule type="expression" dxfId="2270" priority="1762">
      <formula>IF(RIGHT(TEXT(AE468,"0.#"),1)=".",TRUE,FALSE)</formula>
    </cfRule>
  </conditionalFormatting>
  <conditionalFormatting sqref="AE469">
    <cfRule type="expression" dxfId="2269" priority="1759">
      <formula>IF(RIGHT(TEXT(AE469,"0.#"),1)=".",FALSE,TRUE)</formula>
    </cfRule>
    <cfRule type="expression" dxfId="2268" priority="1760">
      <formula>IF(RIGHT(TEXT(AE469,"0.#"),1)=".",TRUE,FALSE)</formula>
    </cfRule>
  </conditionalFormatting>
  <conditionalFormatting sqref="AM470">
    <cfRule type="expression" dxfId="2267" priority="1751">
      <formula>IF(RIGHT(TEXT(AM470,"0.#"),1)=".",FALSE,TRUE)</formula>
    </cfRule>
    <cfRule type="expression" dxfId="2266" priority="1752">
      <formula>IF(RIGHT(TEXT(AM470,"0.#"),1)=".",TRUE,FALSE)</formula>
    </cfRule>
  </conditionalFormatting>
  <conditionalFormatting sqref="AM468">
    <cfRule type="expression" dxfId="2265" priority="1755">
      <formula>IF(RIGHT(TEXT(AM468,"0.#"),1)=".",FALSE,TRUE)</formula>
    </cfRule>
    <cfRule type="expression" dxfId="2264" priority="1756">
      <formula>IF(RIGHT(TEXT(AM468,"0.#"),1)=".",TRUE,FALSE)</formula>
    </cfRule>
  </conditionalFormatting>
  <conditionalFormatting sqref="AM469">
    <cfRule type="expression" dxfId="2263" priority="1753">
      <formula>IF(RIGHT(TEXT(AM469,"0.#"),1)=".",FALSE,TRUE)</formula>
    </cfRule>
    <cfRule type="expression" dxfId="2262" priority="1754">
      <formula>IF(RIGHT(TEXT(AM469,"0.#"),1)=".",TRUE,FALSE)</formula>
    </cfRule>
  </conditionalFormatting>
  <conditionalFormatting sqref="AU470">
    <cfRule type="expression" dxfId="2261" priority="1745">
      <formula>IF(RIGHT(TEXT(AU470,"0.#"),1)=".",FALSE,TRUE)</formula>
    </cfRule>
    <cfRule type="expression" dxfId="2260" priority="1746">
      <formula>IF(RIGHT(TEXT(AU470,"0.#"),1)=".",TRUE,FALSE)</formula>
    </cfRule>
  </conditionalFormatting>
  <conditionalFormatting sqref="AU468">
    <cfRule type="expression" dxfId="2259" priority="1749">
      <formula>IF(RIGHT(TEXT(AU468,"0.#"),1)=".",FALSE,TRUE)</formula>
    </cfRule>
    <cfRule type="expression" dxfId="2258" priority="1750">
      <formula>IF(RIGHT(TEXT(AU468,"0.#"),1)=".",TRUE,FALSE)</formula>
    </cfRule>
  </conditionalFormatting>
  <conditionalFormatting sqref="AU469">
    <cfRule type="expression" dxfId="2257" priority="1747">
      <formula>IF(RIGHT(TEXT(AU469,"0.#"),1)=".",FALSE,TRUE)</formula>
    </cfRule>
    <cfRule type="expression" dxfId="2256" priority="1748">
      <formula>IF(RIGHT(TEXT(AU469,"0.#"),1)=".",TRUE,FALSE)</formula>
    </cfRule>
  </conditionalFormatting>
  <conditionalFormatting sqref="AI470">
    <cfRule type="expression" dxfId="2255" priority="1739">
      <formula>IF(RIGHT(TEXT(AI470,"0.#"),1)=".",FALSE,TRUE)</formula>
    </cfRule>
    <cfRule type="expression" dxfId="2254" priority="1740">
      <formula>IF(RIGHT(TEXT(AI470,"0.#"),1)=".",TRUE,FALSE)</formula>
    </cfRule>
  </conditionalFormatting>
  <conditionalFormatting sqref="AI468">
    <cfRule type="expression" dxfId="2253" priority="1743">
      <formula>IF(RIGHT(TEXT(AI468,"0.#"),1)=".",FALSE,TRUE)</formula>
    </cfRule>
    <cfRule type="expression" dxfId="2252" priority="1744">
      <formula>IF(RIGHT(TEXT(AI468,"0.#"),1)=".",TRUE,FALSE)</formula>
    </cfRule>
  </conditionalFormatting>
  <conditionalFormatting sqref="AI469">
    <cfRule type="expression" dxfId="2251" priority="1741">
      <formula>IF(RIGHT(TEXT(AI469,"0.#"),1)=".",FALSE,TRUE)</formula>
    </cfRule>
    <cfRule type="expression" dxfId="2250" priority="1742">
      <formula>IF(RIGHT(TEXT(AI469,"0.#"),1)=".",TRUE,FALSE)</formula>
    </cfRule>
  </conditionalFormatting>
  <conditionalFormatting sqref="AQ468">
    <cfRule type="expression" dxfId="2249" priority="1733">
      <formula>IF(RIGHT(TEXT(AQ468,"0.#"),1)=".",FALSE,TRUE)</formula>
    </cfRule>
    <cfRule type="expression" dxfId="2248" priority="1734">
      <formula>IF(RIGHT(TEXT(AQ468,"0.#"),1)=".",TRUE,FALSE)</formula>
    </cfRule>
  </conditionalFormatting>
  <conditionalFormatting sqref="AQ469">
    <cfRule type="expression" dxfId="2247" priority="1737">
      <formula>IF(RIGHT(TEXT(AQ469,"0.#"),1)=".",FALSE,TRUE)</formula>
    </cfRule>
    <cfRule type="expression" dxfId="2246" priority="1738">
      <formula>IF(RIGHT(TEXT(AQ469,"0.#"),1)=".",TRUE,FALSE)</formula>
    </cfRule>
  </conditionalFormatting>
  <conditionalFormatting sqref="AQ470">
    <cfRule type="expression" dxfId="2245" priority="1735">
      <formula>IF(RIGHT(TEXT(AQ470,"0.#"),1)=".",FALSE,TRUE)</formula>
    </cfRule>
    <cfRule type="expression" dxfId="2244" priority="1736">
      <formula>IF(RIGHT(TEXT(AQ470,"0.#"),1)=".",TRUE,FALSE)</formula>
    </cfRule>
  </conditionalFormatting>
  <conditionalFormatting sqref="AE475">
    <cfRule type="expression" dxfId="2243" priority="1727">
      <formula>IF(RIGHT(TEXT(AE475,"0.#"),1)=".",FALSE,TRUE)</formula>
    </cfRule>
    <cfRule type="expression" dxfId="2242" priority="1728">
      <formula>IF(RIGHT(TEXT(AE475,"0.#"),1)=".",TRUE,FALSE)</formula>
    </cfRule>
  </conditionalFormatting>
  <conditionalFormatting sqref="AE473">
    <cfRule type="expression" dxfId="2241" priority="1731">
      <formula>IF(RIGHT(TEXT(AE473,"0.#"),1)=".",FALSE,TRUE)</formula>
    </cfRule>
    <cfRule type="expression" dxfId="2240" priority="1732">
      <formula>IF(RIGHT(TEXT(AE473,"0.#"),1)=".",TRUE,FALSE)</formula>
    </cfRule>
  </conditionalFormatting>
  <conditionalFormatting sqref="AE474">
    <cfRule type="expression" dxfId="2239" priority="1729">
      <formula>IF(RIGHT(TEXT(AE474,"0.#"),1)=".",FALSE,TRUE)</formula>
    </cfRule>
    <cfRule type="expression" dxfId="2238" priority="1730">
      <formula>IF(RIGHT(TEXT(AE474,"0.#"),1)=".",TRUE,FALSE)</formula>
    </cfRule>
  </conditionalFormatting>
  <conditionalFormatting sqref="AM475">
    <cfRule type="expression" dxfId="2237" priority="1721">
      <formula>IF(RIGHT(TEXT(AM475,"0.#"),1)=".",FALSE,TRUE)</formula>
    </cfRule>
    <cfRule type="expression" dxfId="2236" priority="1722">
      <formula>IF(RIGHT(TEXT(AM475,"0.#"),1)=".",TRUE,FALSE)</formula>
    </cfRule>
  </conditionalFormatting>
  <conditionalFormatting sqref="AM473">
    <cfRule type="expression" dxfId="2235" priority="1725">
      <formula>IF(RIGHT(TEXT(AM473,"0.#"),1)=".",FALSE,TRUE)</formula>
    </cfRule>
    <cfRule type="expression" dxfId="2234" priority="1726">
      <formula>IF(RIGHT(TEXT(AM473,"0.#"),1)=".",TRUE,FALSE)</formula>
    </cfRule>
  </conditionalFormatting>
  <conditionalFormatting sqref="AM474">
    <cfRule type="expression" dxfId="2233" priority="1723">
      <formula>IF(RIGHT(TEXT(AM474,"0.#"),1)=".",FALSE,TRUE)</formula>
    </cfRule>
    <cfRule type="expression" dxfId="2232" priority="1724">
      <formula>IF(RIGHT(TEXT(AM474,"0.#"),1)=".",TRUE,FALSE)</formula>
    </cfRule>
  </conditionalFormatting>
  <conditionalFormatting sqref="AU475">
    <cfRule type="expression" dxfId="2231" priority="1715">
      <formula>IF(RIGHT(TEXT(AU475,"0.#"),1)=".",FALSE,TRUE)</formula>
    </cfRule>
    <cfRule type="expression" dxfId="2230" priority="1716">
      <formula>IF(RIGHT(TEXT(AU475,"0.#"),1)=".",TRUE,FALSE)</formula>
    </cfRule>
  </conditionalFormatting>
  <conditionalFormatting sqref="AU473">
    <cfRule type="expression" dxfId="2229" priority="1719">
      <formula>IF(RIGHT(TEXT(AU473,"0.#"),1)=".",FALSE,TRUE)</formula>
    </cfRule>
    <cfRule type="expression" dxfId="2228" priority="1720">
      <formula>IF(RIGHT(TEXT(AU473,"0.#"),1)=".",TRUE,FALSE)</formula>
    </cfRule>
  </conditionalFormatting>
  <conditionalFormatting sqref="AU474">
    <cfRule type="expression" dxfId="2227" priority="1717">
      <formula>IF(RIGHT(TEXT(AU474,"0.#"),1)=".",FALSE,TRUE)</formula>
    </cfRule>
    <cfRule type="expression" dxfId="2226" priority="1718">
      <formula>IF(RIGHT(TEXT(AU474,"0.#"),1)=".",TRUE,FALSE)</formula>
    </cfRule>
  </conditionalFormatting>
  <conditionalFormatting sqref="AI475">
    <cfRule type="expression" dxfId="2225" priority="1709">
      <formula>IF(RIGHT(TEXT(AI475,"0.#"),1)=".",FALSE,TRUE)</formula>
    </cfRule>
    <cfRule type="expression" dxfId="2224" priority="1710">
      <formula>IF(RIGHT(TEXT(AI475,"0.#"),1)=".",TRUE,FALSE)</formula>
    </cfRule>
  </conditionalFormatting>
  <conditionalFormatting sqref="AI473">
    <cfRule type="expression" dxfId="2223" priority="1713">
      <formula>IF(RIGHT(TEXT(AI473,"0.#"),1)=".",FALSE,TRUE)</formula>
    </cfRule>
    <cfRule type="expression" dxfId="2222" priority="1714">
      <formula>IF(RIGHT(TEXT(AI473,"0.#"),1)=".",TRUE,FALSE)</formula>
    </cfRule>
  </conditionalFormatting>
  <conditionalFormatting sqref="AI474">
    <cfRule type="expression" dxfId="2221" priority="1711">
      <formula>IF(RIGHT(TEXT(AI474,"0.#"),1)=".",FALSE,TRUE)</formula>
    </cfRule>
    <cfRule type="expression" dxfId="2220" priority="1712">
      <formula>IF(RIGHT(TEXT(AI474,"0.#"),1)=".",TRUE,FALSE)</formula>
    </cfRule>
  </conditionalFormatting>
  <conditionalFormatting sqref="AQ473">
    <cfRule type="expression" dxfId="2219" priority="1703">
      <formula>IF(RIGHT(TEXT(AQ473,"0.#"),1)=".",FALSE,TRUE)</formula>
    </cfRule>
    <cfRule type="expression" dxfId="2218" priority="1704">
      <formula>IF(RIGHT(TEXT(AQ473,"0.#"),1)=".",TRUE,FALSE)</formula>
    </cfRule>
  </conditionalFormatting>
  <conditionalFormatting sqref="AQ474">
    <cfRule type="expression" dxfId="2217" priority="1707">
      <formula>IF(RIGHT(TEXT(AQ474,"0.#"),1)=".",FALSE,TRUE)</formula>
    </cfRule>
    <cfRule type="expression" dxfId="2216" priority="1708">
      <formula>IF(RIGHT(TEXT(AQ474,"0.#"),1)=".",TRUE,FALSE)</formula>
    </cfRule>
  </conditionalFormatting>
  <conditionalFormatting sqref="AQ475">
    <cfRule type="expression" dxfId="2215" priority="1705">
      <formula>IF(RIGHT(TEXT(AQ475,"0.#"),1)=".",FALSE,TRUE)</formula>
    </cfRule>
    <cfRule type="expression" dxfId="2214" priority="1706">
      <formula>IF(RIGHT(TEXT(AQ475,"0.#"),1)=".",TRUE,FALSE)</formula>
    </cfRule>
  </conditionalFormatting>
  <conditionalFormatting sqref="AE480">
    <cfRule type="expression" dxfId="2213" priority="1697">
      <formula>IF(RIGHT(TEXT(AE480,"0.#"),1)=".",FALSE,TRUE)</formula>
    </cfRule>
    <cfRule type="expression" dxfId="2212" priority="1698">
      <formula>IF(RIGHT(TEXT(AE480,"0.#"),1)=".",TRUE,FALSE)</formula>
    </cfRule>
  </conditionalFormatting>
  <conditionalFormatting sqref="AE478">
    <cfRule type="expression" dxfId="2211" priority="1701">
      <formula>IF(RIGHT(TEXT(AE478,"0.#"),1)=".",FALSE,TRUE)</formula>
    </cfRule>
    <cfRule type="expression" dxfId="2210" priority="1702">
      <formula>IF(RIGHT(TEXT(AE478,"0.#"),1)=".",TRUE,FALSE)</formula>
    </cfRule>
  </conditionalFormatting>
  <conditionalFormatting sqref="AE479">
    <cfRule type="expression" dxfId="2209" priority="1699">
      <formula>IF(RIGHT(TEXT(AE479,"0.#"),1)=".",FALSE,TRUE)</formula>
    </cfRule>
    <cfRule type="expression" dxfId="2208" priority="1700">
      <formula>IF(RIGHT(TEXT(AE479,"0.#"),1)=".",TRUE,FALSE)</formula>
    </cfRule>
  </conditionalFormatting>
  <conditionalFormatting sqref="AM480">
    <cfRule type="expression" dxfId="2207" priority="1691">
      <formula>IF(RIGHT(TEXT(AM480,"0.#"),1)=".",FALSE,TRUE)</formula>
    </cfRule>
    <cfRule type="expression" dxfId="2206" priority="1692">
      <formula>IF(RIGHT(TEXT(AM480,"0.#"),1)=".",TRUE,FALSE)</formula>
    </cfRule>
  </conditionalFormatting>
  <conditionalFormatting sqref="AM478">
    <cfRule type="expression" dxfId="2205" priority="1695">
      <formula>IF(RIGHT(TEXT(AM478,"0.#"),1)=".",FALSE,TRUE)</formula>
    </cfRule>
    <cfRule type="expression" dxfId="2204" priority="1696">
      <formula>IF(RIGHT(TEXT(AM478,"0.#"),1)=".",TRUE,FALSE)</formula>
    </cfRule>
  </conditionalFormatting>
  <conditionalFormatting sqref="AM479">
    <cfRule type="expression" dxfId="2203" priority="1693">
      <formula>IF(RIGHT(TEXT(AM479,"0.#"),1)=".",FALSE,TRUE)</formula>
    </cfRule>
    <cfRule type="expression" dxfId="2202" priority="1694">
      <formula>IF(RIGHT(TEXT(AM479,"0.#"),1)=".",TRUE,FALSE)</formula>
    </cfRule>
  </conditionalFormatting>
  <conditionalFormatting sqref="AU480">
    <cfRule type="expression" dxfId="2201" priority="1685">
      <formula>IF(RIGHT(TEXT(AU480,"0.#"),1)=".",FALSE,TRUE)</formula>
    </cfRule>
    <cfRule type="expression" dxfId="2200" priority="1686">
      <formula>IF(RIGHT(TEXT(AU480,"0.#"),1)=".",TRUE,FALSE)</formula>
    </cfRule>
  </conditionalFormatting>
  <conditionalFormatting sqref="AU478">
    <cfRule type="expression" dxfId="2199" priority="1689">
      <formula>IF(RIGHT(TEXT(AU478,"0.#"),1)=".",FALSE,TRUE)</formula>
    </cfRule>
    <cfRule type="expression" dxfId="2198" priority="1690">
      <formula>IF(RIGHT(TEXT(AU478,"0.#"),1)=".",TRUE,FALSE)</formula>
    </cfRule>
  </conditionalFormatting>
  <conditionalFormatting sqref="AU479">
    <cfRule type="expression" dxfId="2197" priority="1687">
      <formula>IF(RIGHT(TEXT(AU479,"0.#"),1)=".",FALSE,TRUE)</formula>
    </cfRule>
    <cfRule type="expression" dxfId="2196" priority="1688">
      <formula>IF(RIGHT(TEXT(AU479,"0.#"),1)=".",TRUE,FALSE)</formula>
    </cfRule>
  </conditionalFormatting>
  <conditionalFormatting sqref="AI480">
    <cfRule type="expression" dxfId="2195" priority="1679">
      <formula>IF(RIGHT(TEXT(AI480,"0.#"),1)=".",FALSE,TRUE)</formula>
    </cfRule>
    <cfRule type="expression" dxfId="2194" priority="1680">
      <formula>IF(RIGHT(TEXT(AI480,"0.#"),1)=".",TRUE,FALSE)</formula>
    </cfRule>
  </conditionalFormatting>
  <conditionalFormatting sqref="AI478">
    <cfRule type="expression" dxfId="2193" priority="1683">
      <formula>IF(RIGHT(TEXT(AI478,"0.#"),1)=".",FALSE,TRUE)</formula>
    </cfRule>
    <cfRule type="expression" dxfId="2192" priority="1684">
      <formula>IF(RIGHT(TEXT(AI478,"0.#"),1)=".",TRUE,FALSE)</formula>
    </cfRule>
  </conditionalFormatting>
  <conditionalFormatting sqref="AI479">
    <cfRule type="expression" dxfId="2191" priority="1681">
      <formula>IF(RIGHT(TEXT(AI479,"0.#"),1)=".",FALSE,TRUE)</formula>
    </cfRule>
    <cfRule type="expression" dxfId="2190" priority="1682">
      <formula>IF(RIGHT(TEXT(AI479,"0.#"),1)=".",TRUE,FALSE)</formula>
    </cfRule>
  </conditionalFormatting>
  <conditionalFormatting sqref="AQ478">
    <cfRule type="expression" dxfId="2189" priority="1673">
      <formula>IF(RIGHT(TEXT(AQ478,"0.#"),1)=".",FALSE,TRUE)</formula>
    </cfRule>
    <cfRule type="expression" dxfId="2188" priority="1674">
      <formula>IF(RIGHT(TEXT(AQ478,"0.#"),1)=".",TRUE,FALSE)</formula>
    </cfRule>
  </conditionalFormatting>
  <conditionalFormatting sqref="AQ479">
    <cfRule type="expression" dxfId="2187" priority="1677">
      <formula>IF(RIGHT(TEXT(AQ479,"0.#"),1)=".",FALSE,TRUE)</formula>
    </cfRule>
    <cfRule type="expression" dxfId="2186" priority="1678">
      <formula>IF(RIGHT(TEXT(AQ479,"0.#"),1)=".",TRUE,FALSE)</formula>
    </cfRule>
  </conditionalFormatting>
  <conditionalFormatting sqref="AQ480">
    <cfRule type="expression" dxfId="2185" priority="1675">
      <formula>IF(RIGHT(TEXT(AQ480,"0.#"),1)=".",FALSE,TRUE)</formula>
    </cfRule>
    <cfRule type="expression" dxfId="2184" priority="1676">
      <formula>IF(RIGHT(TEXT(AQ480,"0.#"),1)=".",TRUE,FALSE)</formula>
    </cfRule>
  </conditionalFormatting>
  <conditionalFormatting sqref="AM47">
    <cfRule type="expression" dxfId="2183" priority="1967">
      <formula>IF(RIGHT(TEXT(AM47,"0.#"),1)=".",FALSE,TRUE)</formula>
    </cfRule>
    <cfRule type="expression" dxfId="2182" priority="1968">
      <formula>IF(RIGHT(TEXT(AM47,"0.#"),1)=".",TRUE,FALSE)</formula>
    </cfRule>
  </conditionalFormatting>
  <conditionalFormatting sqref="AI46">
    <cfRule type="expression" dxfId="2181" priority="1971">
      <formula>IF(RIGHT(TEXT(AI46,"0.#"),1)=".",FALSE,TRUE)</formula>
    </cfRule>
    <cfRule type="expression" dxfId="2180" priority="1972">
      <formula>IF(RIGHT(TEXT(AI46,"0.#"),1)=".",TRUE,FALSE)</formula>
    </cfRule>
  </conditionalFormatting>
  <conditionalFormatting sqref="AM46">
    <cfRule type="expression" dxfId="2179" priority="1969">
      <formula>IF(RIGHT(TEXT(AM46,"0.#"),1)=".",FALSE,TRUE)</formula>
    </cfRule>
    <cfRule type="expression" dxfId="2178" priority="1970">
      <formula>IF(RIGHT(TEXT(AM46,"0.#"),1)=".",TRUE,FALSE)</formula>
    </cfRule>
  </conditionalFormatting>
  <conditionalFormatting sqref="AU46:AU48">
    <cfRule type="expression" dxfId="2177" priority="1961">
      <formula>IF(RIGHT(TEXT(AU46,"0.#"),1)=".",FALSE,TRUE)</formula>
    </cfRule>
    <cfRule type="expression" dxfId="2176" priority="1962">
      <formula>IF(RIGHT(TEXT(AU46,"0.#"),1)=".",TRUE,FALSE)</formula>
    </cfRule>
  </conditionalFormatting>
  <conditionalFormatting sqref="AM48">
    <cfRule type="expression" dxfId="2175" priority="1965">
      <formula>IF(RIGHT(TEXT(AM48,"0.#"),1)=".",FALSE,TRUE)</formula>
    </cfRule>
    <cfRule type="expression" dxfId="2174" priority="1966">
      <formula>IF(RIGHT(TEXT(AM48,"0.#"),1)=".",TRUE,FALSE)</formula>
    </cfRule>
  </conditionalFormatting>
  <conditionalFormatting sqref="AQ46:AQ48">
    <cfRule type="expression" dxfId="2173" priority="1963">
      <formula>IF(RIGHT(TEXT(AQ46,"0.#"),1)=".",FALSE,TRUE)</formula>
    </cfRule>
    <cfRule type="expression" dxfId="2172" priority="1964">
      <formula>IF(RIGHT(TEXT(AQ46,"0.#"),1)=".",TRUE,FALSE)</formula>
    </cfRule>
  </conditionalFormatting>
  <conditionalFormatting sqref="AE138:AE139 AI138:AI139 AM138:AM139 AQ138:AQ139 AU138:AU139">
    <cfRule type="expression" dxfId="2171" priority="1959">
      <formula>IF(RIGHT(TEXT(AE138,"0.#"),1)=".",FALSE,TRUE)</formula>
    </cfRule>
    <cfRule type="expression" dxfId="2170" priority="1960">
      <formula>IF(RIGHT(TEXT(AE138,"0.#"),1)=".",TRUE,FALSE)</formula>
    </cfRule>
  </conditionalFormatting>
  <conditionalFormatting sqref="AE142:AE143 AI142:AI143 AM142:AM143 AQ142:AQ143 AU142:AU143">
    <cfRule type="expression" dxfId="2169" priority="1957">
      <formula>IF(RIGHT(TEXT(AE142,"0.#"),1)=".",FALSE,TRUE)</formula>
    </cfRule>
    <cfRule type="expression" dxfId="2168" priority="1958">
      <formula>IF(RIGHT(TEXT(AE142,"0.#"),1)=".",TRUE,FALSE)</formula>
    </cfRule>
  </conditionalFormatting>
  <conditionalFormatting sqref="AE198:AE199 AI198:AI199 AM198:AM199 AQ198:AQ199 AU198:AU199">
    <cfRule type="expression" dxfId="2167" priority="1949">
      <formula>IF(RIGHT(TEXT(AE198,"0.#"),1)=".",FALSE,TRUE)</formula>
    </cfRule>
    <cfRule type="expression" dxfId="2166" priority="1950">
      <formula>IF(RIGHT(TEXT(AE198,"0.#"),1)=".",TRUE,FALSE)</formula>
    </cfRule>
  </conditionalFormatting>
  <conditionalFormatting sqref="AE150:AE151 AI150:AI151 AM150:AM151 AQ150:AQ151 AU150:AU151">
    <cfRule type="expression" dxfId="2165" priority="1953">
      <formula>IF(RIGHT(TEXT(AE150,"0.#"),1)=".",FALSE,TRUE)</formula>
    </cfRule>
    <cfRule type="expression" dxfId="2164" priority="1954">
      <formula>IF(RIGHT(TEXT(AE150,"0.#"),1)=".",TRUE,FALSE)</formula>
    </cfRule>
  </conditionalFormatting>
  <conditionalFormatting sqref="AE194:AE195 AI194:AI195 AM194:AM195 AQ194:AQ195 AU194:AU195">
    <cfRule type="expression" dxfId="2163" priority="1951">
      <formula>IF(RIGHT(TEXT(AE194,"0.#"),1)=".",FALSE,TRUE)</formula>
    </cfRule>
    <cfRule type="expression" dxfId="2162" priority="1952">
      <formula>IF(RIGHT(TEXT(AE194,"0.#"),1)=".",TRUE,FALSE)</formula>
    </cfRule>
  </conditionalFormatting>
  <conditionalFormatting sqref="AE210:AE211 AI210:AI211 AM210:AM211 AQ210:AQ211 AU210:AU211">
    <cfRule type="expression" dxfId="2161" priority="1943">
      <formula>IF(RIGHT(TEXT(AE210,"0.#"),1)=".",FALSE,TRUE)</formula>
    </cfRule>
    <cfRule type="expression" dxfId="2160" priority="1944">
      <formula>IF(RIGHT(TEXT(AE210,"0.#"),1)=".",TRUE,FALSE)</formula>
    </cfRule>
  </conditionalFormatting>
  <conditionalFormatting sqref="AE202:AE203 AI202:AI203 AM202:AM203 AQ202:AQ203 AU202:AU203">
    <cfRule type="expression" dxfId="2159" priority="1947">
      <formula>IF(RIGHT(TEXT(AE202,"0.#"),1)=".",FALSE,TRUE)</formula>
    </cfRule>
    <cfRule type="expression" dxfId="2158" priority="1948">
      <formula>IF(RIGHT(TEXT(AE202,"0.#"),1)=".",TRUE,FALSE)</formula>
    </cfRule>
  </conditionalFormatting>
  <conditionalFormatting sqref="AE206:AE207 AI206:AI207 AM206:AM207 AQ206:AQ207 AU206:AU207">
    <cfRule type="expression" dxfId="2157" priority="1945">
      <formula>IF(RIGHT(TEXT(AE206,"0.#"),1)=".",FALSE,TRUE)</formula>
    </cfRule>
    <cfRule type="expression" dxfId="2156" priority="1946">
      <formula>IF(RIGHT(TEXT(AE206,"0.#"),1)=".",TRUE,FALSE)</formula>
    </cfRule>
  </conditionalFormatting>
  <conditionalFormatting sqref="AE262:AE263 AI262:AI263 AM262:AM263 AQ262:AQ263 AU262:AU263">
    <cfRule type="expression" dxfId="2155" priority="1937">
      <formula>IF(RIGHT(TEXT(AE262,"0.#"),1)=".",FALSE,TRUE)</formula>
    </cfRule>
    <cfRule type="expression" dxfId="2154" priority="1938">
      <formula>IF(RIGHT(TEXT(AE262,"0.#"),1)=".",TRUE,FALSE)</formula>
    </cfRule>
  </conditionalFormatting>
  <conditionalFormatting sqref="AE254:AE255 AI254:AI255 AM254:AM255 AQ254:AQ255 AU254:AU255">
    <cfRule type="expression" dxfId="2153" priority="1941">
      <formula>IF(RIGHT(TEXT(AE254,"0.#"),1)=".",FALSE,TRUE)</formula>
    </cfRule>
    <cfRule type="expression" dxfId="2152" priority="1942">
      <formula>IF(RIGHT(TEXT(AE254,"0.#"),1)=".",TRUE,FALSE)</formula>
    </cfRule>
  </conditionalFormatting>
  <conditionalFormatting sqref="AE258:AE259 AI258:AI259 AM258:AM259 AQ258:AQ259 AU258:AU259">
    <cfRule type="expression" dxfId="2151" priority="1939">
      <formula>IF(RIGHT(TEXT(AE258,"0.#"),1)=".",FALSE,TRUE)</formula>
    </cfRule>
    <cfRule type="expression" dxfId="2150" priority="1940">
      <formula>IF(RIGHT(TEXT(AE258,"0.#"),1)=".",TRUE,FALSE)</formula>
    </cfRule>
  </conditionalFormatting>
  <conditionalFormatting sqref="AE314:AE315 AI314:AI315 AM314:AM315 AQ314:AQ315 AU314:AU315">
    <cfRule type="expression" dxfId="2149" priority="1931">
      <formula>IF(RIGHT(TEXT(AE314,"0.#"),1)=".",FALSE,TRUE)</formula>
    </cfRule>
    <cfRule type="expression" dxfId="2148" priority="1932">
      <formula>IF(RIGHT(TEXT(AE314,"0.#"),1)=".",TRUE,FALSE)</formula>
    </cfRule>
  </conditionalFormatting>
  <conditionalFormatting sqref="AE266:AE267 AI266:AI267 AM266:AM267 AQ266:AQ267 AU266:AU267">
    <cfRule type="expression" dxfId="2147" priority="1935">
      <formula>IF(RIGHT(TEXT(AE266,"0.#"),1)=".",FALSE,TRUE)</formula>
    </cfRule>
    <cfRule type="expression" dxfId="2146" priority="1936">
      <formula>IF(RIGHT(TEXT(AE266,"0.#"),1)=".",TRUE,FALSE)</formula>
    </cfRule>
  </conditionalFormatting>
  <conditionalFormatting sqref="AE270:AE271 AI270:AI271 AM270:AM271 AQ270:AQ271 AU270:AU271">
    <cfRule type="expression" dxfId="2145" priority="1933">
      <formula>IF(RIGHT(TEXT(AE270,"0.#"),1)=".",FALSE,TRUE)</formula>
    </cfRule>
    <cfRule type="expression" dxfId="2144" priority="1934">
      <formula>IF(RIGHT(TEXT(AE270,"0.#"),1)=".",TRUE,FALSE)</formula>
    </cfRule>
  </conditionalFormatting>
  <conditionalFormatting sqref="AE326:AE327 AI326:AI327 AM326:AM327 AQ326:AQ327 AU326:AU327">
    <cfRule type="expression" dxfId="2143" priority="1925">
      <formula>IF(RIGHT(TEXT(AE326,"0.#"),1)=".",FALSE,TRUE)</formula>
    </cfRule>
    <cfRule type="expression" dxfId="2142" priority="1926">
      <formula>IF(RIGHT(TEXT(AE326,"0.#"),1)=".",TRUE,FALSE)</formula>
    </cfRule>
  </conditionalFormatting>
  <conditionalFormatting sqref="AE318:AE319 AI318:AI319 AM318:AM319 AQ318:AQ319 AU318:AU319">
    <cfRule type="expression" dxfId="2141" priority="1929">
      <formula>IF(RIGHT(TEXT(AE318,"0.#"),1)=".",FALSE,TRUE)</formula>
    </cfRule>
    <cfRule type="expression" dxfId="2140" priority="1930">
      <formula>IF(RIGHT(TEXT(AE318,"0.#"),1)=".",TRUE,FALSE)</formula>
    </cfRule>
  </conditionalFormatting>
  <conditionalFormatting sqref="AE322:AE323 AI322:AI323 AM322:AM323 AQ322:AQ323 AU322:AU323">
    <cfRule type="expression" dxfId="2139" priority="1927">
      <formula>IF(RIGHT(TEXT(AE322,"0.#"),1)=".",FALSE,TRUE)</formula>
    </cfRule>
    <cfRule type="expression" dxfId="2138" priority="1928">
      <formula>IF(RIGHT(TEXT(AE322,"0.#"),1)=".",TRUE,FALSE)</formula>
    </cfRule>
  </conditionalFormatting>
  <conditionalFormatting sqref="AE378:AE379 AI378:AI379 AM378:AM379 AQ378:AQ379 AU378:AU379">
    <cfRule type="expression" dxfId="2137" priority="1919">
      <formula>IF(RIGHT(TEXT(AE378,"0.#"),1)=".",FALSE,TRUE)</formula>
    </cfRule>
    <cfRule type="expression" dxfId="2136" priority="1920">
      <formula>IF(RIGHT(TEXT(AE378,"0.#"),1)=".",TRUE,FALSE)</formula>
    </cfRule>
  </conditionalFormatting>
  <conditionalFormatting sqref="AE330:AE331 AI330:AI331 AM330:AM331 AQ330:AQ331 AU330:AU331">
    <cfRule type="expression" dxfId="2135" priority="1923">
      <formula>IF(RIGHT(TEXT(AE330,"0.#"),1)=".",FALSE,TRUE)</formula>
    </cfRule>
    <cfRule type="expression" dxfId="2134" priority="1924">
      <formula>IF(RIGHT(TEXT(AE330,"0.#"),1)=".",TRUE,FALSE)</formula>
    </cfRule>
  </conditionalFormatting>
  <conditionalFormatting sqref="AE374:AE375 AI374:AI375 AM374:AM375 AQ374:AQ375 AU374:AU375">
    <cfRule type="expression" dxfId="2133" priority="1921">
      <formula>IF(RIGHT(TEXT(AE374,"0.#"),1)=".",FALSE,TRUE)</formula>
    </cfRule>
    <cfRule type="expression" dxfId="2132" priority="1922">
      <formula>IF(RIGHT(TEXT(AE374,"0.#"),1)=".",TRUE,FALSE)</formula>
    </cfRule>
  </conditionalFormatting>
  <conditionalFormatting sqref="AE390:AE391 AI390:AI391 AM390:AM391 AQ390:AQ391 AU390:AU391">
    <cfRule type="expression" dxfId="2131" priority="1913">
      <formula>IF(RIGHT(TEXT(AE390,"0.#"),1)=".",FALSE,TRUE)</formula>
    </cfRule>
    <cfRule type="expression" dxfId="2130" priority="1914">
      <formula>IF(RIGHT(TEXT(AE390,"0.#"),1)=".",TRUE,FALSE)</formula>
    </cfRule>
  </conditionalFormatting>
  <conditionalFormatting sqref="AE382:AE383 AI382:AI383 AM382:AM383 AQ382:AQ383 AU382:AU383">
    <cfRule type="expression" dxfId="2129" priority="1917">
      <formula>IF(RIGHT(TEXT(AE382,"0.#"),1)=".",FALSE,TRUE)</formula>
    </cfRule>
    <cfRule type="expression" dxfId="2128" priority="1918">
      <formula>IF(RIGHT(TEXT(AE382,"0.#"),1)=".",TRUE,FALSE)</formula>
    </cfRule>
  </conditionalFormatting>
  <conditionalFormatting sqref="AE386:AE387 AI386:AI387 AM386:AM387 AQ386:AQ387 AU386:AU387">
    <cfRule type="expression" dxfId="2127" priority="1915">
      <formula>IF(RIGHT(TEXT(AE386,"0.#"),1)=".",FALSE,TRUE)</formula>
    </cfRule>
    <cfRule type="expression" dxfId="2126" priority="1916">
      <formula>IF(RIGHT(TEXT(AE386,"0.#"),1)=".",TRUE,FALSE)</formula>
    </cfRule>
  </conditionalFormatting>
  <conditionalFormatting sqref="AE440">
    <cfRule type="expression" dxfId="2125" priority="1907">
      <formula>IF(RIGHT(TEXT(AE440,"0.#"),1)=".",FALSE,TRUE)</formula>
    </cfRule>
    <cfRule type="expression" dxfId="2124" priority="1908">
      <formula>IF(RIGHT(TEXT(AE440,"0.#"),1)=".",TRUE,FALSE)</formula>
    </cfRule>
  </conditionalFormatting>
  <conditionalFormatting sqref="AE438">
    <cfRule type="expression" dxfId="2123" priority="1911">
      <formula>IF(RIGHT(TEXT(AE438,"0.#"),1)=".",FALSE,TRUE)</formula>
    </cfRule>
    <cfRule type="expression" dxfId="2122" priority="1912">
      <formula>IF(RIGHT(TEXT(AE438,"0.#"),1)=".",TRUE,FALSE)</formula>
    </cfRule>
  </conditionalFormatting>
  <conditionalFormatting sqref="AE439">
    <cfRule type="expression" dxfId="2121" priority="1909">
      <formula>IF(RIGHT(TEXT(AE439,"0.#"),1)=".",FALSE,TRUE)</formula>
    </cfRule>
    <cfRule type="expression" dxfId="2120" priority="1910">
      <formula>IF(RIGHT(TEXT(AE439,"0.#"),1)=".",TRUE,FALSE)</formula>
    </cfRule>
  </conditionalFormatting>
  <conditionalFormatting sqref="AM440">
    <cfRule type="expression" dxfId="2119" priority="1901">
      <formula>IF(RIGHT(TEXT(AM440,"0.#"),1)=".",FALSE,TRUE)</formula>
    </cfRule>
    <cfRule type="expression" dxfId="2118" priority="1902">
      <formula>IF(RIGHT(TEXT(AM440,"0.#"),1)=".",TRUE,FALSE)</formula>
    </cfRule>
  </conditionalFormatting>
  <conditionalFormatting sqref="AM438">
    <cfRule type="expression" dxfId="2117" priority="1905">
      <formula>IF(RIGHT(TEXT(AM438,"0.#"),1)=".",FALSE,TRUE)</formula>
    </cfRule>
    <cfRule type="expression" dxfId="2116" priority="1906">
      <formula>IF(RIGHT(TEXT(AM438,"0.#"),1)=".",TRUE,FALSE)</formula>
    </cfRule>
  </conditionalFormatting>
  <conditionalFormatting sqref="AM439">
    <cfRule type="expression" dxfId="2115" priority="1903">
      <formula>IF(RIGHT(TEXT(AM439,"0.#"),1)=".",FALSE,TRUE)</formula>
    </cfRule>
    <cfRule type="expression" dxfId="2114" priority="1904">
      <formula>IF(RIGHT(TEXT(AM439,"0.#"),1)=".",TRUE,FALSE)</formula>
    </cfRule>
  </conditionalFormatting>
  <conditionalFormatting sqref="AU440">
    <cfRule type="expression" dxfId="2113" priority="1895">
      <formula>IF(RIGHT(TEXT(AU440,"0.#"),1)=".",FALSE,TRUE)</formula>
    </cfRule>
    <cfRule type="expression" dxfId="2112" priority="1896">
      <formula>IF(RIGHT(TEXT(AU440,"0.#"),1)=".",TRUE,FALSE)</formula>
    </cfRule>
  </conditionalFormatting>
  <conditionalFormatting sqref="AU438">
    <cfRule type="expression" dxfId="2111" priority="1899">
      <formula>IF(RIGHT(TEXT(AU438,"0.#"),1)=".",FALSE,TRUE)</formula>
    </cfRule>
    <cfRule type="expression" dxfId="2110" priority="1900">
      <formula>IF(RIGHT(TEXT(AU438,"0.#"),1)=".",TRUE,FALSE)</formula>
    </cfRule>
  </conditionalFormatting>
  <conditionalFormatting sqref="AU439">
    <cfRule type="expression" dxfId="2109" priority="1897">
      <formula>IF(RIGHT(TEXT(AU439,"0.#"),1)=".",FALSE,TRUE)</formula>
    </cfRule>
    <cfRule type="expression" dxfId="2108" priority="1898">
      <formula>IF(RIGHT(TEXT(AU439,"0.#"),1)=".",TRUE,FALSE)</formula>
    </cfRule>
  </conditionalFormatting>
  <conditionalFormatting sqref="AI440">
    <cfRule type="expression" dxfId="2107" priority="1889">
      <formula>IF(RIGHT(TEXT(AI440,"0.#"),1)=".",FALSE,TRUE)</formula>
    </cfRule>
    <cfRule type="expression" dxfId="2106" priority="1890">
      <formula>IF(RIGHT(TEXT(AI440,"0.#"),1)=".",TRUE,FALSE)</formula>
    </cfRule>
  </conditionalFormatting>
  <conditionalFormatting sqref="AI438">
    <cfRule type="expression" dxfId="2105" priority="1893">
      <formula>IF(RIGHT(TEXT(AI438,"0.#"),1)=".",FALSE,TRUE)</formula>
    </cfRule>
    <cfRule type="expression" dxfId="2104" priority="1894">
      <formula>IF(RIGHT(TEXT(AI438,"0.#"),1)=".",TRUE,FALSE)</formula>
    </cfRule>
  </conditionalFormatting>
  <conditionalFormatting sqref="AI439">
    <cfRule type="expression" dxfId="2103" priority="1891">
      <formula>IF(RIGHT(TEXT(AI439,"0.#"),1)=".",FALSE,TRUE)</formula>
    </cfRule>
    <cfRule type="expression" dxfId="2102" priority="1892">
      <formula>IF(RIGHT(TEXT(AI439,"0.#"),1)=".",TRUE,FALSE)</formula>
    </cfRule>
  </conditionalFormatting>
  <conditionalFormatting sqref="AQ438">
    <cfRule type="expression" dxfId="2101" priority="1883">
      <formula>IF(RIGHT(TEXT(AQ438,"0.#"),1)=".",FALSE,TRUE)</formula>
    </cfRule>
    <cfRule type="expression" dxfId="2100" priority="1884">
      <formula>IF(RIGHT(TEXT(AQ438,"0.#"),1)=".",TRUE,FALSE)</formula>
    </cfRule>
  </conditionalFormatting>
  <conditionalFormatting sqref="AQ439">
    <cfRule type="expression" dxfId="2099" priority="1887">
      <formula>IF(RIGHT(TEXT(AQ439,"0.#"),1)=".",FALSE,TRUE)</formula>
    </cfRule>
    <cfRule type="expression" dxfId="2098" priority="1888">
      <formula>IF(RIGHT(TEXT(AQ439,"0.#"),1)=".",TRUE,FALSE)</formula>
    </cfRule>
  </conditionalFormatting>
  <conditionalFormatting sqref="AQ440">
    <cfRule type="expression" dxfId="2097" priority="1885">
      <formula>IF(RIGHT(TEXT(AQ440,"0.#"),1)=".",FALSE,TRUE)</formula>
    </cfRule>
    <cfRule type="expression" dxfId="2096" priority="1886">
      <formula>IF(RIGHT(TEXT(AQ440,"0.#"),1)=".",TRUE,FALSE)</formula>
    </cfRule>
  </conditionalFormatting>
  <conditionalFormatting sqref="AE445">
    <cfRule type="expression" dxfId="2095" priority="1877">
      <formula>IF(RIGHT(TEXT(AE445,"0.#"),1)=".",FALSE,TRUE)</formula>
    </cfRule>
    <cfRule type="expression" dxfId="2094" priority="1878">
      <formula>IF(RIGHT(TEXT(AE445,"0.#"),1)=".",TRUE,FALSE)</formula>
    </cfRule>
  </conditionalFormatting>
  <conditionalFormatting sqref="AE443">
    <cfRule type="expression" dxfId="2093" priority="1881">
      <formula>IF(RIGHT(TEXT(AE443,"0.#"),1)=".",FALSE,TRUE)</formula>
    </cfRule>
    <cfRule type="expression" dxfId="2092" priority="1882">
      <formula>IF(RIGHT(TEXT(AE443,"0.#"),1)=".",TRUE,FALSE)</formula>
    </cfRule>
  </conditionalFormatting>
  <conditionalFormatting sqref="AE444">
    <cfRule type="expression" dxfId="2091" priority="1879">
      <formula>IF(RIGHT(TEXT(AE444,"0.#"),1)=".",FALSE,TRUE)</formula>
    </cfRule>
    <cfRule type="expression" dxfId="2090" priority="1880">
      <formula>IF(RIGHT(TEXT(AE444,"0.#"),1)=".",TRUE,FALSE)</formula>
    </cfRule>
  </conditionalFormatting>
  <conditionalFormatting sqref="AM445">
    <cfRule type="expression" dxfId="2089" priority="1871">
      <formula>IF(RIGHT(TEXT(AM445,"0.#"),1)=".",FALSE,TRUE)</formula>
    </cfRule>
    <cfRule type="expression" dxfId="2088" priority="1872">
      <formula>IF(RIGHT(TEXT(AM445,"0.#"),1)=".",TRUE,FALSE)</formula>
    </cfRule>
  </conditionalFormatting>
  <conditionalFormatting sqref="AM443">
    <cfRule type="expression" dxfId="2087" priority="1875">
      <formula>IF(RIGHT(TEXT(AM443,"0.#"),1)=".",FALSE,TRUE)</formula>
    </cfRule>
    <cfRule type="expression" dxfId="2086" priority="1876">
      <formula>IF(RIGHT(TEXT(AM443,"0.#"),1)=".",TRUE,FALSE)</formula>
    </cfRule>
  </conditionalFormatting>
  <conditionalFormatting sqref="AM444">
    <cfRule type="expression" dxfId="2085" priority="1873">
      <formula>IF(RIGHT(TEXT(AM444,"0.#"),1)=".",FALSE,TRUE)</formula>
    </cfRule>
    <cfRule type="expression" dxfId="2084" priority="1874">
      <formula>IF(RIGHT(TEXT(AM444,"0.#"),1)=".",TRUE,FALSE)</formula>
    </cfRule>
  </conditionalFormatting>
  <conditionalFormatting sqref="AU445">
    <cfRule type="expression" dxfId="2083" priority="1865">
      <formula>IF(RIGHT(TEXT(AU445,"0.#"),1)=".",FALSE,TRUE)</formula>
    </cfRule>
    <cfRule type="expression" dxfId="2082" priority="1866">
      <formula>IF(RIGHT(TEXT(AU445,"0.#"),1)=".",TRUE,FALSE)</formula>
    </cfRule>
  </conditionalFormatting>
  <conditionalFormatting sqref="AU443">
    <cfRule type="expression" dxfId="2081" priority="1869">
      <formula>IF(RIGHT(TEXT(AU443,"0.#"),1)=".",FALSE,TRUE)</formula>
    </cfRule>
    <cfRule type="expression" dxfId="2080" priority="1870">
      <formula>IF(RIGHT(TEXT(AU443,"0.#"),1)=".",TRUE,FALSE)</formula>
    </cfRule>
  </conditionalFormatting>
  <conditionalFormatting sqref="AU444">
    <cfRule type="expression" dxfId="2079" priority="1867">
      <formula>IF(RIGHT(TEXT(AU444,"0.#"),1)=".",FALSE,TRUE)</formula>
    </cfRule>
    <cfRule type="expression" dxfId="2078" priority="1868">
      <formula>IF(RIGHT(TEXT(AU444,"0.#"),1)=".",TRUE,FALSE)</formula>
    </cfRule>
  </conditionalFormatting>
  <conditionalFormatting sqref="AI445">
    <cfRule type="expression" dxfId="2077" priority="1859">
      <formula>IF(RIGHT(TEXT(AI445,"0.#"),1)=".",FALSE,TRUE)</formula>
    </cfRule>
    <cfRule type="expression" dxfId="2076" priority="1860">
      <formula>IF(RIGHT(TEXT(AI445,"0.#"),1)=".",TRUE,FALSE)</formula>
    </cfRule>
  </conditionalFormatting>
  <conditionalFormatting sqref="AI443">
    <cfRule type="expression" dxfId="2075" priority="1863">
      <formula>IF(RIGHT(TEXT(AI443,"0.#"),1)=".",FALSE,TRUE)</formula>
    </cfRule>
    <cfRule type="expression" dxfId="2074" priority="1864">
      <formula>IF(RIGHT(TEXT(AI443,"0.#"),1)=".",TRUE,FALSE)</formula>
    </cfRule>
  </conditionalFormatting>
  <conditionalFormatting sqref="AI444">
    <cfRule type="expression" dxfId="2073" priority="1861">
      <formula>IF(RIGHT(TEXT(AI444,"0.#"),1)=".",FALSE,TRUE)</formula>
    </cfRule>
    <cfRule type="expression" dxfId="2072" priority="1862">
      <formula>IF(RIGHT(TEXT(AI444,"0.#"),1)=".",TRUE,FALSE)</formula>
    </cfRule>
  </conditionalFormatting>
  <conditionalFormatting sqref="AQ443">
    <cfRule type="expression" dxfId="2071" priority="1853">
      <formula>IF(RIGHT(TEXT(AQ443,"0.#"),1)=".",FALSE,TRUE)</formula>
    </cfRule>
    <cfRule type="expression" dxfId="2070" priority="1854">
      <formula>IF(RIGHT(TEXT(AQ443,"0.#"),1)=".",TRUE,FALSE)</formula>
    </cfRule>
  </conditionalFormatting>
  <conditionalFormatting sqref="AQ444">
    <cfRule type="expression" dxfId="2069" priority="1857">
      <formula>IF(RIGHT(TEXT(AQ444,"0.#"),1)=".",FALSE,TRUE)</formula>
    </cfRule>
    <cfRule type="expression" dxfId="2068" priority="1858">
      <formula>IF(RIGHT(TEXT(AQ444,"0.#"),1)=".",TRUE,FALSE)</formula>
    </cfRule>
  </conditionalFormatting>
  <conditionalFormatting sqref="AQ445">
    <cfRule type="expression" dxfId="2067" priority="1855">
      <formula>IF(RIGHT(TEXT(AQ445,"0.#"),1)=".",FALSE,TRUE)</formula>
    </cfRule>
    <cfRule type="expression" dxfId="2066" priority="1856">
      <formula>IF(RIGHT(TEXT(AQ445,"0.#"),1)=".",TRUE,FALSE)</formula>
    </cfRule>
  </conditionalFormatting>
  <conditionalFormatting sqref="Y880:Y899">
    <cfRule type="expression" dxfId="2065" priority="2083">
      <formula>IF(RIGHT(TEXT(Y880,"0.#"),1)=".",FALSE,TRUE)</formula>
    </cfRule>
    <cfRule type="expression" dxfId="2064" priority="2084">
      <formula>IF(RIGHT(TEXT(Y880,"0.#"),1)=".",TRUE,FALSE)</formula>
    </cfRule>
  </conditionalFormatting>
  <conditionalFormatting sqref="Y905:Y932">
    <cfRule type="expression" dxfId="2063" priority="2071">
      <formula>IF(RIGHT(TEXT(Y905,"0.#"),1)=".",FALSE,TRUE)</formula>
    </cfRule>
    <cfRule type="expression" dxfId="2062" priority="2072">
      <formula>IF(RIGHT(TEXT(Y905,"0.#"),1)=".",TRUE,FALSE)</formula>
    </cfRule>
  </conditionalFormatting>
  <conditionalFormatting sqref="Y903:Y904">
    <cfRule type="expression" dxfId="2061" priority="2065">
      <formula>IF(RIGHT(TEXT(Y903,"0.#"),1)=".",FALSE,TRUE)</formula>
    </cfRule>
    <cfRule type="expression" dxfId="2060" priority="2066">
      <formula>IF(RIGHT(TEXT(Y903,"0.#"),1)=".",TRUE,FALSE)</formula>
    </cfRule>
  </conditionalFormatting>
  <conditionalFormatting sqref="Y938:Y965">
    <cfRule type="expression" dxfId="2059" priority="2059">
      <formula>IF(RIGHT(TEXT(Y938,"0.#"),1)=".",FALSE,TRUE)</formula>
    </cfRule>
    <cfRule type="expression" dxfId="2058" priority="2060">
      <formula>IF(RIGHT(TEXT(Y938,"0.#"),1)=".",TRUE,FALSE)</formula>
    </cfRule>
  </conditionalFormatting>
  <conditionalFormatting sqref="Y936:Y937">
    <cfRule type="expression" dxfId="2057" priority="2053">
      <formula>IF(RIGHT(TEXT(Y936,"0.#"),1)=".",FALSE,TRUE)</formula>
    </cfRule>
    <cfRule type="expression" dxfId="2056" priority="2054">
      <formula>IF(RIGHT(TEXT(Y936,"0.#"),1)=".",TRUE,FALSE)</formula>
    </cfRule>
  </conditionalFormatting>
  <conditionalFormatting sqref="Y971:Y998">
    <cfRule type="expression" dxfId="2055" priority="2047">
      <formula>IF(RIGHT(TEXT(Y971,"0.#"),1)=".",FALSE,TRUE)</formula>
    </cfRule>
    <cfRule type="expression" dxfId="2054" priority="2048">
      <formula>IF(RIGHT(TEXT(Y971,"0.#"),1)=".",TRUE,FALSE)</formula>
    </cfRule>
  </conditionalFormatting>
  <conditionalFormatting sqref="Y969:Y970">
    <cfRule type="expression" dxfId="2053" priority="2041">
      <formula>IF(RIGHT(TEXT(Y969,"0.#"),1)=".",FALSE,TRUE)</formula>
    </cfRule>
    <cfRule type="expression" dxfId="2052" priority="2042">
      <formula>IF(RIGHT(TEXT(Y969,"0.#"),1)=".",TRUE,FALSE)</formula>
    </cfRule>
  </conditionalFormatting>
  <conditionalFormatting sqref="Y1004:Y1031">
    <cfRule type="expression" dxfId="2051" priority="2035">
      <formula>IF(RIGHT(TEXT(Y1004,"0.#"),1)=".",FALSE,TRUE)</formula>
    </cfRule>
    <cfRule type="expression" dxfId="2050" priority="2036">
      <formula>IF(RIGHT(TEXT(Y1004,"0.#"),1)=".",TRUE,FALSE)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0:AO899">
    <cfRule type="expression" dxfId="1969" priority="2085">
      <formula>IF(AND(AL880&gt;=0, RIGHT(TEXT(AL880,"0.#"),1)&lt;&gt;"."),TRUE,FALSE)</formula>
    </cfRule>
    <cfRule type="expression" dxfId="1968" priority="2086">
      <formula>IF(AND(AL880&gt;=0, RIGHT(TEXT(AL880,"0.#"),1)="."),TRUE,FALSE)</formula>
    </cfRule>
    <cfRule type="expression" dxfId="1967" priority="2087">
      <formula>IF(AND(AL880&lt;0, RIGHT(TEXT(AL880,"0.#"),1)&lt;&gt;"."),TRUE,FALSE)</formula>
    </cfRule>
    <cfRule type="expression" dxfId="1966" priority="2088">
      <formula>IF(AND(AL880&lt;0, RIGHT(TEXT(AL880,"0.#"),1)="."),TRUE,FALSE)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872:Y879">
    <cfRule type="expression" dxfId="713" priority="13">
      <formula>IF(RIGHT(TEXT(Y872,"0.#"),1)=".",FALSE,TRUE)</formula>
    </cfRule>
    <cfRule type="expression" dxfId="712" priority="14">
      <formula>IF(RIGHT(TEXT(Y872,"0.#"),1)=".",TRUE,FALSE)</formula>
    </cfRule>
  </conditionalFormatting>
  <conditionalFormatting sqref="Y870:Y871">
    <cfRule type="expression" dxfId="711" priority="11">
      <formula>IF(RIGHT(TEXT(Y870,"0.#"),1)=".",FALSE,TRUE)</formula>
    </cfRule>
    <cfRule type="expression" dxfId="710" priority="12">
      <formula>IF(RIGHT(TEXT(Y870,"0.#"),1)=".",TRUE,FALSE)</formula>
    </cfRule>
  </conditionalFormatting>
  <conditionalFormatting sqref="AL872:AO879">
    <cfRule type="expression" dxfId="709" priority="7">
      <formula>IF(AND(AL872&gt;=0, RIGHT(TEXT(AL872,"0.#"),1)&lt;&gt;"."),TRUE,FALSE)</formula>
    </cfRule>
    <cfRule type="expression" dxfId="708" priority="8">
      <formula>IF(AND(AL872&gt;=0, RIGHT(TEXT(AL872,"0.#"),1)="."),TRUE,FALSE)</formula>
    </cfRule>
    <cfRule type="expression" dxfId="707" priority="9">
      <formula>IF(AND(AL872&lt;0, RIGHT(TEXT(AL872,"0.#"),1)&lt;&gt;"."),TRUE,FALSE)</formula>
    </cfRule>
    <cfRule type="expression" dxfId="706" priority="10">
      <formula>IF(AND(AL872&lt;0, RIGHT(TEXT(AL872,"0.#"),1)="."),TRUE,FALSE)</formula>
    </cfRule>
  </conditionalFormatting>
  <conditionalFormatting sqref="AL870:AO871">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AE146:AE147 AI146:AI147 AM146:AM147 AQ146:AQ147 AU146:AU147">
    <cfRule type="expression" dxfId="701" priority="1">
      <formula>IF(RIGHT(TEXT(AE146,"0.#"),1)=".",FALSE,TRUE)</formula>
    </cfRule>
    <cfRule type="expression" dxfId="700" priority="2">
      <formula>IF(RIGHT(TEXT(AE146,"0.#"),1)=".",TRUE,FALSE)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36" max="16383" man="1"/>
    <brk id="129" max="16383" man="1"/>
    <brk id="699" max="16383" man="1"/>
    <brk id="735"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615</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t="s">
        <v>615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t="s">
        <v>615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473</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27"/>
      <c r="Z2" s="834"/>
      <c r="AA2" s="835"/>
      <c r="AB2" s="1031" t="s">
        <v>11</v>
      </c>
      <c r="AC2" s="1032"/>
      <c r="AD2" s="1033"/>
      <c r="AE2" s="1037" t="s">
        <v>553</v>
      </c>
      <c r="AF2" s="1037"/>
      <c r="AG2" s="1037"/>
      <c r="AH2" s="1037"/>
      <c r="AI2" s="1037" t="s">
        <v>550</v>
      </c>
      <c r="AJ2" s="1037"/>
      <c r="AK2" s="1037"/>
      <c r="AL2" s="1037"/>
      <c r="AM2" s="1037" t="s">
        <v>524</v>
      </c>
      <c r="AN2" s="1037"/>
      <c r="AO2" s="1037"/>
      <c r="AP2" s="562"/>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69"/>
      <c r="H4" s="1004"/>
      <c r="I4" s="1004"/>
      <c r="J4" s="1004"/>
      <c r="K4" s="1004"/>
      <c r="L4" s="1004"/>
      <c r="M4" s="1004"/>
      <c r="N4" s="1004"/>
      <c r="O4" s="1005"/>
      <c r="P4" s="105"/>
      <c r="Q4" s="1012"/>
      <c r="R4" s="1012"/>
      <c r="S4" s="1012"/>
      <c r="T4" s="1012"/>
      <c r="U4" s="1012"/>
      <c r="V4" s="1012"/>
      <c r="W4" s="1012"/>
      <c r="X4" s="1013"/>
      <c r="Y4" s="1022" t="s">
        <v>12</v>
      </c>
      <c r="Z4" s="1023"/>
      <c r="AA4" s="1024"/>
      <c r="AB4" s="466"/>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9"/>
      <c r="B5" s="410"/>
      <c r="C5" s="410"/>
      <c r="D5" s="410"/>
      <c r="E5" s="410"/>
      <c r="F5" s="411"/>
      <c r="G5" s="1006"/>
      <c r="H5" s="1007"/>
      <c r="I5" s="1007"/>
      <c r="J5" s="1007"/>
      <c r="K5" s="1007"/>
      <c r="L5" s="1007"/>
      <c r="M5" s="1007"/>
      <c r="N5" s="1007"/>
      <c r="O5" s="1008"/>
      <c r="P5" s="1014"/>
      <c r="Q5" s="1014"/>
      <c r="R5" s="1014"/>
      <c r="S5" s="1014"/>
      <c r="T5" s="1014"/>
      <c r="U5" s="1014"/>
      <c r="V5" s="1014"/>
      <c r="W5" s="1014"/>
      <c r="X5" s="1015"/>
      <c r="Y5" s="420" t="s">
        <v>54</v>
      </c>
      <c r="Z5" s="1019"/>
      <c r="AA5" s="1020"/>
      <c r="AB5" s="528"/>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9"/>
      <c r="B6" s="410"/>
      <c r="C6" s="410"/>
      <c r="D6" s="410"/>
      <c r="E6" s="410"/>
      <c r="F6" s="411"/>
      <c r="G6" s="1009"/>
      <c r="H6" s="1010"/>
      <c r="I6" s="1010"/>
      <c r="J6" s="1010"/>
      <c r="K6" s="1010"/>
      <c r="L6" s="1010"/>
      <c r="M6" s="1010"/>
      <c r="N6" s="1010"/>
      <c r="O6" s="1011"/>
      <c r="P6" s="1016"/>
      <c r="Q6" s="1016"/>
      <c r="R6" s="1016"/>
      <c r="S6" s="1016"/>
      <c r="T6" s="1016"/>
      <c r="U6" s="1016"/>
      <c r="V6" s="1016"/>
      <c r="W6" s="1016"/>
      <c r="X6" s="1017"/>
      <c r="Y6" s="1018" t="s">
        <v>13</v>
      </c>
      <c r="Z6" s="1019"/>
      <c r="AA6" s="1020"/>
      <c r="AB6" s="599"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473</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27"/>
      <c r="Z9" s="834"/>
      <c r="AA9" s="835"/>
      <c r="AB9" s="1031" t="s">
        <v>11</v>
      </c>
      <c r="AC9" s="1032"/>
      <c r="AD9" s="1033"/>
      <c r="AE9" s="1037" t="s">
        <v>554</v>
      </c>
      <c r="AF9" s="1037"/>
      <c r="AG9" s="1037"/>
      <c r="AH9" s="1037"/>
      <c r="AI9" s="1037" t="s">
        <v>550</v>
      </c>
      <c r="AJ9" s="1037"/>
      <c r="AK9" s="1037"/>
      <c r="AL9" s="1037"/>
      <c r="AM9" s="1037" t="s">
        <v>524</v>
      </c>
      <c r="AN9" s="1037"/>
      <c r="AO9" s="1037"/>
      <c r="AP9" s="562"/>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69"/>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6"/>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9"/>
      <c r="B12" s="410"/>
      <c r="C12" s="410"/>
      <c r="D12" s="410"/>
      <c r="E12" s="410"/>
      <c r="F12" s="411"/>
      <c r="G12" s="1006"/>
      <c r="H12" s="1007"/>
      <c r="I12" s="1007"/>
      <c r="J12" s="1007"/>
      <c r="K12" s="1007"/>
      <c r="L12" s="1007"/>
      <c r="M12" s="1007"/>
      <c r="N12" s="1007"/>
      <c r="O12" s="1008"/>
      <c r="P12" s="1014"/>
      <c r="Q12" s="1014"/>
      <c r="R12" s="1014"/>
      <c r="S12" s="1014"/>
      <c r="T12" s="1014"/>
      <c r="U12" s="1014"/>
      <c r="V12" s="1014"/>
      <c r="W12" s="1014"/>
      <c r="X12" s="1015"/>
      <c r="Y12" s="420" t="s">
        <v>54</v>
      </c>
      <c r="Z12" s="1019"/>
      <c r="AA12" s="1020"/>
      <c r="AB12" s="528"/>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2"/>
      <c r="B13" s="413"/>
      <c r="C13" s="413"/>
      <c r="D13" s="413"/>
      <c r="E13" s="413"/>
      <c r="F13" s="414"/>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9"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473</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27"/>
      <c r="Z16" s="834"/>
      <c r="AA16" s="835"/>
      <c r="AB16" s="1031" t="s">
        <v>11</v>
      </c>
      <c r="AC16" s="1032"/>
      <c r="AD16" s="1033"/>
      <c r="AE16" s="1037" t="s">
        <v>553</v>
      </c>
      <c r="AF16" s="1037"/>
      <c r="AG16" s="1037"/>
      <c r="AH16" s="1037"/>
      <c r="AI16" s="1037" t="s">
        <v>551</v>
      </c>
      <c r="AJ16" s="1037"/>
      <c r="AK16" s="1037"/>
      <c r="AL16" s="1037"/>
      <c r="AM16" s="1037" t="s">
        <v>524</v>
      </c>
      <c r="AN16" s="1037"/>
      <c r="AO16" s="1037"/>
      <c r="AP16" s="562"/>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69"/>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6"/>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9"/>
      <c r="B19" s="410"/>
      <c r="C19" s="410"/>
      <c r="D19" s="410"/>
      <c r="E19" s="410"/>
      <c r="F19" s="411"/>
      <c r="G19" s="1006"/>
      <c r="H19" s="1007"/>
      <c r="I19" s="1007"/>
      <c r="J19" s="1007"/>
      <c r="K19" s="1007"/>
      <c r="L19" s="1007"/>
      <c r="M19" s="1007"/>
      <c r="N19" s="1007"/>
      <c r="O19" s="1008"/>
      <c r="P19" s="1014"/>
      <c r="Q19" s="1014"/>
      <c r="R19" s="1014"/>
      <c r="S19" s="1014"/>
      <c r="T19" s="1014"/>
      <c r="U19" s="1014"/>
      <c r="V19" s="1014"/>
      <c r="W19" s="1014"/>
      <c r="X19" s="1015"/>
      <c r="Y19" s="420" t="s">
        <v>54</v>
      </c>
      <c r="Z19" s="1019"/>
      <c r="AA19" s="1020"/>
      <c r="AB19" s="528"/>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2"/>
      <c r="B20" s="413"/>
      <c r="C20" s="413"/>
      <c r="D20" s="413"/>
      <c r="E20" s="413"/>
      <c r="F20" s="414"/>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9"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473</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27"/>
      <c r="Z23" s="834"/>
      <c r="AA23" s="835"/>
      <c r="AB23" s="1031" t="s">
        <v>11</v>
      </c>
      <c r="AC23" s="1032"/>
      <c r="AD23" s="1033"/>
      <c r="AE23" s="1037" t="s">
        <v>555</v>
      </c>
      <c r="AF23" s="1037"/>
      <c r="AG23" s="1037"/>
      <c r="AH23" s="1037"/>
      <c r="AI23" s="1037" t="s">
        <v>550</v>
      </c>
      <c r="AJ23" s="1037"/>
      <c r="AK23" s="1037"/>
      <c r="AL23" s="1037"/>
      <c r="AM23" s="1037" t="s">
        <v>524</v>
      </c>
      <c r="AN23" s="1037"/>
      <c r="AO23" s="1037"/>
      <c r="AP23" s="562"/>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69"/>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6"/>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9"/>
      <c r="B26" s="410"/>
      <c r="C26" s="410"/>
      <c r="D26" s="410"/>
      <c r="E26" s="410"/>
      <c r="F26" s="411"/>
      <c r="G26" s="1006"/>
      <c r="H26" s="1007"/>
      <c r="I26" s="1007"/>
      <c r="J26" s="1007"/>
      <c r="K26" s="1007"/>
      <c r="L26" s="1007"/>
      <c r="M26" s="1007"/>
      <c r="N26" s="1007"/>
      <c r="O26" s="1008"/>
      <c r="P26" s="1014"/>
      <c r="Q26" s="1014"/>
      <c r="R26" s="1014"/>
      <c r="S26" s="1014"/>
      <c r="T26" s="1014"/>
      <c r="U26" s="1014"/>
      <c r="V26" s="1014"/>
      <c r="W26" s="1014"/>
      <c r="X26" s="1015"/>
      <c r="Y26" s="420" t="s">
        <v>54</v>
      </c>
      <c r="Z26" s="1019"/>
      <c r="AA26" s="1020"/>
      <c r="AB26" s="528"/>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2"/>
      <c r="B27" s="413"/>
      <c r="C27" s="413"/>
      <c r="D27" s="413"/>
      <c r="E27" s="413"/>
      <c r="F27" s="414"/>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9"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473</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27"/>
      <c r="Z30" s="834"/>
      <c r="AA30" s="835"/>
      <c r="AB30" s="1031" t="s">
        <v>11</v>
      </c>
      <c r="AC30" s="1032"/>
      <c r="AD30" s="1033"/>
      <c r="AE30" s="1037" t="s">
        <v>553</v>
      </c>
      <c r="AF30" s="1037"/>
      <c r="AG30" s="1037"/>
      <c r="AH30" s="1037"/>
      <c r="AI30" s="1037" t="s">
        <v>550</v>
      </c>
      <c r="AJ30" s="1037"/>
      <c r="AK30" s="1037"/>
      <c r="AL30" s="1037"/>
      <c r="AM30" s="1037" t="s">
        <v>548</v>
      </c>
      <c r="AN30" s="1037"/>
      <c r="AO30" s="1037"/>
      <c r="AP30" s="562"/>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69"/>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6"/>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9"/>
      <c r="B33" s="410"/>
      <c r="C33" s="410"/>
      <c r="D33" s="410"/>
      <c r="E33" s="410"/>
      <c r="F33" s="411"/>
      <c r="G33" s="1006"/>
      <c r="H33" s="1007"/>
      <c r="I33" s="1007"/>
      <c r="J33" s="1007"/>
      <c r="K33" s="1007"/>
      <c r="L33" s="1007"/>
      <c r="M33" s="1007"/>
      <c r="N33" s="1007"/>
      <c r="O33" s="1008"/>
      <c r="P33" s="1014"/>
      <c r="Q33" s="1014"/>
      <c r="R33" s="1014"/>
      <c r="S33" s="1014"/>
      <c r="T33" s="1014"/>
      <c r="U33" s="1014"/>
      <c r="V33" s="1014"/>
      <c r="W33" s="1014"/>
      <c r="X33" s="1015"/>
      <c r="Y33" s="420" t="s">
        <v>54</v>
      </c>
      <c r="Z33" s="1019"/>
      <c r="AA33" s="1020"/>
      <c r="AB33" s="528"/>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2"/>
      <c r="B34" s="413"/>
      <c r="C34" s="413"/>
      <c r="D34" s="413"/>
      <c r="E34" s="413"/>
      <c r="F34" s="414"/>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9"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473</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27"/>
      <c r="Z37" s="834"/>
      <c r="AA37" s="835"/>
      <c r="AB37" s="1031" t="s">
        <v>11</v>
      </c>
      <c r="AC37" s="1032"/>
      <c r="AD37" s="1033"/>
      <c r="AE37" s="1037" t="s">
        <v>555</v>
      </c>
      <c r="AF37" s="1037"/>
      <c r="AG37" s="1037"/>
      <c r="AH37" s="1037"/>
      <c r="AI37" s="1037" t="s">
        <v>552</v>
      </c>
      <c r="AJ37" s="1037"/>
      <c r="AK37" s="1037"/>
      <c r="AL37" s="1037"/>
      <c r="AM37" s="1037" t="s">
        <v>549</v>
      </c>
      <c r="AN37" s="1037"/>
      <c r="AO37" s="1037"/>
      <c r="AP37" s="562"/>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69"/>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6"/>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9"/>
      <c r="B40" s="410"/>
      <c r="C40" s="410"/>
      <c r="D40" s="410"/>
      <c r="E40" s="410"/>
      <c r="F40" s="411"/>
      <c r="G40" s="1006"/>
      <c r="H40" s="1007"/>
      <c r="I40" s="1007"/>
      <c r="J40" s="1007"/>
      <c r="K40" s="1007"/>
      <c r="L40" s="1007"/>
      <c r="M40" s="1007"/>
      <c r="N40" s="1007"/>
      <c r="O40" s="1008"/>
      <c r="P40" s="1014"/>
      <c r="Q40" s="1014"/>
      <c r="R40" s="1014"/>
      <c r="S40" s="1014"/>
      <c r="T40" s="1014"/>
      <c r="U40" s="1014"/>
      <c r="V40" s="1014"/>
      <c r="W40" s="1014"/>
      <c r="X40" s="1015"/>
      <c r="Y40" s="420" t="s">
        <v>54</v>
      </c>
      <c r="Z40" s="1019"/>
      <c r="AA40" s="1020"/>
      <c r="AB40" s="528"/>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2"/>
      <c r="B41" s="413"/>
      <c r="C41" s="413"/>
      <c r="D41" s="413"/>
      <c r="E41" s="413"/>
      <c r="F41" s="414"/>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9"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473</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27"/>
      <c r="Z44" s="834"/>
      <c r="AA44" s="835"/>
      <c r="AB44" s="1031" t="s">
        <v>11</v>
      </c>
      <c r="AC44" s="1032"/>
      <c r="AD44" s="1033"/>
      <c r="AE44" s="1037" t="s">
        <v>553</v>
      </c>
      <c r="AF44" s="1037"/>
      <c r="AG44" s="1037"/>
      <c r="AH44" s="1037"/>
      <c r="AI44" s="1037" t="s">
        <v>550</v>
      </c>
      <c r="AJ44" s="1037"/>
      <c r="AK44" s="1037"/>
      <c r="AL44" s="1037"/>
      <c r="AM44" s="1037" t="s">
        <v>524</v>
      </c>
      <c r="AN44" s="1037"/>
      <c r="AO44" s="1037"/>
      <c r="AP44" s="562"/>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69"/>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6"/>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9"/>
      <c r="B47" s="410"/>
      <c r="C47" s="410"/>
      <c r="D47" s="410"/>
      <c r="E47" s="410"/>
      <c r="F47" s="411"/>
      <c r="G47" s="1006"/>
      <c r="H47" s="1007"/>
      <c r="I47" s="1007"/>
      <c r="J47" s="1007"/>
      <c r="K47" s="1007"/>
      <c r="L47" s="1007"/>
      <c r="M47" s="1007"/>
      <c r="N47" s="1007"/>
      <c r="O47" s="1008"/>
      <c r="P47" s="1014"/>
      <c r="Q47" s="1014"/>
      <c r="R47" s="1014"/>
      <c r="S47" s="1014"/>
      <c r="T47" s="1014"/>
      <c r="U47" s="1014"/>
      <c r="V47" s="1014"/>
      <c r="W47" s="1014"/>
      <c r="X47" s="1015"/>
      <c r="Y47" s="420" t="s">
        <v>54</v>
      </c>
      <c r="Z47" s="1019"/>
      <c r="AA47" s="1020"/>
      <c r="AB47" s="528"/>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2"/>
      <c r="B48" s="413"/>
      <c r="C48" s="413"/>
      <c r="D48" s="413"/>
      <c r="E48" s="413"/>
      <c r="F48" s="414"/>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9"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473</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27"/>
      <c r="Z51" s="834"/>
      <c r="AA51" s="835"/>
      <c r="AB51" s="562" t="s">
        <v>11</v>
      </c>
      <c r="AC51" s="1032"/>
      <c r="AD51" s="1033"/>
      <c r="AE51" s="1037" t="s">
        <v>553</v>
      </c>
      <c r="AF51" s="1037"/>
      <c r="AG51" s="1037"/>
      <c r="AH51" s="1037"/>
      <c r="AI51" s="1037" t="s">
        <v>550</v>
      </c>
      <c r="AJ51" s="1037"/>
      <c r="AK51" s="1037"/>
      <c r="AL51" s="1037"/>
      <c r="AM51" s="1037" t="s">
        <v>524</v>
      </c>
      <c r="AN51" s="1037"/>
      <c r="AO51" s="1037"/>
      <c r="AP51" s="562"/>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69"/>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6"/>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9"/>
      <c r="B54" s="410"/>
      <c r="C54" s="410"/>
      <c r="D54" s="410"/>
      <c r="E54" s="410"/>
      <c r="F54" s="411"/>
      <c r="G54" s="1006"/>
      <c r="H54" s="1007"/>
      <c r="I54" s="1007"/>
      <c r="J54" s="1007"/>
      <c r="K54" s="1007"/>
      <c r="L54" s="1007"/>
      <c r="M54" s="1007"/>
      <c r="N54" s="1007"/>
      <c r="O54" s="1008"/>
      <c r="P54" s="1014"/>
      <c r="Q54" s="1014"/>
      <c r="R54" s="1014"/>
      <c r="S54" s="1014"/>
      <c r="T54" s="1014"/>
      <c r="U54" s="1014"/>
      <c r="V54" s="1014"/>
      <c r="W54" s="1014"/>
      <c r="X54" s="1015"/>
      <c r="Y54" s="420" t="s">
        <v>54</v>
      </c>
      <c r="Z54" s="1019"/>
      <c r="AA54" s="1020"/>
      <c r="AB54" s="528"/>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2"/>
      <c r="B55" s="413"/>
      <c r="C55" s="413"/>
      <c r="D55" s="413"/>
      <c r="E55" s="413"/>
      <c r="F55" s="414"/>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9"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473</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27"/>
      <c r="Z58" s="834"/>
      <c r="AA58" s="835"/>
      <c r="AB58" s="1031" t="s">
        <v>11</v>
      </c>
      <c r="AC58" s="1032"/>
      <c r="AD58" s="1033"/>
      <c r="AE58" s="1037" t="s">
        <v>553</v>
      </c>
      <c r="AF58" s="1037"/>
      <c r="AG58" s="1037"/>
      <c r="AH58" s="1037"/>
      <c r="AI58" s="1037" t="s">
        <v>550</v>
      </c>
      <c r="AJ58" s="1037"/>
      <c r="AK58" s="1037"/>
      <c r="AL58" s="1037"/>
      <c r="AM58" s="1037" t="s">
        <v>524</v>
      </c>
      <c r="AN58" s="1037"/>
      <c r="AO58" s="1037"/>
      <c r="AP58" s="562"/>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69"/>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6"/>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9"/>
      <c r="B61" s="410"/>
      <c r="C61" s="410"/>
      <c r="D61" s="410"/>
      <c r="E61" s="410"/>
      <c r="F61" s="411"/>
      <c r="G61" s="1006"/>
      <c r="H61" s="1007"/>
      <c r="I61" s="1007"/>
      <c r="J61" s="1007"/>
      <c r="K61" s="1007"/>
      <c r="L61" s="1007"/>
      <c r="M61" s="1007"/>
      <c r="N61" s="1007"/>
      <c r="O61" s="1008"/>
      <c r="P61" s="1014"/>
      <c r="Q61" s="1014"/>
      <c r="R61" s="1014"/>
      <c r="S61" s="1014"/>
      <c r="T61" s="1014"/>
      <c r="U61" s="1014"/>
      <c r="V61" s="1014"/>
      <c r="W61" s="1014"/>
      <c r="X61" s="1015"/>
      <c r="Y61" s="420" t="s">
        <v>54</v>
      </c>
      <c r="Z61" s="1019"/>
      <c r="AA61" s="1020"/>
      <c r="AB61" s="528"/>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2"/>
      <c r="B62" s="413"/>
      <c r="C62" s="413"/>
      <c r="D62" s="413"/>
      <c r="E62" s="413"/>
      <c r="F62" s="414"/>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9"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473</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27"/>
      <c r="Z65" s="834"/>
      <c r="AA65" s="835"/>
      <c r="AB65" s="1031" t="s">
        <v>11</v>
      </c>
      <c r="AC65" s="1032"/>
      <c r="AD65" s="1033"/>
      <c r="AE65" s="1037" t="s">
        <v>553</v>
      </c>
      <c r="AF65" s="1037"/>
      <c r="AG65" s="1037"/>
      <c r="AH65" s="1037"/>
      <c r="AI65" s="1037" t="s">
        <v>550</v>
      </c>
      <c r="AJ65" s="1037"/>
      <c r="AK65" s="1037"/>
      <c r="AL65" s="1037"/>
      <c r="AM65" s="1037" t="s">
        <v>524</v>
      </c>
      <c r="AN65" s="1037"/>
      <c r="AO65" s="1037"/>
      <c r="AP65" s="562"/>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69"/>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6"/>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9"/>
      <c r="B68" s="410"/>
      <c r="C68" s="410"/>
      <c r="D68" s="410"/>
      <c r="E68" s="410"/>
      <c r="F68" s="411"/>
      <c r="G68" s="1006"/>
      <c r="H68" s="1007"/>
      <c r="I68" s="1007"/>
      <c r="J68" s="1007"/>
      <c r="K68" s="1007"/>
      <c r="L68" s="1007"/>
      <c r="M68" s="1007"/>
      <c r="N68" s="1007"/>
      <c r="O68" s="1008"/>
      <c r="P68" s="1014"/>
      <c r="Q68" s="1014"/>
      <c r="R68" s="1014"/>
      <c r="S68" s="1014"/>
      <c r="T68" s="1014"/>
      <c r="U68" s="1014"/>
      <c r="V68" s="1014"/>
      <c r="W68" s="1014"/>
      <c r="X68" s="1015"/>
      <c r="Y68" s="420" t="s">
        <v>54</v>
      </c>
      <c r="Z68" s="1019"/>
      <c r="AA68" s="1020"/>
      <c r="AB68" s="528"/>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2"/>
      <c r="B69" s="413"/>
      <c r="C69" s="413"/>
      <c r="D69" s="413"/>
      <c r="E69" s="413"/>
      <c r="F69" s="414"/>
      <c r="G69" s="1009"/>
      <c r="H69" s="1010"/>
      <c r="I69" s="1010"/>
      <c r="J69" s="1010"/>
      <c r="K69" s="1010"/>
      <c r="L69" s="1010"/>
      <c r="M69" s="1010"/>
      <c r="N69" s="1010"/>
      <c r="O69" s="1011"/>
      <c r="P69" s="1016"/>
      <c r="Q69" s="1016"/>
      <c r="R69" s="1016"/>
      <c r="S69" s="1016"/>
      <c r="T69" s="1016"/>
      <c r="U69" s="1016"/>
      <c r="V69" s="1016"/>
      <c r="W69" s="1016"/>
      <c r="X69" s="1017"/>
      <c r="Y69" s="420" t="s">
        <v>13</v>
      </c>
      <c r="Z69" s="1019"/>
      <c r="AA69" s="1020"/>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600" t="s">
        <v>487</v>
      </c>
      <c r="H2" s="601"/>
      <c r="I2" s="601"/>
      <c r="J2" s="601"/>
      <c r="K2" s="601"/>
      <c r="L2" s="601"/>
      <c r="M2" s="601"/>
      <c r="N2" s="601"/>
      <c r="O2" s="601"/>
      <c r="P2" s="601"/>
      <c r="Q2" s="601"/>
      <c r="R2" s="601"/>
      <c r="S2" s="601"/>
      <c r="T2" s="601"/>
      <c r="U2" s="601"/>
      <c r="V2" s="601"/>
      <c r="W2" s="601"/>
      <c r="X2" s="601"/>
      <c r="Y2" s="601"/>
      <c r="Z2" s="601"/>
      <c r="AA2" s="601"/>
      <c r="AB2" s="602"/>
      <c r="AC2" s="600" t="s">
        <v>489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0"/>
      <c r="B4" s="1051"/>
      <c r="C4" s="1051"/>
      <c r="D4" s="1051"/>
      <c r="E4" s="1051"/>
      <c r="F4" s="1052"/>
      <c r="G4" s="675"/>
      <c r="H4" s="676"/>
      <c r="I4" s="676"/>
      <c r="J4" s="676"/>
      <c r="K4" s="677"/>
      <c r="L4" s="669"/>
      <c r="M4" s="670"/>
      <c r="N4" s="670"/>
      <c r="O4" s="670"/>
      <c r="P4" s="670"/>
      <c r="Q4" s="670"/>
      <c r="R4" s="670"/>
      <c r="S4" s="670"/>
      <c r="T4" s="670"/>
      <c r="U4" s="670"/>
      <c r="V4" s="670"/>
      <c r="W4" s="670"/>
      <c r="X4" s="671"/>
      <c r="Y4" s="393"/>
      <c r="Z4" s="394"/>
      <c r="AA4" s="394"/>
      <c r="AB4" s="810"/>
      <c r="AC4" s="675"/>
      <c r="AD4" s="676"/>
      <c r="AE4" s="676"/>
      <c r="AF4" s="676"/>
      <c r="AG4" s="677"/>
      <c r="AH4" s="669"/>
      <c r="AI4" s="670"/>
      <c r="AJ4" s="670"/>
      <c r="AK4" s="670"/>
      <c r="AL4" s="670"/>
      <c r="AM4" s="670"/>
      <c r="AN4" s="670"/>
      <c r="AO4" s="670"/>
      <c r="AP4" s="670"/>
      <c r="AQ4" s="670"/>
      <c r="AR4" s="670"/>
      <c r="AS4" s="670"/>
      <c r="AT4" s="671"/>
      <c r="AU4" s="393"/>
      <c r="AV4" s="394"/>
      <c r="AW4" s="394"/>
      <c r="AX4" s="395"/>
    </row>
    <row r="5" spans="1:50" ht="24.75" customHeight="1" x14ac:dyDescent="0.15">
      <c r="A5" s="1050"/>
      <c r="B5" s="1051"/>
      <c r="C5" s="1051"/>
      <c r="D5" s="1051"/>
      <c r="E5" s="1051"/>
      <c r="F5" s="1052"/>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0"/>
      <c r="B6" s="1051"/>
      <c r="C6" s="1051"/>
      <c r="D6" s="1051"/>
      <c r="E6" s="1051"/>
      <c r="F6" s="1052"/>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0"/>
      <c r="B7" s="1051"/>
      <c r="C7" s="1051"/>
      <c r="D7" s="1051"/>
      <c r="E7" s="1051"/>
      <c r="F7" s="1052"/>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0"/>
      <c r="B8" s="1051"/>
      <c r="C8" s="1051"/>
      <c r="D8" s="1051"/>
      <c r="E8" s="1051"/>
      <c r="F8" s="1052"/>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0"/>
      <c r="B9" s="1051"/>
      <c r="C9" s="1051"/>
      <c r="D9" s="1051"/>
      <c r="E9" s="1051"/>
      <c r="F9" s="1052"/>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0"/>
      <c r="B10" s="1051"/>
      <c r="C10" s="1051"/>
      <c r="D10" s="1051"/>
      <c r="E10" s="1051"/>
      <c r="F10" s="1052"/>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0"/>
      <c r="B11" s="1051"/>
      <c r="C11" s="1051"/>
      <c r="D11" s="1051"/>
      <c r="E11" s="1051"/>
      <c r="F11" s="1052"/>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0"/>
      <c r="B12" s="1051"/>
      <c r="C12" s="1051"/>
      <c r="D12" s="1051"/>
      <c r="E12" s="1051"/>
      <c r="F12" s="1052"/>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0"/>
      <c r="B13" s="1051"/>
      <c r="C13" s="1051"/>
      <c r="D13" s="1051"/>
      <c r="E13" s="1051"/>
      <c r="F13" s="1052"/>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0"/>
      <c r="B15" s="1051"/>
      <c r="C15" s="1051"/>
      <c r="D15" s="1051"/>
      <c r="E15" s="1051"/>
      <c r="F15" s="1052"/>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0"/>
      <c r="B16" s="1051"/>
      <c r="C16" s="1051"/>
      <c r="D16" s="1051"/>
      <c r="E16" s="1051"/>
      <c r="F16" s="1052"/>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0"/>
      <c r="B17" s="1051"/>
      <c r="C17" s="1051"/>
      <c r="D17" s="1051"/>
      <c r="E17" s="1051"/>
      <c r="F17" s="1052"/>
      <c r="G17" s="675"/>
      <c r="H17" s="676"/>
      <c r="I17" s="676"/>
      <c r="J17" s="676"/>
      <c r="K17" s="677"/>
      <c r="L17" s="669"/>
      <c r="M17" s="670"/>
      <c r="N17" s="670"/>
      <c r="O17" s="670"/>
      <c r="P17" s="670"/>
      <c r="Q17" s="670"/>
      <c r="R17" s="670"/>
      <c r="S17" s="670"/>
      <c r="T17" s="670"/>
      <c r="U17" s="670"/>
      <c r="V17" s="670"/>
      <c r="W17" s="670"/>
      <c r="X17" s="671"/>
      <c r="Y17" s="393"/>
      <c r="Z17" s="394"/>
      <c r="AA17" s="394"/>
      <c r="AB17" s="810"/>
      <c r="AC17" s="675"/>
      <c r="AD17" s="676"/>
      <c r="AE17" s="676"/>
      <c r="AF17" s="676"/>
      <c r="AG17" s="677"/>
      <c r="AH17" s="669"/>
      <c r="AI17" s="670"/>
      <c r="AJ17" s="670"/>
      <c r="AK17" s="670"/>
      <c r="AL17" s="670"/>
      <c r="AM17" s="670"/>
      <c r="AN17" s="670"/>
      <c r="AO17" s="670"/>
      <c r="AP17" s="670"/>
      <c r="AQ17" s="670"/>
      <c r="AR17" s="670"/>
      <c r="AS17" s="670"/>
      <c r="AT17" s="671"/>
      <c r="AU17" s="393"/>
      <c r="AV17" s="394"/>
      <c r="AW17" s="394"/>
      <c r="AX17" s="395"/>
    </row>
    <row r="18" spans="1:50" ht="24.75" customHeight="1" x14ac:dyDescent="0.15">
      <c r="A18" s="1050"/>
      <c r="B18" s="1051"/>
      <c r="C18" s="1051"/>
      <c r="D18" s="1051"/>
      <c r="E18" s="1051"/>
      <c r="F18" s="1052"/>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0"/>
      <c r="B19" s="1051"/>
      <c r="C19" s="1051"/>
      <c r="D19" s="1051"/>
      <c r="E19" s="1051"/>
      <c r="F19" s="1052"/>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0"/>
      <c r="B20" s="1051"/>
      <c r="C20" s="1051"/>
      <c r="D20" s="1051"/>
      <c r="E20" s="1051"/>
      <c r="F20" s="1052"/>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0"/>
      <c r="B21" s="1051"/>
      <c r="C21" s="1051"/>
      <c r="D21" s="1051"/>
      <c r="E21" s="1051"/>
      <c r="F21" s="1052"/>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0"/>
      <c r="B22" s="1051"/>
      <c r="C22" s="1051"/>
      <c r="D22" s="1051"/>
      <c r="E22" s="1051"/>
      <c r="F22" s="1052"/>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0"/>
      <c r="B23" s="1051"/>
      <c r="C23" s="1051"/>
      <c r="D23" s="1051"/>
      <c r="E23" s="1051"/>
      <c r="F23" s="1052"/>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0"/>
      <c r="B24" s="1051"/>
      <c r="C24" s="1051"/>
      <c r="D24" s="1051"/>
      <c r="E24" s="1051"/>
      <c r="F24" s="1052"/>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0"/>
      <c r="B25" s="1051"/>
      <c r="C25" s="1051"/>
      <c r="D25" s="1051"/>
      <c r="E25" s="1051"/>
      <c r="F25" s="1052"/>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0"/>
      <c r="B26" s="1051"/>
      <c r="C26" s="1051"/>
      <c r="D26" s="1051"/>
      <c r="E26" s="1051"/>
      <c r="F26" s="1052"/>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0"/>
      <c r="B28" s="1051"/>
      <c r="C28" s="1051"/>
      <c r="D28" s="1051"/>
      <c r="E28" s="1051"/>
      <c r="F28" s="1052"/>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0"/>
      <c r="B29" s="1051"/>
      <c r="C29" s="1051"/>
      <c r="D29" s="1051"/>
      <c r="E29" s="1051"/>
      <c r="F29" s="1052"/>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0"/>
      <c r="B30" s="1051"/>
      <c r="C30" s="1051"/>
      <c r="D30" s="1051"/>
      <c r="E30" s="1051"/>
      <c r="F30" s="1052"/>
      <c r="G30" s="675"/>
      <c r="H30" s="676"/>
      <c r="I30" s="676"/>
      <c r="J30" s="676"/>
      <c r="K30" s="677"/>
      <c r="L30" s="669"/>
      <c r="M30" s="670"/>
      <c r="N30" s="670"/>
      <c r="O30" s="670"/>
      <c r="P30" s="670"/>
      <c r="Q30" s="670"/>
      <c r="R30" s="670"/>
      <c r="S30" s="670"/>
      <c r="T30" s="670"/>
      <c r="U30" s="670"/>
      <c r="V30" s="670"/>
      <c r="W30" s="670"/>
      <c r="X30" s="671"/>
      <c r="Y30" s="393"/>
      <c r="Z30" s="394"/>
      <c r="AA30" s="394"/>
      <c r="AB30" s="810"/>
      <c r="AC30" s="675"/>
      <c r="AD30" s="676"/>
      <c r="AE30" s="676"/>
      <c r="AF30" s="676"/>
      <c r="AG30" s="677"/>
      <c r="AH30" s="669"/>
      <c r="AI30" s="670"/>
      <c r="AJ30" s="670"/>
      <c r="AK30" s="670"/>
      <c r="AL30" s="670"/>
      <c r="AM30" s="670"/>
      <c r="AN30" s="670"/>
      <c r="AO30" s="670"/>
      <c r="AP30" s="670"/>
      <c r="AQ30" s="670"/>
      <c r="AR30" s="670"/>
      <c r="AS30" s="670"/>
      <c r="AT30" s="671"/>
      <c r="AU30" s="393"/>
      <c r="AV30" s="394"/>
      <c r="AW30" s="394"/>
      <c r="AX30" s="395"/>
    </row>
    <row r="31" spans="1:50" ht="24.75" customHeight="1" x14ac:dyDescent="0.15">
      <c r="A31" s="1050"/>
      <c r="B31" s="1051"/>
      <c r="C31" s="1051"/>
      <c r="D31" s="1051"/>
      <c r="E31" s="1051"/>
      <c r="F31" s="1052"/>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0"/>
      <c r="B32" s="1051"/>
      <c r="C32" s="1051"/>
      <c r="D32" s="1051"/>
      <c r="E32" s="1051"/>
      <c r="F32" s="1052"/>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0"/>
      <c r="B33" s="1051"/>
      <c r="C33" s="1051"/>
      <c r="D33" s="1051"/>
      <c r="E33" s="1051"/>
      <c r="F33" s="1052"/>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0"/>
      <c r="B34" s="1051"/>
      <c r="C34" s="1051"/>
      <c r="D34" s="1051"/>
      <c r="E34" s="1051"/>
      <c r="F34" s="1052"/>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0"/>
      <c r="B35" s="1051"/>
      <c r="C35" s="1051"/>
      <c r="D35" s="1051"/>
      <c r="E35" s="1051"/>
      <c r="F35" s="1052"/>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0"/>
      <c r="B36" s="1051"/>
      <c r="C36" s="1051"/>
      <c r="D36" s="1051"/>
      <c r="E36" s="1051"/>
      <c r="F36" s="1052"/>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0"/>
      <c r="B37" s="1051"/>
      <c r="C37" s="1051"/>
      <c r="D37" s="1051"/>
      <c r="E37" s="1051"/>
      <c r="F37" s="1052"/>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0"/>
      <c r="B38" s="1051"/>
      <c r="C38" s="1051"/>
      <c r="D38" s="1051"/>
      <c r="E38" s="1051"/>
      <c r="F38" s="1052"/>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0"/>
      <c r="B39" s="1051"/>
      <c r="C39" s="1051"/>
      <c r="D39" s="1051"/>
      <c r="E39" s="1051"/>
      <c r="F39" s="1052"/>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0"/>
      <c r="B41" s="1051"/>
      <c r="C41" s="1051"/>
      <c r="D41" s="1051"/>
      <c r="E41" s="1051"/>
      <c r="F41" s="1052"/>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0"/>
      <c r="B42" s="1051"/>
      <c r="C42" s="1051"/>
      <c r="D42" s="1051"/>
      <c r="E42" s="1051"/>
      <c r="F42" s="1052"/>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0"/>
      <c r="B43" s="1051"/>
      <c r="C43" s="1051"/>
      <c r="D43" s="1051"/>
      <c r="E43" s="1051"/>
      <c r="F43" s="1052"/>
      <c r="G43" s="675"/>
      <c r="H43" s="676"/>
      <c r="I43" s="676"/>
      <c r="J43" s="676"/>
      <c r="K43" s="677"/>
      <c r="L43" s="669"/>
      <c r="M43" s="670"/>
      <c r="N43" s="670"/>
      <c r="O43" s="670"/>
      <c r="P43" s="670"/>
      <c r="Q43" s="670"/>
      <c r="R43" s="670"/>
      <c r="S43" s="670"/>
      <c r="T43" s="670"/>
      <c r="U43" s="670"/>
      <c r="V43" s="670"/>
      <c r="W43" s="670"/>
      <c r="X43" s="671"/>
      <c r="Y43" s="393"/>
      <c r="Z43" s="394"/>
      <c r="AA43" s="394"/>
      <c r="AB43" s="810"/>
      <c r="AC43" s="675"/>
      <c r="AD43" s="676"/>
      <c r="AE43" s="676"/>
      <c r="AF43" s="676"/>
      <c r="AG43" s="677"/>
      <c r="AH43" s="669"/>
      <c r="AI43" s="670"/>
      <c r="AJ43" s="670"/>
      <c r="AK43" s="670"/>
      <c r="AL43" s="670"/>
      <c r="AM43" s="670"/>
      <c r="AN43" s="670"/>
      <c r="AO43" s="670"/>
      <c r="AP43" s="670"/>
      <c r="AQ43" s="670"/>
      <c r="AR43" s="670"/>
      <c r="AS43" s="670"/>
      <c r="AT43" s="671"/>
      <c r="AU43" s="393"/>
      <c r="AV43" s="394"/>
      <c r="AW43" s="394"/>
      <c r="AX43" s="395"/>
    </row>
    <row r="44" spans="1:50" ht="24.75" customHeight="1" x14ac:dyDescent="0.15">
      <c r="A44" s="1050"/>
      <c r="B44" s="1051"/>
      <c r="C44" s="1051"/>
      <c r="D44" s="1051"/>
      <c r="E44" s="1051"/>
      <c r="F44" s="1052"/>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0"/>
      <c r="B45" s="1051"/>
      <c r="C45" s="1051"/>
      <c r="D45" s="1051"/>
      <c r="E45" s="1051"/>
      <c r="F45" s="1052"/>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0"/>
      <c r="B46" s="1051"/>
      <c r="C46" s="1051"/>
      <c r="D46" s="1051"/>
      <c r="E46" s="1051"/>
      <c r="F46" s="1052"/>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0"/>
      <c r="B47" s="1051"/>
      <c r="C47" s="1051"/>
      <c r="D47" s="1051"/>
      <c r="E47" s="1051"/>
      <c r="F47" s="1052"/>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0"/>
      <c r="B48" s="1051"/>
      <c r="C48" s="1051"/>
      <c r="D48" s="1051"/>
      <c r="E48" s="1051"/>
      <c r="F48" s="1052"/>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0"/>
      <c r="B49" s="1051"/>
      <c r="C49" s="1051"/>
      <c r="D49" s="1051"/>
      <c r="E49" s="1051"/>
      <c r="F49" s="1052"/>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0"/>
      <c r="B50" s="1051"/>
      <c r="C50" s="1051"/>
      <c r="D50" s="1051"/>
      <c r="E50" s="1051"/>
      <c r="F50" s="1052"/>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0"/>
      <c r="B51" s="1051"/>
      <c r="C51" s="1051"/>
      <c r="D51" s="1051"/>
      <c r="E51" s="1051"/>
      <c r="F51" s="1052"/>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0"/>
      <c r="B52" s="1051"/>
      <c r="C52" s="1051"/>
      <c r="D52" s="1051"/>
      <c r="E52" s="1051"/>
      <c r="F52" s="1052"/>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0"/>
      <c r="B56" s="1051"/>
      <c r="C56" s="1051"/>
      <c r="D56" s="1051"/>
      <c r="E56" s="1051"/>
      <c r="F56" s="1052"/>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0"/>
      <c r="B57" s="1051"/>
      <c r="C57" s="1051"/>
      <c r="D57" s="1051"/>
      <c r="E57" s="1051"/>
      <c r="F57" s="1052"/>
      <c r="G57" s="675"/>
      <c r="H57" s="676"/>
      <c r="I57" s="676"/>
      <c r="J57" s="676"/>
      <c r="K57" s="677"/>
      <c r="L57" s="669"/>
      <c r="M57" s="670"/>
      <c r="N57" s="670"/>
      <c r="O57" s="670"/>
      <c r="P57" s="670"/>
      <c r="Q57" s="670"/>
      <c r="R57" s="670"/>
      <c r="S57" s="670"/>
      <c r="T57" s="670"/>
      <c r="U57" s="670"/>
      <c r="V57" s="670"/>
      <c r="W57" s="670"/>
      <c r="X57" s="671"/>
      <c r="Y57" s="393"/>
      <c r="Z57" s="394"/>
      <c r="AA57" s="394"/>
      <c r="AB57" s="810"/>
      <c r="AC57" s="675"/>
      <c r="AD57" s="676"/>
      <c r="AE57" s="676"/>
      <c r="AF57" s="676"/>
      <c r="AG57" s="677"/>
      <c r="AH57" s="669"/>
      <c r="AI57" s="670"/>
      <c r="AJ57" s="670"/>
      <c r="AK57" s="670"/>
      <c r="AL57" s="670"/>
      <c r="AM57" s="670"/>
      <c r="AN57" s="670"/>
      <c r="AO57" s="670"/>
      <c r="AP57" s="670"/>
      <c r="AQ57" s="670"/>
      <c r="AR57" s="670"/>
      <c r="AS57" s="670"/>
      <c r="AT57" s="671"/>
      <c r="AU57" s="393"/>
      <c r="AV57" s="394"/>
      <c r="AW57" s="394"/>
      <c r="AX57" s="395"/>
    </row>
    <row r="58" spans="1:50" ht="24.75" customHeight="1" x14ac:dyDescent="0.15">
      <c r="A58" s="1050"/>
      <c r="B58" s="1051"/>
      <c r="C58" s="1051"/>
      <c r="D58" s="1051"/>
      <c r="E58" s="1051"/>
      <c r="F58" s="1052"/>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0"/>
      <c r="B59" s="1051"/>
      <c r="C59" s="1051"/>
      <c r="D59" s="1051"/>
      <c r="E59" s="1051"/>
      <c r="F59" s="1052"/>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0"/>
      <c r="B60" s="1051"/>
      <c r="C60" s="1051"/>
      <c r="D60" s="1051"/>
      <c r="E60" s="1051"/>
      <c r="F60" s="1052"/>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0"/>
      <c r="B61" s="1051"/>
      <c r="C61" s="1051"/>
      <c r="D61" s="1051"/>
      <c r="E61" s="1051"/>
      <c r="F61" s="1052"/>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0"/>
      <c r="B62" s="1051"/>
      <c r="C62" s="1051"/>
      <c r="D62" s="1051"/>
      <c r="E62" s="1051"/>
      <c r="F62" s="1052"/>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0"/>
      <c r="B63" s="1051"/>
      <c r="C63" s="1051"/>
      <c r="D63" s="1051"/>
      <c r="E63" s="1051"/>
      <c r="F63" s="1052"/>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0"/>
      <c r="B64" s="1051"/>
      <c r="C64" s="1051"/>
      <c r="D64" s="1051"/>
      <c r="E64" s="1051"/>
      <c r="F64" s="1052"/>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0"/>
      <c r="B65" s="1051"/>
      <c r="C65" s="1051"/>
      <c r="D65" s="1051"/>
      <c r="E65" s="1051"/>
      <c r="F65" s="1052"/>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0"/>
      <c r="B66" s="1051"/>
      <c r="C66" s="1051"/>
      <c r="D66" s="1051"/>
      <c r="E66" s="1051"/>
      <c r="F66" s="1052"/>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0"/>
      <c r="B69" s="1051"/>
      <c r="C69" s="1051"/>
      <c r="D69" s="1051"/>
      <c r="E69" s="1051"/>
      <c r="F69" s="1052"/>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0"/>
      <c r="B70" s="1051"/>
      <c r="C70" s="1051"/>
      <c r="D70" s="1051"/>
      <c r="E70" s="1051"/>
      <c r="F70" s="1052"/>
      <c r="G70" s="675"/>
      <c r="H70" s="676"/>
      <c r="I70" s="676"/>
      <c r="J70" s="676"/>
      <c r="K70" s="677"/>
      <c r="L70" s="669"/>
      <c r="M70" s="670"/>
      <c r="N70" s="670"/>
      <c r="O70" s="670"/>
      <c r="P70" s="670"/>
      <c r="Q70" s="670"/>
      <c r="R70" s="670"/>
      <c r="S70" s="670"/>
      <c r="T70" s="670"/>
      <c r="U70" s="670"/>
      <c r="V70" s="670"/>
      <c r="W70" s="670"/>
      <c r="X70" s="671"/>
      <c r="Y70" s="393"/>
      <c r="Z70" s="394"/>
      <c r="AA70" s="394"/>
      <c r="AB70" s="810"/>
      <c r="AC70" s="675"/>
      <c r="AD70" s="676"/>
      <c r="AE70" s="676"/>
      <c r="AF70" s="676"/>
      <c r="AG70" s="677"/>
      <c r="AH70" s="669"/>
      <c r="AI70" s="670"/>
      <c r="AJ70" s="670"/>
      <c r="AK70" s="670"/>
      <c r="AL70" s="670"/>
      <c r="AM70" s="670"/>
      <c r="AN70" s="670"/>
      <c r="AO70" s="670"/>
      <c r="AP70" s="670"/>
      <c r="AQ70" s="670"/>
      <c r="AR70" s="670"/>
      <c r="AS70" s="670"/>
      <c r="AT70" s="671"/>
      <c r="AU70" s="393"/>
      <c r="AV70" s="394"/>
      <c r="AW70" s="394"/>
      <c r="AX70" s="395"/>
    </row>
    <row r="71" spans="1:50" ht="24.75" customHeight="1" x14ac:dyDescent="0.15">
      <c r="A71" s="1050"/>
      <c r="B71" s="1051"/>
      <c r="C71" s="1051"/>
      <c r="D71" s="1051"/>
      <c r="E71" s="1051"/>
      <c r="F71" s="1052"/>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0"/>
      <c r="B72" s="1051"/>
      <c r="C72" s="1051"/>
      <c r="D72" s="1051"/>
      <c r="E72" s="1051"/>
      <c r="F72" s="1052"/>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0"/>
      <c r="B73" s="1051"/>
      <c r="C73" s="1051"/>
      <c r="D73" s="1051"/>
      <c r="E73" s="1051"/>
      <c r="F73" s="1052"/>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0"/>
      <c r="B74" s="1051"/>
      <c r="C74" s="1051"/>
      <c r="D74" s="1051"/>
      <c r="E74" s="1051"/>
      <c r="F74" s="1052"/>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0"/>
      <c r="B75" s="1051"/>
      <c r="C75" s="1051"/>
      <c r="D75" s="1051"/>
      <c r="E75" s="1051"/>
      <c r="F75" s="1052"/>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0"/>
      <c r="B76" s="1051"/>
      <c r="C76" s="1051"/>
      <c r="D76" s="1051"/>
      <c r="E76" s="1051"/>
      <c r="F76" s="1052"/>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0"/>
      <c r="B77" s="1051"/>
      <c r="C77" s="1051"/>
      <c r="D77" s="1051"/>
      <c r="E77" s="1051"/>
      <c r="F77" s="1052"/>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0"/>
      <c r="B78" s="1051"/>
      <c r="C78" s="1051"/>
      <c r="D78" s="1051"/>
      <c r="E78" s="1051"/>
      <c r="F78" s="1052"/>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0"/>
      <c r="B79" s="1051"/>
      <c r="C79" s="1051"/>
      <c r="D79" s="1051"/>
      <c r="E79" s="1051"/>
      <c r="F79" s="1052"/>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0"/>
      <c r="B82" s="1051"/>
      <c r="C82" s="1051"/>
      <c r="D82" s="1051"/>
      <c r="E82" s="1051"/>
      <c r="F82" s="1052"/>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0"/>
      <c r="B83" s="1051"/>
      <c r="C83" s="1051"/>
      <c r="D83" s="1051"/>
      <c r="E83" s="1051"/>
      <c r="F83" s="1052"/>
      <c r="G83" s="675"/>
      <c r="H83" s="676"/>
      <c r="I83" s="676"/>
      <c r="J83" s="676"/>
      <c r="K83" s="677"/>
      <c r="L83" s="669"/>
      <c r="M83" s="670"/>
      <c r="N83" s="670"/>
      <c r="O83" s="670"/>
      <c r="P83" s="670"/>
      <c r="Q83" s="670"/>
      <c r="R83" s="670"/>
      <c r="S83" s="670"/>
      <c r="T83" s="670"/>
      <c r="U83" s="670"/>
      <c r="V83" s="670"/>
      <c r="W83" s="670"/>
      <c r="X83" s="671"/>
      <c r="Y83" s="393"/>
      <c r="Z83" s="394"/>
      <c r="AA83" s="394"/>
      <c r="AB83" s="810"/>
      <c r="AC83" s="675"/>
      <c r="AD83" s="676"/>
      <c r="AE83" s="676"/>
      <c r="AF83" s="676"/>
      <c r="AG83" s="677"/>
      <c r="AH83" s="669"/>
      <c r="AI83" s="670"/>
      <c r="AJ83" s="670"/>
      <c r="AK83" s="670"/>
      <c r="AL83" s="670"/>
      <c r="AM83" s="670"/>
      <c r="AN83" s="670"/>
      <c r="AO83" s="670"/>
      <c r="AP83" s="670"/>
      <c r="AQ83" s="670"/>
      <c r="AR83" s="670"/>
      <c r="AS83" s="670"/>
      <c r="AT83" s="671"/>
      <c r="AU83" s="393"/>
      <c r="AV83" s="394"/>
      <c r="AW83" s="394"/>
      <c r="AX83" s="395"/>
    </row>
    <row r="84" spans="1:50" ht="24.75" customHeight="1" x14ac:dyDescent="0.15">
      <c r="A84" s="1050"/>
      <c r="B84" s="1051"/>
      <c r="C84" s="1051"/>
      <c r="D84" s="1051"/>
      <c r="E84" s="1051"/>
      <c r="F84" s="1052"/>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0"/>
      <c r="B85" s="1051"/>
      <c r="C85" s="1051"/>
      <c r="D85" s="1051"/>
      <c r="E85" s="1051"/>
      <c r="F85" s="1052"/>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0"/>
      <c r="B86" s="1051"/>
      <c r="C86" s="1051"/>
      <c r="D86" s="1051"/>
      <c r="E86" s="1051"/>
      <c r="F86" s="1052"/>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0"/>
      <c r="B87" s="1051"/>
      <c r="C87" s="1051"/>
      <c r="D87" s="1051"/>
      <c r="E87" s="1051"/>
      <c r="F87" s="1052"/>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0"/>
      <c r="B88" s="1051"/>
      <c r="C88" s="1051"/>
      <c r="D88" s="1051"/>
      <c r="E88" s="1051"/>
      <c r="F88" s="1052"/>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0"/>
      <c r="B89" s="1051"/>
      <c r="C89" s="1051"/>
      <c r="D89" s="1051"/>
      <c r="E89" s="1051"/>
      <c r="F89" s="1052"/>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0"/>
      <c r="B90" s="1051"/>
      <c r="C90" s="1051"/>
      <c r="D90" s="1051"/>
      <c r="E90" s="1051"/>
      <c r="F90" s="1052"/>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0"/>
      <c r="B91" s="1051"/>
      <c r="C91" s="1051"/>
      <c r="D91" s="1051"/>
      <c r="E91" s="1051"/>
      <c r="F91" s="1052"/>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0"/>
      <c r="B92" s="1051"/>
      <c r="C92" s="1051"/>
      <c r="D92" s="1051"/>
      <c r="E92" s="1051"/>
      <c r="F92" s="1052"/>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0"/>
      <c r="B95" s="1051"/>
      <c r="C95" s="1051"/>
      <c r="D95" s="1051"/>
      <c r="E95" s="1051"/>
      <c r="F95" s="1052"/>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0"/>
      <c r="B96" s="1051"/>
      <c r="C96" s="1051"/>
      <c r="D96" s="1051"/>
      <c r="E96" s="1051"/>
      <c r="F96" s="1052"/>
      <c r="G96" s="675"/>
      <c r="H96" s="676"/>
      <c r="I96" s="676"/>
      <c r="J96" s="676"/>
      <c r="K96" s="677"/>
      <c r="L96" s="669"/>
      <c r="M96" s="670"/>
      <c r="N96" s="670"/>
      <c r="O96" s="670"/>
      <c r="P96" s="670"/>
      <c r="Q96" s="670"/>
      <c r="R96" s="670"/>
      <c r="S96" s="670"/>
      <c r="T96" s="670"/>
      <c r="U96" s="670"/>
      <c r="V96" s="670"/>
      <c r="W96" s="670"/>
      <c r="X96" s="671"/>
      <c r="Y96" s="393"/>
      <c r="Z96" s="394"/>
      <c r="AA96" s="394"/>
      <c r="AB96" s="810"/>
      <c r="AC96" s="675"/>
      <c r="AD96" s="676"/>
      <c r="AE96" s="676"/>
      <c r="AF96" s="676"/>
      <c r="AG96" s="677"/>
      <c r="AH96" s="669"/>
      <c r="AI96" s="670"/>
      <c r="AJ96" s="670"/>
      <c r="AK96" s="670"/>
      <c r="AL96" s="670"/>
      <c r="AM96" s="670"/>
      <c r="AN96" s="670"/>
      <c r="AO96" s="670"/>
      <c r="AP96" s="670"/>
      <c r="AQ96" s="670"/>
      <c r="AR96" s="670"/>
      <c r="AS96" s="670"/>
      <c r="AT96" s="671"/>
      <c r="AU96" s="393"/>
      <c r="AV96" s="394"/>
      <c r="AW96" s="394"/>
      <c r="AX96" s="395"/>
    </row>
    <row r="97" spans="1:50" ht="24.75" customHeight="1" x14ac:dyDescent="0.15">
      <c r="A97" s="1050"/>
      <c r="B97" s="1051"/>
      <c r="C97" s="1051"/>
      <c r="D97" s="1051"/>
      <c r="E97" s="1051"/>
      <c r="F97" s="1052"/>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0"/>
      <c r="B98" s="1051"/>
      <c r="C98" s="1051"/>
      <c r="D98" s="1051"/>
      <c r="E98" s="1051"/>
      <c r="F98" s="1052"/>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0"/>
      <c r="B99" s="1051"/>
      <c r="C99" s="1051"/>
      <c r="D99" s="1051"/>
      <c r="E99" s="1051"/>
      <c r="F99" s="1052"/>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0"/>
      <c r="B100" s="1051"/>
      <c r="C100" s="1051"/>
      <c r="D100" s="1051"/>
      <c r="E100" s="1051"/>
      <c r="F100" s="1052"/>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0"/>
      <c r="B101" s="1051"/>
      <c r="C101" s="1051"/>
      <c r="D101" s="1051"/>
      <c r="E101" s="1051"/>
      <c r="F101" s="1052"/>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0"/>
      <c r="B102" s="1051"/>
      <c r="C102" s="1051"/>
      <c r="D102" s="1051"/>
      <c r="E102" s="1051"/>
      <c r="F102" s="1052"/>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0"/>
      <c r="B103" s="1051"/>
      <c r="C103" s="1051"/>
      <c r="D103" s="1051"/>
      <c r="E103" s="1051"/>
      <c r="F103" s="1052"/>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0"/>
      <c r="B104" s="1051"/>
      <c r="C104" s="1051"/>
      <c r="D104" s="1051"/>
      <c r="E104" s="1051"/>
      <c r="F104" s="1052"/>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0"/>
      <c r="B105" s="1051"/>
      <c r="C105" s="1051"/>
      <c r="D105" s="1051"/>
      <c r="E105" s="1051"/>
      <c r="F105" s="1052"/>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0"/>
      <c r="B109" s="1051"/>
      <c r="C109" s="1051"/>
      <c r="D109" s="1051"/>
      <c r="E109" s="1051"/>
      <c r="F109" s="1052"/>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0"/>
      <c r="B110" s="1051"/>
      <c r="C110" s="1051"/>
      <c r="D110" s="1051"/>
      <c r="E110" s="1051"/>
      <c r="F110" s="1052"/>
      <c r="G110" s="675"/>
      <c r="H110" s="676"/>
      <c r="I110" s="676"/>
      <c r="J110" s="676"/>
      <c r="K110" s="677"/>
      <c r="L110" s="669"/>
      <c r="M110" s="670"/>
      <c r="N110" s="670"/>
      <c r="O110" s="670"/>
      <c r="P110" s="670"/>
      <c r="Q110" s="670"/>
      <c r="R110" s="670"/>
      <c r="S110" s="670"/>
      <c r="T110" s="670"/>
      <c r="U110" s="670"/>
      <c r="V110" s="670"/>
      <c r="W110" s="670"/>
      <c r="X110" s="671"/>
      <c r="Y110" s="393"/>
      <c r="Z110" s="394"/>
      <c r="AA110" s="394"/>
      <c r="AB110" s="810"/>
      <c r="AC110" s="675"/>
      <c r="AD110" s="676"/>
      <c r="AE110" s="676"/>
      <c r="AF110" s="676"/>
      <c r="AG110" s="677"/>
      <c r="AH110" s="669"/>
      <c r="AI110" s="670"/>
      <c r="AJ110" s="670"/>
      <c r="AK110" s="670"/>
      <c r="AL110" s="670"/>
      <c r="AM110" s="670"/>
      <c r="AN110" s="670"/>
      <c r="AO110" s="670"/>
      <c r="AP110" s="670"/>
      <c r="AQ110" s="670"/>
      <c r="AR110" s="670"/>
      <c r="AS110" s="670"/>
      <c r="AT110" s="671"/>
      <c r="AU110" s="393"/>
      <c r="AV110" s="394"/>
      <c r="AW110" s="394"/>
      <c r="AX110" s="395"/>
    </row>
    <row r="111" spans="1:50" ht="24.75" customHeight="1" x14ac:dyDescent="0.15">
      <c r="A111" s="1050"/>
      <c r="B111" s="1051"/>
      <c r="C111" s="1051"/>
      <c r="D111" s="1051"/>
      <c r="E111" s="1051"/>
      <c r="F111" s="1052"/>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0"/>
      <c r="B112" s="1051"/>
      <c r="C112" s="1051"/>
      <c r="D112" s="1051"/>
      <c r="E112" s="1051"/>
      <c r="F112" s="1052"/>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0"/>
      <c r="B113" s="1051"/>
      <c r="C113" s="1051"/>
      <c r="D113" s="1051"/>
      <c r="E113" s="1051"/>
      <c r="F113" s="1052"/>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0"/>
      <c r="B114" s="1051"/>
      <c r="C114" s="1051"/>
      <c r="D114" s="1051"/>
      <c r="E114" s="1051"/>
      <c r="F114" s="1052"/>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0"/>
      <c r="B115" s="1051"/>
      <c r="C115" s="1051"/>
      <c r="D115" s="1051"/>
      <c r="E115" s="1051"/>
      <c r="F115" s="1052"/>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0"/>
      <c r="B116" s="1051"/>
      <c r="C116" s="1051"/>
      <c r="D116" s="1051"/>
      <c r="E116" s="1051"/>
      <c r="F116" s="1052"/>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0"/>
      <c r="B117" s="1051"/>
      <c r="C117" s="1051"/>
      <c r="D117" s="1051"/>
      <c r="E117" s="1051"/>
      <c r="F117" s="1052"/>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0"/>
      <c r="B118" s="1051"/>
      <c r="C118" s="1051"/>
      <c r="D118" s="1051"/>
      <c r="E118" s="1051"/>
      <c r="F118" s="1052"/>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0"/>
      <c r="B119" s="1051"/>
      <c r="C119" s="1051"/>
      <c r="D119" s="1051"/>
      <c r="E119" s="1051"/>
      <c r="F119" s="1052"/>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0"/>
      <c r="B122" s="1051"/>
      <c r="C122" s="1051"/>
      <c r="D122" s="1051"/>
      <c r="E122" s="1051"/>
      <c r="F122" s="1052"/>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0"/>
      <c r="B123" s="1051"/>
      <c r="C123" s="1051"/>
      <c r="D123" s="1051"/>
      <c r="E123" s="1051"/>
      <c r="F123" s="1052"/>
      <c r="G123" s="675"/>
      <c r="H123" s="676"/>
      <c r="I123" s="676"/>
      <c r="J123" s="676"/>
      <c r="K123" s="677"/>
      <c r="L123" s="669"/>
      <c r="M123" s="670"/>
      <c r="N123" s="670"/>
      <c r="O123" s="670"/>
      <c r="P123" s="670"/>
      <c r="Q123" s="670"/>
      <c r="R123" s="670"/>
      <c r="S123" s="670"/>
      <c r="T123" s="670"/>
      <c r="U123" s="670"/>
      <c r="V123" s="670"/>
      <c r="W123" s="670"/>
      <c r="X123" s="671"/>
      <c r="Y123" s="393"/>
      <c r="Z123" s="394"/>
      <c r="AA123" s="394"/>
      <c r="AB123" s="810"/>
      <c r="AC123" s="675"/>
      <c r="AD123" s="676"/>
      <c r="AE123" s="676"/>
      <c r="AF123" s="676"/>
      <c r="AG123" s="677"/>
      <c r="AH123" s="669"/>
      <c r="AI123" s="670"/>
      <c r="AJ123" s="670"/>
      <c r="AK123" s="670"/>
      <c r="AL123" s="670"/>
      <c r="AM123" s="670"/>
      <c r="AN123" s="670"/>
      <c r="AO123" s="670"/>
      <c r="AP123" s="670"/>
      <c r="AQ123" s="670"/>
      <c r="AR123" s="670"/>
      <c r="AS123" s="670"/>
      <c r="AT123" s="671"/>
      <c r="AU123" s="393"/>
      <c r="AV123" s="394"/>
      <c r="AW123" s="394"/>
      <c r="AX123" s="395"/>
    </row>
    <row r="124" spans="1:50" ht="24.75" customHeight="1" x14ac:dyDescent="0.15">
      <c r="A124" s="1050"/>
      <c r="B124" s="1051"/>
      <c r="C124" s="1051"/>
      <c r="D124" s="1051"/>
      <c r="E124" s="1051"/>
      <c r="F124" s="1052"/>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0"/>
      <c r="B125" s="1051"/>
      <c r="C125" s="1051"/>
      <c r="D125" s="1051"/>
      <c r="E125" s="1051"/>
      <c r="F125" s="1052"/>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0"/>
      <c r="B126" s="1051"/>
      <c r="C126" s="1051"/>
      <c r="D126" s="1051"/>
      <c r="E126" s="1051"/>
      <c r="F126" s="1052"/>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0"/>
      <c r="B127" s="1051"/>
      <c r="C127" s="1051"/>
      <c r="D127" s="1051"/>
      <c r="E127" s="1051"/>
      <c r="F127" s="1052"/>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0"/>
      <c r="B128" s="1051"/>
      <c r="C128" s="1051"/>
      <c r="D128" s="1051"/>
      <c r="E128" s="1051"/>
      <c r="F128" s="1052"/>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0"/>
      <c r="B129" s="1051"/>
      <c r="C129" s="1051"/>
      <c r="D129" s="1051"/>
      <c r="E129" s="1051"/>
      <c r="F129" s="1052"/>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0"/>
      <c r="B130" s="1051"/>
      <c r="C130" s="1051"/>
      <c r="D130" s="1051"/>
      <c r="E130" s="1051"/>
      <c r="F130" s="1052"/>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0"/>
      <c r="B131" s="1051"/>
      <c r="C131" s="1051"/>
      <c r="D131" s="1051"/>
      <c r="E131" s="1051"/>
      <c r="F131" s="1052"/>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0"/>
      <c r="B132" s="1051"/>
      <c r="C132" s="1051"/>
      <c r="D132" s="1051"/>
      <c r="E132" s="1051"/>
      <c r="F132" s="1052"/>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0"/>
      <c r="B135" s="1051"/>
      <c r="C135" s="1051"/>
      <c r="D135" s="1051"/>
      <c r="E135" s="1051"/>
      <c r="F135" s="1052"/>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0"/>
      <c r="B136" s="1051"/>
      <c r="C136" s="1051"/>
      <c r="D136" s="1051"/>
      <c r="E136" s="1051"/>
      <c r="F136" s="1052"/>
      <c r="G136" s="675"/>
      <c r="H136" s="676"/>
      <c r="I136" s="676"/>
      <c r="J136" s="676"/>
      <c r="K136" s="677"/>
      <c r="L136" s="669"/>
      <c r="M136" s="670"/>
      <c r="N136" s="670"/>
      <c r="O136" s="670"/>
      <c r="P136" s="670"/>
      <c r="Q136" s="670"/>
      <c r="R136" s="670"/>
      <c r="S136" s="670"/>
      <c r="T136" s="670"/>
      <c r="U136" s="670"/>
      <c r="V136" s="670"/>
      <c r="W136" s="670"/>
      <c r="X136" s="671"/>
      <c r="Y136" s="393"/>
      <c r="Z136" s="394"/>
      <c r="AA136" s="394"/>
      <c r="AB136" s="810"/>
      <c r="AC136" s="675"/>
      <c r="AD136" s="676"/>
      <c r="AE136" s="676"/>
      <c r="AF136" s="676"/>
      <c r="AG136" s="677"/>
      <c r="AH136" s="669"/>
      <c r="AI136" s="670"/>
      <c r="AJ136" s="670"/>
      <c r="AK136" s="670"/>
      <c r="AL136" s="670"/>
      <c r="AM136" s="670"/>
      <c r="AN136" s="670"/>
      <c r="AO136" s="670"/>
      <c r="AP136" s="670"/>
      <c r="AQ136" s="670"/>
      <c r="AR136" s="670"/>
      <c r="AS136" s="670"/>
      <c r="AT136" s="671"/>
      <c r="AU136" s="393"/>
      <c r="AV136" s="394"/>
      <c r="AW136" s="394"/>
      <c r="AX136" s="395"/>
    </row>
    <row r="137" spans="1:50" ht="24.75" customHeight="1" x14ac:dyDescent="0.15">
      <c r="A137" s="1050"/>
      <c r="B137" s="1051"/>
      <c r="C137" s="1051"/>
      <c r="D137" s="1051"/>
      <c r="E137" s="1051"/>
      <c r="F137" s="1052"/>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0"/>
      <c r="B138" s="1051"/>
      <c r="C138" s="1051"/>
      <c r="D138" s="1051"/>
      <c r="E138" s="1051"/>
      <c r="F138" s="1052"/>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0"/>
      <c r="B139" s="1051"/>
      <c r="C139" s="1051"/>
      <c r="D139" s="1051"/>
      <c r="E139" s="1051"/>
      <c r="F139" s="1052"/>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0"/>
      <c r="B140" s="1051"/>
      <c r="C140" s="1051"/>
      <c r="D140" s="1051"/>
      <c r="E140" s="1051"/>
      <c r="F140" s="1052"/>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0"/>
      <c r="B141" s="1051"/>
      <c r="C141" s="1051"/>
      <c r="D141" s="1051"/>
      <c r="E141" s="1051"/>
      <c r="F141" s="1052"/>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0"/>
      <c r="B142" s="1051"/>
      <c r="C142" s="1051"/>
      <c r="D142" s="1051"/>
      <c r="E142" s="1051"/>
      <c r="F142" s="1052"/>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0"/>
      <c r="B143" s="1051"/>
      <c r="C143" s="1051"/>
      <c r="D143" s="1051"/>
      <c r="E143" s="1051"/>
      <c r="F143" s="1052"/>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0"/>
      <c r="B144" s="1051"/>
      <c r="C144" s="1051"/>
      <c r="D144" s="1051"/>
      <c r="E144" s="1051"/>
      <c r="F144" s="1052"/>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0"/>
      <c r="B145" s="1051"/>
      <c r="C145" s="1051"/>
      <c r="D145" s="1051"/>
      <c r="E145" s="1051"/>
      <c r="F145" s="1052"/>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0"/>
      <c r="B148" s="1051"/>
      <c r="C148" s="1051"/>
      <c r="D148" s="1051"/>
      <c r="E148" s="1051"/>
      <c r="F148" s="1052"/>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0"/>
      <c r="B149" s="1051"/>
      <c r="C149" s="1051"/>
      <c r="D149" s="1051"/>
      <c r="E149" s="1051"/>
      <c r="F149" s="1052"/>
      <c r="G149" s="675"/>
      <c r="H149" s="676"/>
      <c r="I149" s="676"/>
      <c r="J149" s="676"/>
      <c r="K149" s="677"/>
      <c r="L149" s="669"/>
      <c r="M149" s="670"/>
      <c r="N149" s="670"/>
      <c r="O149" s="670"/>
      <c r="P149" s="670"/>
      <c r="Q149" s="670"/>
      <c r="R149" s="670"/>
      <c r="S149" s="670"/>
      <c r="T149" s="670"/>
      <c r="U149" s="670"/>
      <c r="V149" s="670"/>
      <c r="W149" s="670"/>
      <c r="X149" s="671"/>
      <c r="Y149" s="393"/>
      <c r="Z149" s="394"/>
      <c r="AA149" s="394"/>
      <c r="AB149" s="810"/>
      <c r="AC149" s="675"/>
      <c r="AD149" s="676"/>
      <c r="AE149" s="676"/>
      <c r="AF149" s="676"/>
      <c r="AG149" s="677"/>
      <c r="AH149" s="669"/>
      <c r="AI149" s="670"/>
      <c r="AJ149" s="670"/>
      <c r="AK149" s="670"/>
      <c r="AL149" s="670"/>
      <c r="AM149" s="670"/>
      <c r="AN149" s="670"/>
      <c r="AO149" s="670"/>
      <c r="AP149" s="670"/>
      <c r="AQ149" s="670"/>
      <c r="AR149" s="670"/>
      <c r="AS149" s="670"/>
      <c r="AT149" s="671"/>
      <c r="AU149" s="393"/>
      <c r="AV149" s="394"/>
      <c r="AW149" s="394"/>
      <c r="AX149" s="395"/>
    </row>
    <row r="150" spans="1:50" ht="24.75" customHeight="1" x14ac:dyDescent="0.15">
      <c r="A150" s="1050"/>
      <c r="B150" s="1051"/>
      <c r="C150" s="1051"/>
      <c r="D150" s="1051"/>
      <c r="E150" s="1051"/>
      <c r="F150" s="1052"/>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0"/>
      <c r="B151" s="1051"/>
      <c r="C151" s="1051"/>
      <c r="D151" s="1051"/>
      <c r="E151" s="1051"/>
      <c r="F151" s="1052"/>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0"/>
      <c r="B152" s="1051"/>
      <c r="C152" s="1051"/>
      <c r="D152" s="1051"/>
      <c r="E152" s="1051"/>
      <c r="F152" s="1052"/>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0"/>
      <c r="B153" s="1051"/>
      <c r="C153" s="1051"/>
      <c r="D153" s="1051"/>
      <c r="E153" s="1051"/>
      <c r="F153" s="1052"/>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0"/>
      <c r="B154" s="1051"/>
      <c r="C154" s="1051"/>
      <c r="D154" s="1051"/>
      <c r="E154" s="1051"/>
      <c r="F154" s="1052"/>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0"/>
      <c r="B155" s="1051"/>
      <c r="C155" s="1051"/>
      <c r="D155" s="1051"/>
      <c r="E155" s="1051"/>
      <c r="F155" s="1052"/>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0"/>
      <c r="B156" s="1051"/>
      <c r="C156" s="1051"/>
      <c r="D156" s="1051"/>
      <c r="E156" s="1051"/>
      <c r="F156" s="1052"/>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0"/>
      <c r="B157" s="1051"/>
      <c r="C157" s="1051"/>
      <c r="D157" s="1051"/>
      <c r="E157" s="1051"/>
      <c r="F157" s="1052"/>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0"/>
      <c r="B158" s="1051"/>
      <c r="C158" s="1051"/>
      <c r="D158" s="1051"/>
      <c r="E158" s="1051"/>
      <c r="F158" s="1052"/>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0"/>
      <c r="B162" s="1051"/>
      <c r="C162" s="1051"/>
      <c r="D162" s="1051"/>
      <c r="E162" s="1051"/>
      <c r="F162" s="1052"/>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0"/>
      <c r="B163" s="1051"/>
      <c r="C163" s="1051"/>
      <c r="D163" s="1051"/>
      <c r="E163" s="1051"/>
      <c r="F163" s="1052"/>
      <c r="G163" s="675"/>
      <c r="H163" s="676"/>
      <c r="I163" s="676"/>
      <c r="J163" s="676"/>
      <c r="K163" s="677"/>
      <c r="L163" s="669"/>
      <c r="M163" s="670"/>
      <c r="N163" s="670"/>
      <c r="O163" s="670"/>
      <c r="P163" s="670"/>
      <c r="Q163" s="670"/>
      <c r="R163" s="670"/>
      <c r="S163" s="670"/>
      <c r="T163" s="670"/>
      <c r="U163" s="670"/>
      <c r="V163" s="670"/>
      <c r="W163" s="670"/>
      <c r="X163" s="671"/>
      <c r="Y163" s="393"/>
      <c r="Z163" s="394"/>
      <c r="AA163" s="394"/>
      <c r="AB163" s="810"/>
      <c r="AC163" s="675"/>
      <c r="AD163" s="676"/>
      <c r="AE163" s="676"/>
      <c r="AF163" s="676"/>
      <c r="AG163" s="677"/>
      <c r="AH163" s="669"/>
      <c r="AI163" s="670"/>
      <c r="AJ163" s="670"/>
      <c r="AK163" s="670"/>
      <c r="AL163" s="670"/>
      <c r="AM163" s="670"/>
      <c r="AN163" s="670"/>
      <c r="AO163" s="670"/>
      <c r="AP163" s="670"/>
      <c r="AQ163" s="670"/>
      <c r="AR163" s="670"/>
      <c r="AS163" s="670"/>
      <c r="AT163" s="671"/>
      <c r="AU163" s="393"/>
      <c r="AV163" s="394"/>
      <c r="AW163" s="394"/>
      <c r="AX163" s="395"/>
    </row>
    <row r="164" spans="1:50" ht="24.75" customHeight="1" x14ac:dyDescent="0.15">
      <c r="A164" s="1050"/>
      <c r="B164" s="1051"/>
      <c r="C164" s="1051"/>
      <c r="D164" s="1051"/>
      <c r="E164" s="1051"/>
      <c r="F164" s="1052"/>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0"/>
      <c r="B165" s="1051"/>
      <c r="C165" s="1051"/>
      <c r="D165" s="1051"/>
      <c r="E165" s="1051"/>
      <c r="F165" s="1052"/>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0"/>
      <c r="B166" s="1051"/>
      <c r="C166" s="1051"/>
      <c r="D166" s="1051"/>
      <c r="E166" s="1051"/>
      <c r="F166" s="1052"/>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0"/>
      <c r="B167" s="1051"/>
      <c r="C167" s="1051"/>
      <c r="D167" s="1051"/>
      <c r="E167" s="1051"/>
      <c r="F167" s="1052"/>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0"/>
      <c r="B168" s="1051"/>
      <c r="C168" s="1051"/>
      <c r="D168" s="1051"/>
      <c r="E168" s="1051"/>
      <c r="F168" s="1052"/>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0"/>
      <c r="B169" s="1051"/>
      <c r="C169" s="1051"/>
      <c r="D169" s="1051"/>
      <c r="E169" s="1051"/>
      <c r="F169" s="1052"/>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0"/>
      <c r="B170" s="1051"/>
      <c r="C170" s="1051"/>
      <c r="D170" s="1051"/>
      <c r="E170" s="1051"/>
      <c r="F170" s="1052"/>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0"/>
      <c r="B171" s="1051"/>
      <c r="C171" s="1051"/>
      <c r="D171" s="1051"/>
      <c r="E171" s="1051"/>
      <c r="F171" s="1052"/>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0"/>
      <c r="B172" s="1051"/>
      <c r="C172" s="1051"/>
      <c r="D172" s="1051"/>
      <c r="E172" s="1051"/>
      <c r="F172" s="1052"/>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0"/>
      <c r="B175" s="1051"/>
      <c r="C175" s="1051"/>
      <c r="D175" s="1051"/>
      <c r="E175" s="1051"/>
      <c r="F175" s="1052"/>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0"/>
      <c r="B176" s="1051"/>
      <c r="C176" s="1051"/>
      <c r="D176" s="1051"/>
      <c r="E176" s="1051"/>
      <c r="F176" s="1052"/>
      <c r="G176" s="675"/>
      <c r="H176" s="676"/>
      <c r="I176" s="676"/>
      <c r="J176" s="676"/>
      <c r="K176" s="677"/>
      <c r="L176" s="669"/>
      <c r="M176" s="670"/>
      <c r="N176" s="670"/>
      <c r="O176" s="670"/>
      <c r="P176" s="670"/>
      <c r="Q176" s="670"/>
      <c r="R176" s="670"/>
      <c r="S176" s="670"/>
      <c r="T176" s="670"/>
      <c r="U176" s="670"/>
      <c r="V176" s="670"/>
      <c r="W176" s="670"/>
      <c r="X176" s="671"/>
      <c r="Y176" s="393"/>
      <c r="Z176" s="394"/>
      <c r="AA176" s="394"/>
      <c r="AB176" s="810"/>
      <c r="AC176" s="675"/>
      <c r="AD176" s="676"/>
      <c r="AE176" s="676"/>
      <c r="AF176" s="676"/>
      <c r="AG176" s="677"/>
      <c r="AH176" s="669"/>
      <c r="AI176" s="670"/>
      <c r="AJ176" s="670"/>
      <c r="AK176" s="670"/>
      <c r="AL176" s="670"/>
      <c r="AM176" s="670"/>
      <c r="AN176" s="670"/>
      <c r="AO176" s="670"/>
      <c r="AP176" s="670"/>
      <c r="AQ176" s="670"/>
      <c r="AR176" s="670"/>
      <c r="AS176" s="670"/>
      <c r="AT176" s="671"/>
      <c r="AU176" s="393"/>
      <c r="AV176" s="394"/>
      <c r="AW176" s="394"/>
      <c r="AX176" s="395"/>
    </row>
    <row r="177" spans="1:50" ht="24.75" customHeight="1" x14ac:dyDescent="0.15">
      <c r="A177" s="1050"/>
      <c r="B177" s="1051"/>
      <c r="C177" s="1051"/>
      <c r="D177" s="1051"/>
      <c r="E177" s="1051"/>
      <c r="F177" s="1052"/>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0"/>
      <c r="B178" s="1051"/>
      <c r="C178" s="1051"/>
      <c r="D178" s="1051"/>
      <c r="E178" s="1051"/>
      <c r="F178" s="1052"/>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0"/>
      <c r="B179" s="1051"/>
      <c r="C179" s="1051"/>
      <c r="D179" s="1051"/>
      <c r="E179" s="1051"/>
      <c r="F179" s="1052"/>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0"/>
      <c r="B180" s="1051"/>
      <c r="C180" s="1051"/>
      <c r="D180" s="1051"/>
      <c r="E180" s="1051"/>
      <c r="F180" s="1052"/>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0"/>
      <c r="B181" s="1051"/>
      <c r="C181" s="1051"/>
      <c r="D181" s="1051"/>
      <c r="E181" s="1051"/>
      <c r="F181" s="1052"/>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0"/>
      <c r="B182" s="1051"/>
      <c r="C182" s="1051"/>
      <c r="D182" s="1051"/>
      <c r="E182" s="1051"/>
      <c r="F182" s="1052"/>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0"/>
      <c r="B183" s="1051"/>
      <c r="C183" s="1051"/>
      <c r="D183" s="1051"/>
      <c r="E183" s="1051"/>
      <c r="F183" s="1052"/>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0"/>
      <c r="B184" s="1051"/>
      <c r="C184" s="1051"/>
      <c r="D184" s="1051"/>
      <c r="E184" s="1051"/>
      <c r="F184" s="1052"/>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0"/>
      <c r="B185" s="1051"/>
      <c r="C185" s="1051"/>
      <c r="D185" s="1051"/>
      <c r="E185" s="1051"/>
      <c r="F185" s="1052"/>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0"/>
      <c r="B188" s="1051"/>
      <c r="C188" s="1051"/>
      <c r="D188" s="1051"/>
      <c r="E188" s="1051"/>
      <c r="F188" s="1052"/>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0"/>
      <c r="B189" s="1051"/>
      <c r="C189" s="1051"/>
      <c r="D189" s="1051"/>
      <c r="E189" s="1051"/>
      <c r="F189" s="1052"/>
      <c r="G189" s="675"/>
      <c r="H189" s="676"/>
      <c r="I189" s="676"/>
      <c r="J189" s="676"/>
      <c r="K189" s="677"/>
      <c r="L189" s="669"/>
      <c r="M189" s="670"/>
      <c r="N189" s="670"/>
      <c r="O189" s="670"/>
      <c r="P189" s="670"/>
      <c r="Q189" s="670"/>
      <c r="R189" s="670"/>
      <c r="S189" s="670"/>
      <c r="T189" s="670"/>
      <c r="U189" s="670"/>
      <c r="V189" s="670"/>
      <c r="W189" s="670"/>
      <c r="X189" s="671"/>
      <c r="Y189" s="393"/>
      <c r="Z189" s="394"/>
      <c r="AA189" s="394"/>
      <c r="AB189" s="810"/>
      <c r="AC189" s="675"/>
      <c r="AD189" s="676"/>
      <c r="AE189" s="676"/>
      <c r="AF189" s="676"/>
      <c r="AG189" s="677"/>
      <c r="AH189" s="669"/>
      <c r="AI189" s="670"/>
      <c r="AJ189" s="670"/>
      <c r="AK189" s="670"/>
      <c r="AL189" s="670"/>
      <c r="AM189" s="670"/>
      <c r="AN189" s="670"/>
      <c r="AO189" s="670"/>
      <c r="AP189" s="670"/>
      <c r="AQ189" s="670"/>
      <c r="AR189" s="670"/>
      <c r="AS189" s="670"/>
      <c r="AT189" s="671"/>
      <c r="AU189" s="393"/>
      <c r="AV189" s="394"/>
      <c r="AW189" s="394"/>
      <c r="AX189" s="395"/>
    </row>
    <row r="190" spans="1:50" ht="24.75" customHeight="1" x14ac:dyDescent="0.15">
      <c r="A190" s="1050"/>
      <c r="B190" s="1051"/>
      <c r="C190" s="1051"/>
      <c r="D190" s="1051"/>
      <c r="E190" s="1051"/>
      <c r="F190" s="1052"/>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0"/>
      <c r="B191" s="1051"/>
      <c r="C191" s="1051"/>
      <c r="D191" s="1051"/>
      <c r="E191" s="1051"/>
      <c r="F191" s="1052"/>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0"/>
      <c r="B192" s="1051"/>
      <c r="C192" s="1051"/>
      <c r="D192" s="1051"/>
      <c r="E192" s="1051"/>
      <c r="F192" s="1052"/>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0"/>
      <c r="B193" s="1051"/>
      <c r="C193" s="1051"/>
      <c r="D193" s="1051"/>
      <c r="E193" s="1051"/>
      <c r="F193" s="1052"/>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0"/>
      <c r="B194" s="1051"/>
      <c r="C194" s="1051"/>
      <c r="D194" s="1051"/>
      <c r="E194" s="1051"/>
      <c r="F194" s="1052"/>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0"/>
      <c r="B195" s="1051"/>
      <c r="C195" s="1051"/>
      <c r="D195" s="1051"/>
      <c r="E195" s="1051"/>
      <c r="F195" s="1052"/>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0"/>
      <c r="B196" s="1051"/>
      <c r="C196" s="1051"/>
      <c r="D196" s="1051"/>
      <c r="E196" s="1051"/>
      <c r="F196" s="1052"/>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0"/>
      <c r="B197" s="1051"/>
      <c r="C197" s="1051"/>
      <c r="D197" s="1051"/>
      <c r="E197" s="1051"/>
      <c r="F197" s="1052"/>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0"/>
      <c r="B198" s="1051"/>
      <c r="C198" s="1051"/>
      <c r="D198" s="1051"/>
      <c r="E198" s="1051"/>
      <c r="F198" s="1052"/>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0"/>
      <c r="B201" s="1051"/>
      <c r="C201" s="1051"/>
      <c r="D201" s="1051"/>
      <c r="E201" s="1051"/>
      <c r="F201" s="1052"/>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0"/>
      <c r="B202" s="1051"/>
      <c r="C202" s="1051"/>
      <c r="D202" s="1051"/>
      <c r="E202" s="1051"/>
      <c r="F202" s="1052"/>
      <c r="G202" s="675"/>
      <c r="H202" s="676"/>
      <c r="I202" s="676"/>
      <c r="J202" s="676"/>
      <c r="K202" s="677"/>
      <c r="L202" s="669"/>
      <c r="M202" s="670"/>
      <c r="N202" s="670"/>
      <c r="O202" s="670"/>
      <c r="P202" s="670"/>
      <c r="Q202" s="670"/>
      <c r="R202" s="670"/>
      <c r="S202" s="670"/>
      <c r="T202" s="670"/>
      <c r="U202" s="670"/>
      <c r="V202" s="670"/>
      <c r="W202" s="670"/>
      <c r="X202" s="671"/>
      <c r="Y202" s="393"/>
      <c r="Z202" s="394"/>
      <c r="AA202" s="394"/>
      <c r="AB202" s="810"/>
      <c r="AC202" s="675"/>
      <c r="AD202" s="676"/>
      <c r="AE202" s="676"/>
      <c r="AF202" s="676"/>
      <c r="AG202" s="677"/>
      <c r="AH202" s="669"/>
      <c r="AI202" s="670"/>
      <c r="AJ202" s="670"/>
      <c r="AK202" s="670"/>
      <c r="AL202" s="670"/>
      <c r="AM202" s="670"/>
      <c r="AN202" s="670"/>
      <c r="AO202" s="670"/>
      <c r="AP202" s="670"/>
      <c r="AQ202" s="670"/>
      <c r="AR202" s="670"/>
      <c r="AS202" s="670"/>
      <c r="AT202" s="671"/>
      <c r="AU202" s="393"/>
      <c r="AV202" s="394"/>
      <c r="AW202" s="394"/>
      <c r="AX202" s="395"/>
    </row>
    <row r="203" spans="1:50" ht="24.75" customHeight="1" x14ac:dyDescent="0.15">
      <c r="A203" s="1050"/>
      <c r="B203" s="1051"/>
      <c r="C203" s="1051"/>
      <c r="D203" s="1051"/>
      <c r="E203" s="1051"/>
      <c r="F203" s="1052"/>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0"/>
      <c r="B204" s="1051"/>
      <c r="C204" s="1051"/>
      <c r="D204" s="1051"/>
      <c r="E204" s="1051"/>
      <c r="F204" s="1052"/>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0"/>
      <c r="B205" s="1051"/>
      <c r="C205" s="1051"/>
      <c r="D205" s="1051"/>
      <c r="E205" s="1051"/>
      <c r="F205" s="1052"/>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0"/>
      <c r="B206" s="1051"/>
      <c r="C206" s="1051"/>
      <c r="D206" s="1051"/>
      <c r="E206" s="1051"/>
      <c r="F206" s="1052"/>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0"/>
      <c r="B207" s="1051"/>
      <c r="C207" s="1051"/>
      <c r="D207" s="1051"/>
      <c r="E207" s="1051"/>
      <c r="F207" s="1052"/>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0"/>
      <c r="B208" s="1051"/>
      <c r="C208" s="1051"/>
      <c r="D208" s="1051"/>
      <c r="E208" s="1051"/>
      <c r="F208" s="1052"/>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0"/>
      <c r="B209" s="1051"/>
      <c r="C209" s="1051"/>
      <c r="D209" s="1051"/>
      <c r="E209" s="1051"/>
      <c r="F209" s="1052"/>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0"/>
      <c r="B210" s="1051"/>
      <c r="C210" s="1051"/>
      <c r="D210" s="1051"/>
      <c r="E210" s="1051"/>
      <c r="F210" s="1052"/>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0"/>
      <c r="B211" s="1051"/>
      <c r="C211" s="1051"/>
      <c r="D211" s="1051"/>
      <c r="E211" s="1051"/>
      <c r="F211" s="1052"/>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0"/>
      <c r="B215" s="1051"/>
      <c r="C215" s="1051"/>
      <c r="D215" s="1051"/>
      <c r="E215" s="1051"/>
      <c r="F215" s="1052"/>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0"/>
      <c r="B216" s="1051"/>
      <c r="C216" s="1051"/>
      <c r="D216" s="1051"/>
      <c r="E216" s="1051"/>
      <c r="F216" s="1052"/>
      <c r="G216" s="675"/>
      <c r="H216" s="676"/>
      <c r="I216" s="676"/>
      <c r="J216" s="676"/>
      <c r="K216" s="677"/>
      <c r="L216" s="669"/>
      <c r="M216" s="670"/>
      <c r="N216" s="670"/>
      <c r="O216" s="670"/>
      <c r="P216" s="670"/>
      <c r="Q216" s="670"/>
      <c r="R216" s="670"/>
      <c r="S216" s="670"/>
      <c r="T216" s="670"/>
      <c r="U216" s="670"/>
      <c r="V216" s="670"/>
      <c r="W216" s="670"/>
      <c r="X216" s="671"/>
      <c r="Y216" s="393"/>
      <c r="Z216" s="394"/>
      <c r="AA216" s="394"/>
      <c r="AB216" s="810"/>
      <c r="AC216" s="675"/>
      <c r="AD216" s="676"/>
      <c r="AE216" s="676"/>
      <c r="AF216" s="676"/>
      <c r="AG216" s="677"/>
      <c r="AH216" s="669"/>
      <c r="AI216" s="670"/>
      <c r="AJ216" s="670"/>
      <c r="AK216" s="670"/>
      <c r="AL216" s="670"/>
      <c r="AM216" s="670"/>
      <c r="AN216" s="670"/>
      <c r="AO216" s="670"/>
      <c r="AP216" s="670"/>
      <c r="AQ216" s="670"/>
      <c r="AR216" s="670"/>
      <c r="AS216" s="670"/>
      <c r="AT216" s="671"/>
      <c r="AU216" s="393"/>
      <c r="AV216" s="394"/>
      <c r="AW216" s="394"/>
      <c r="AX216" s="395"/>
    </row>
    <row r="217" spans="1:50" ht="24.75" customHeight="1" x14ac:dyDescent="0.15">
      <c r="A217" s="1050"/>
      <c r="B217" s="1051"/>
      <c r="C217" s="1051"/>
      <c r="D217" s="1051"/>
      <c r="E217" s="1051"/>
      <c r="F217" s="1052"/>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0"/>
      <c r="B218" s="1051"/>
      <c r="C218" s="1051"/>
      <c r="D218" s="1051"/>
      <c r="E218" s="1051"/>
      <c r="F218" s="1052"/>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0"/>
      <c r="B219" s="1051"/>
      <c r="C219" s="1051"/>
      <c r="D219" s="1051"/>
      <c r="E219" s="1051"/>
      <c r="F219" s="1052"/>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0"/>
      <c r="B220" s="1051"/>
      <c r="C220" s="1051"/>
      <c r="D220" s="1051"/>
      <c r="E220" s="1051"/>
      <c r="F220" s="1052"/>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0"/>
      <c r="B221" s="1051"/>
      <c r="C221" s="1051"/>
      <c r="D221" s="1051"/>
      <c r="E221" s="1051"/>
      <c r="F221" s="1052"/>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0"/>
      <c r="B222" s="1051"/>
      <c r="C222" s="1051"/>
      <c r="D222" s="1051"/>
      <c r="E222" s="1051"/>
      <c r="F222" s="1052"/>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0"/>
      <c r="B223" s="1051"/>
      <c r="C223" s="1051"/>
      <c r="D223" s="1051"/>
      <c r="E223" s="1051"/>
      <c r="F223" s="1052"/>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0"/>
      <c r="B224" s="1051"/>
      <c r="C224" s="1051"/>
      <c r="D224" s="1051"/>
      <c r="E224" s="1051"/>
      <c r="F224" s="1052"/>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0"/>
      <c r="B225" s="1051"/>
      <c r="C225" s="1051"/>
      <c r="D225" s="1051"/>
      <c r="E225" s="1051"/>
      <c r="F225" s="1052"/>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0"/>
      <c r="B228" s="1051"/>
      <c r="C228" s="1051"/>
      <c r="D228" s="1051"/>
      <c r="E228" s="1051"/>
      <c r="F228" s="1052"/>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0"/>
      <c r="B229" s="1051"/>
      <c r="C229" s="1051"/>
      <c r="D229" s="1051"/>
      <c r="E229" s="1051"/>
      <c r="F229" s="1052"/>
      <c r="G229" s="675"/>
      <c r="H229" s="676"/>
      <c r="I229" s="676"/>
      <c r="J229" s="676"/>
      <c r="K229" s="677"/>
      <c r="L229" s="669"/>
      <c r="M229" s="670"/>
      <c r="N229" s="670"/>
      <c r="O229" s="670"/>
      <c r="P229" s="670"/>
      <c r="Q229" s="670"/>
      <c r="R229" s="670"/>
      <c r="S229" s="670"/>
      <c r="T229" s="670"/>
      <c r="U229" s="670"/>
      <c r="V229" s="670"/>
      <c r="W229" s="670"/>
      <c r="X229" s="671"/>
      <c r="Y229" s="393"/>
      <c r="Z229" s="394"/>
      <c r="AA229" s="394"/>
      <c r="AB229" s="810"/>
      <c r="AC229" s="675"/>
      <c r="AD229" s="676"/>
      <c r="AE229" s="676"/>
      <c r="AF229" s="676"/>
      <c r="AG229" s="677"/>
      <c r="AH229" s="669"/>
      <c r="AI229" s="670"/>
      <c r="AJ229" s="670"/>
      <c r="AK229" s="670"/>
      <c r="AL229" s="670"/>
      <c r="AM229" s="670"/>
      <c r="AN229" s="670"/>
      <c r="AO229" s="670"/>
      <c r="AP229" s="670"/>
      <c r="AQ229" s="670"/>
      <c r="AR229" s="670"/>
      <c r="AS229" s="670"/>
      <c r="AT229" s="671"/>
      <c r="AU229" s="393"/>
      <c r="AV229" s="394"/>
      <c r="AW229" s="394"/>
      <c r="AX229" s="395"/>
    </row>
    <row r="230" spans="1:50" ht="24.75" customHeight="1" x14ac:dyDescent="0.15">
      <c r="A230" s="1050"/>
      <c r="B230" s="1051"/>
      <c r="C230" s="1051"/>
      <c r="D230" s="1051"/>
      <c r="E230" s="1051"/>
      <c r="F230" s="1052"/>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0"/>
      <c r="B231" s="1051"/>
      <c r="C231" s="1051"/>
      <c r="D231" s="1051"/>
      <c r="E231" s="1051"/>
      <c r="F231" s="1052"/>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0"/>
      <c r="B232" s="1051"/>
      <c r="C232" s="1051"/>
      <c r="D232" s="1051"/>
      <c r="E232" s="1051"/>
      <c r="F232" s="1052"/>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0"/>
      <c r="B233" s="1051"/>
      <c r="C233" s="1051"/>
      <c r="D233" s="1051"/>
      <c r="E233" s="1051"/>
      <c r="F233" s="1052"/>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0"/>
      <c r="B234" s="1051"/>
      <c r="C234" s="1051"/>
      <c r="D234" s="1051"/>
      <c r="E234" s="1051"/>
      <c r="F234" s="1052"/>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0"/>
      <c r="B235" s="1051"/>
      <c r="C235" s="1051"/>
      <c r="D235" s="1051"/>
      <c r="E235" s="1051"/>
      <c r="F235" s="1052"/>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0"/>
      <c r="B236" s="1051"/>
      <c r="C236" s="1051"/>
      <c r="D236" s="1051"/>
      <c r="E236" s="1051"/>
      <c r="F236" s="1052"/>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0"/>
      <c r="B237" s="1051"/>
      <c r="C237" s="1051"/>
      <c r="D237" s="1051"/>
      <c r="E237" s="1051"/>
      <c r="F237" s="1052"/>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0"/>
      <c r="B238" s="1051"/>
      <c r="C238" s="1051"/>
      <c r="D238" s="1051"/>
      <c r="E238" s="1051"/>
      <c r="F238" s="1052"/>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0"/>
      <c r="B241" s="1051"/>
      <c r="C241" s="1051"/>
      <c r="D241" s="1051"/>
      <c r="E241" s="1051"/>
      <c r="F241" s="1052"/>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0"/>
      <c r="B242" s="1051"/>
      <c r="C242" s="1051"/>
      <c r="D242" s="1051"/>
      <c r="E242" s="1051"/>
      <c r="F242" s="1052"/>
      <c r="G242" s="675"/>
      <c r="H242" s="676"/>
      <c r="I242" s="676"/>
      <c r="J242" s="676"/>
      <c r="K242" s="677"/>
      <c r="L242" s="669"/>
      <c r="M242" s="670"/>
      <c r="N242" s="670"/>
      <c r="O242" s="670"/>
      <c r="P242" s="670"/>
      <c r="Q242" s="670"/>
      <c r="R242" s="670"/>
      <c r="S242" s="670"/>
      <c r="T242" s="670"/>
      <c r="U242" s="670"/>
      <c r="V242" s="670"/>
      <c r="W242" s="670"/>
      <c r="X242" s="671"/>
      <c r="Y242" s="393"/>
      <c r="Z242" s="394"/>
      <c r="AA242" s="394"/>
      <c r="AB242" s="810"/>
      <c r="AC242" s="675"/>
      <c r="AD242" s="676"/>
      <c r="AE242" s="676"/>
      <c r="AF242" s="676"/>
      <c r="AG242" s="677"/>
      <c r="AH242" s="669"/>
      <c r="AI242" s="670"/>
      <c r="AJ242" s="670"/>
      <c r="AK242" s="670"/>
      <c r="AL242" s="670"/>
      <c r="AM242" s="670"/>
      <c r="AN242" s="670"/>
      <c r="AO242" s="670"/>
      <c r="AP242" s="670"/>
      <c r="AQ242" s="670"/>
      <c r="AR242" s="670"/>
      <c r="AS242" s="670"/>
      <c r="AT242" s="671"/>
      <c r="AU242" s="393"/>
      <c r="AV242" s="394"/>
      <c r="AW242" s="394"/>
      <c r="AX242" s="395"/>
    </row>
    <row r="243" spans="1:50" ht="24.75" customHeight="1" x14ac:dyDescent="0.15">
      <c r="A243" s="1050"/>
      <c r="B243" s="1051"/>
      <c r="C243" s="1051"/>
      <c r="D243" s="1051"/>
      <c r="E243" s="1051"/>
      <c r="F243" s="1052"/>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0"/>
      <c r="B244" s="1051"/>
      <c r="C244" s="1051"/>
      <c r="D244" s="1051"/>
      <c r="E244" s="1051"/>
      <c r="F244" s="1052"/>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0"/>
      <c r="B245" s="1051"/>
      <c r="C245" s="1051"/>
      <c r="D245" s="1051"/>
      <c r="E245" s="1051"/>
      <c r="F245" s="1052"/>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0"/>
      <c r="B246" s="1051"/>
      <c r="C246" s="1051"/>
      <c r="D246" s="1051"/>
      <c r="E246" s="1051"/>
      <c r="F246" s="1052"/>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0"/>
      <c r="B247" s="1051"/>
      <c r="C247" s="1051"/>
      <c r="D247" s="1051"/>
      <c r="E247" s="1051"/>
      <c r="F247" s="1052"/>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0"/>
      <c r="B248" s="1051"/>
      <c r="C248" s="1051"/>
      <c r="D248" s="1051"/>
      <c r="E248" s="1051"/>
      <c r="F248" s="1052"/>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0"/>
      <c r="B249" s="1051"/>
      <c r="C249" s="1051"/>
      <c r="D249" s="1051"/>
      <c r="E249" s="1051"/>
      <c r="F249" s="1052"/>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0"/>
      <c r="B250" s="1051"/>
      <c r="C250" s="1051"/>
      <c r="D250" s="1051"/>
      <c r="E250" s="1051"/>
      <c r="F250" s="1052"/>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0"/>
      <c r="B251" s="1051"/>
      <c r="C251" s="1051"/>
      <c r="D251" s="1051"/>
      <c r="E251" s="1051"/>
      <c r="F251" s="1052"/>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0"/>
      <c r="B254" s="1051"/>
      <c r="C254" s="1051"/>
      <c r="D254" s="1051"/>
      <c r="E254" s="1051"/>
      <c r="F254" s="1052"/>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0"/>
      <c r="B255" s="1051"/>
      <c r="C255" s="1051"/>
      <c r="D255" s="1051"/>
      <c r="E255" s="1051"/>
      <c r="F255" s="1052"/>
      <c r="G255" s="675"/>
      <c r="H255" s="676"/>
      <c r="I255" s="676"/>
      <c r="J255" s="676"/>
      <c r="K255" s="677"/>
      <c r="L255" s="669"/>
      <c r="M255" s="670"/>
      <c r="N255" s="670"/>
      <c r="O255" s="670"/>
      <c r="P255" s="670"/>
      <c r="Q255" s="670"/>
      <c r="R255" s="670"/>
      <c r="S255" s="670"/>
      <c r="T255" s="670"/>
      <c r="U255" s="670"/>
      <c r="V255" s="670"/>
      <c r="W255" s="670"/>
      <c r="X255" s="671"/>
      <c r="Y255" s="393"/>
      <c r="Z255" s="394"/>
      <c r="AA255" s="394"/>
      <c r="AB255" s="810"/>
      <c r="AC255" s="675"/>
      <c r="AD255" s="676"/>
      <c r="AE255" s="676"/>
      <c r="AF255" s="676"/>
      <c r="AG255" s="677"/>
      <c r="AH255" s="669"/>
      <c r="AI255" s="670"/>
      <c r="AJ255" s="670"/>
      <c r="AK255" s="670"/>
      <c r="AL255" s="670"/>
      <c r="AM255" s="670"/>
      <c r="AN255" s="670"/>
      <c r="AO255" s="670"/>
      <c r="AP255" s="670"/>
      <c r="AQ255" s="670"/>
      <c r="AR255" s="670"/>
      <c r="AS255" s="670"/>
      <c r="AT255" s="671"/>
      <c r="AU255" s="393"/>
      <c r="AV255" s="394"/>
      <c r="AW255" s="394"/>
      <c r="AX255" s="395"/>
    </row>
    <row r="256" spans="1:50" ht="24.75" customHeight="1" x14ac:dyDescent="0.15">
      <c r="A256" s="1050"/>
      <c r="B256" s="1051"/>
      <c r="C256" s="1051"/>
      <c r="D256" s="1051"/>
      <c r="E256" s="1051"/>
      <c r="F256" s="1052"/>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0"/>
      <c r="B257" s="1051"/>
      <c r="C257" s="1051"/>
      <c r="D257" s="1051"/>
      <c r="E257" s="1051"/>
      <c r="F257" s="1052"/>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0"/>
      <c r="B258" s="1051"/>
      <c r="C258" s="1051"/>
      <c r="D258" s="1051"/>
      <c r="E258" s="1051"/>
      <c r="F258" s="1052"/>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0"/>
      <c r="B259" s="1051"/>
      <c r="C259" s="1051"/>
      <c r="D259" s="1051"/>
      <c r="E259" s="1051"/>
      <c r="F259" s="1052"/>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0"/>
      <c r="B260" s="1051"/>
      <c r="C260" s="1051"/>
      <c r="D260" s="1051"/>
      <c r="E260" s="1051"/>
      <c r="F260" s="1052"/>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0"/>
      <c r="B261" s="1051"/>
      <c r="C261" s="1051"/>
      <c r="D261" s="1051"/>
      <c r="E261" s="1051"/>
      <c r="F261" s="1052"/>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0"/>
      <c r="B262" s="1051"/>
      <c r="C262" s="1051"/>
      <c r="D262" s="1051"/>
      <c r="E262" s="1051"/>
      <c r="F262" s="1052"/>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0"/>
      <c r="B263" s="1051"/>
      <c r="C263" s="1051"/>
      <c r="D263" s="1051"/>
      <c r="E263" s="1051"/>
      <c r="F263" s="1052"/>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0"/>
      <c r="B264" s="1051"/>
      <c r="C264" s="1051"/>
      <c r="D264" s="1051"/>
      <c r="E264" s="1051"/>
      <c r="F264" s="1052"/>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2019-05-30T08:41:43Z</cp:lastPrinted>
  <dcterms:created xsi:type="dcterms:W3CDTF">2012-03-13T00:50:25Z</dcterms:created>
  <dcterms:modified xsi:type="dcterms:W3CDTF">2019-07-09T00:02:18Z</dcterms:modified>
</cp:coreProperties>
</file>