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E894821-0550-454A-8122-C331FD75421D}"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<sst xmlns="http://schemas.openxmlformats.org/spreadsheetml/2006/main" count="2885" uniqueCount="651">
  <si>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</si>
  <si>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</si>
  <si>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</si>
  <si>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</si>
  <si>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</si>
  <si>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</si>
  <si>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</si>
  <si>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</si>
  <si>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</si>
  <si>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</si>
  <si>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</si>
  <si>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</si>
  <si>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</si>
  <si>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</si>
  <si>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</si>
  <si>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</si>
  <si>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</si>
  <si>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</si>
  <si>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</si>
  <si>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</si>
  <si>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</si>
  <si>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</si>
  <si>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</si>
  <si>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</si>
  <si>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</si>
  <si>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</si>
  <si>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</si>
  <si>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</si>
  <si>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</si>
  <si>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</si>
  <si>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</si>
  <si>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</si>
  <si>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</si>
  <si>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</si>
  <si>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</si>
  <si>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</si>
  <si>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</si>
  <si>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</si>
  <si>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</si>
  <si>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</si>
  <si>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</si>
  <si>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</si>
  <si>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</si>
  <si>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</si>
  <si>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</si>
  <si>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</si>
  <si>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</si>
  <si>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</si>
  <si>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</si>
  <si>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</si>
  <si>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</si>
  <si>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</si>
  <si>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</si>
  <si>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</si>
  <si>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</si>
  <si>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</si>
  <si>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</si>
  <si>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</si>
  <si>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</si>
  <si>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</si>
  <si>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</si>
  <si>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</si>
  <si>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</si>
  <si>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</si>
  <si>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</si>
  <si>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</si>
  <si>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</si>
  <si>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</si>
  <si>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</si>
  <si>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</si>
  <si>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</si>
  <si>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</si>
  <si>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</si>
  <si>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</si>
  <si>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</si>
  <si>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</si>
  <si>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</si>
  <si>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</si>
  <si>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</si>
  <si>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</si>
  <si>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</si>
  <si>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</si>
  <si>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</si>
  <si>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</si>
  <si>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</si>
  <si>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</si>
  <si>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</si>
  <si>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</si>
  <si>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</si>
  <si>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</si>
  <si>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</si>
  <si>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</si>
  <si>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</si>
  <si>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</si>
  <si>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</si>
  <si>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</si>
  <si>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</si>
  <si>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</si>
  <si>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</si>
  <si>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</si>
  <si>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</si>
  <si>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</si>
  <si>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</si>
  <si>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</si>
  <si>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</si>
  <si>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</si>
  <si>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</si>
  <si>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</si>
  <si>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</si>
  <si>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</si>
  <si>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</si>
  <si>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</si>
  <si>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</si>
  <si>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</si>
  <si>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</si>
  <si>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</si>
  <si>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</si>
  <si>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</si>
  <si>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</si>
  <si>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</si>
  <si>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</si>
  <si>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</si>
  <si>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</si>
  <si>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</si>
  <si>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</si>
  <si>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</si>
  <si>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</si>
  <si>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</si>
  <si>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</si>
  <si>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</si>
  <si>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</si>
  <si>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</si>
  <si>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</si>
  <si>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</si>
  <si>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</si>
  <si>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</si>
  <si>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</si>
  <si>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</si>
  <si>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</si>
  <si>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</si>
  <si>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</si>
  <si>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</si>
  <si>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</si>
  <si>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</si>
  <si>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</si>
  <si>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</si>
  <si>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</si>
  <si>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</si>
  <si>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</si>
  <si>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</si>
  <si>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</si>
  <si>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</si>
  <si>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</si>
  <si>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</si>
  <si>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</si>
  <si>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</si>
  <si>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</si>
  <si>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</si>
  <si>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</si>
  <si>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</si>
  <si>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</si>
  <si>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</si>
  <si>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</si>
  <si>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</si>
  <si>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</si>
  <si>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</si>
  <si>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</si>
  <si>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</si>
  <si>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</si>
  <si>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</si>
  <si>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</si>
  <si>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</si>
  <si>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</si>
  <si>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</si>
  <si>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</si>
  <si>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</si>
  <si>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</si>
  <si>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</si>
  <si>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</si>
  <si>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</si>
  <si>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</si>
  <si>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</si>
  <si>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</si>
  <si>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</si>
  <si>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</si>
  <si>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</si>
  <si>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</si>
  <si>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</si>
  <si>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</si>
  <si>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</si>
  <si>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</si>
  <si>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</si>
  <si>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</si>
  <si>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</si>
  <si>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</si>
  <si>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</si>
  <si>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</si>
  <si>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</si>
  <si>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</si>
  <si>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</si>
  <si>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</si>
  <si>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</si>
  <si>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</si>
  <si>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</si>
  <si>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</si>
  <si>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</si>
  <si>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</si>
  <si>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</si>
  <si>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</si>
  <si>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</si>
  <si>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</si>
  <si>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</si>
  <si>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</si>
  <si>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</si>
  <si>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</si>
  <si>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</si>
  <si>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</si>
  <si>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</si>
  <si>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</si>
  <si>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</si>
  <si>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</si>
  <si>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</si>
  <si>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</si>
  <si>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</si>
  <si>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</si>
  <si>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</si>
  <si>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</si>
  <si>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</si>
  <si>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</si>
  <si>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</si>
  <si>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</si>
  <si>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</si>
  <si>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</si>
  <si>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</si>
  <si>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</si>
  <si>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</si>
  <si>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</si>
  <si>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</si>
  <si>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</si>
  <si>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</si>
  <si>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</si>
  <si>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</si>
  <si>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</si>
  <si>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</si>
  <si>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</si>
  <si>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</si>
  <si>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</si>
  <si>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</si>
  <si>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</si>
  <si>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</si>
  <si>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</si>
  <si>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</si>
  <si>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</si>
  <si>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</si>
  <si>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</si>
  <si>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</si>
  <si>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</si>
  <si>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</si>
  <si>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</si>
  <si>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</si>
  <si>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</si>
  <si>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</si>
  <si>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</si>
  <si>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</si>
  <si>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</si>
  <si>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</si>
  <si>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</si>
  <si>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</si>
  <si>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</si>
  <si>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</si>
  <si>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</si>
  <si>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</si>
  <si>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</si>
  <si>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</si>
  <si>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</si>
  <si>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</si>
  <si>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</si>
  <si>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</si>
  <si>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</si>
  <si>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</si>
  <si>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</si>
  <si>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</si>
  <si>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</si>
  <si>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</si>
  <si>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</si>
  <si>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</si>
  <si>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</si>
  <si>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</si>
  <si>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</si>
  <si>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</si>
  <si>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</si>
  <si>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</si>
  <si>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</si>
  <si>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</si>
  <si>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</si>
  <si>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</si>
  <si>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</si>
  <si>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</si>
  <si>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</si>
  <si>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</si>
  <si>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</si>
  <si>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</si>
  <si>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</si>
  <si>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</si>
  <si>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</si>
  <si>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</si>
  <si>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</si>
  <si>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</si>
  <si>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</si>
  <si>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</si>
  <si>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</si>
  <si>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</si>
  <si>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</si>
  <si>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</si>
  <si>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</si>
  <si>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</si>
  <si>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</si>
  <si>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</si>
  <si>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</si>
  <si>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</si>
  <si>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</si>
  <si>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</si>
  <si>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</si>
  <si>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</si>
  <si>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</si>
  <si>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</si>
  <si>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</si>
  <si>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</si>
  <si>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</si>
  <si>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</si>
  <si>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</si>
  <si>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</si>
  <si>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</si>
  <si>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</si>
  <si>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</si>
  <si>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</si>
  <si>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</si>
  <si>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</si>
  <si>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</si>
  <si>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</si>
  <si>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</si>
  <si>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</si>
  <si>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</si>
  <si>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</si>
  <si>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</si>
  <si>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</si>
  <si>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</si>
  <si>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</si>
  <si>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</si>
  <si>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</si>
  <si>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</si>
  <si>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</si>
  <si>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</si>
  <si>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</si>
  <si>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</si>
  <si>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</si>
  <si>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</si>
  <si>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</si>
  <si>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</si>
  <si>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</si>
  <si>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</si>
  <si>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</si>
  <si>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</si>
  <si>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</si>
  <si>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</si>
  <si>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</si>
  <si>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</si>
  <si>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</si>
  <si>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</si>
  <si>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</si>
  <si>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</si>
  <si>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</si>
  <si>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</si>
  <si>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</si>
  <si>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</si>
  <si>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</si>
  <si>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</si>
  <si>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</si>
  <si>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</si>
  <si>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</si>
  <si>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</si>
  <si>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</si>
  <si>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</si>
  <si>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</si>
  <si>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</si>
  <si>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</si>
  <si>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</si>
  <si>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</si>
  <si>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</si>
  <si>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</si>
  <si>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</si>
  <si>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</si>
  <si>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</si>
  <si>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</si>
  <si>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</si>
  <si>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</si>
  <si>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</si>
  <si>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</si>
  <si>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</si>
  <si>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</si>
  <si>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</si>
  <si>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</si>
  <si>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</si>
  <si>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</si>
  <si>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</si>
  <si>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</si>
  <si>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</si>
  <si>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</si>
  <si>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</si>
  <si>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</si>
  <si>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</si>
  <si>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</si>
  <si>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</si>
  <si>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</si>
  <si>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</si>
  <si>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</si>
  <si>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</si>
  <si>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</si>
  <si>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</si>
  <si>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</si>
  <si>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</si>
  <si>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</si>
  <si>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</si>
  <si>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</si>
  <si>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</si>
  <si>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</si>
  <si>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</si>
  <si>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</si>
  <si>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</si>
  <si>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</si>
  <si>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</si>
  <si>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</si>
  <si>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</si>
  <si>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</si>
  <si>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</si>
  <si>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</si>
  <si>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</si>
  <si>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</si>
  <si>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</si>
  <si>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</si>
  <si>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</si>
  <si>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</si>
  <si>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</si>
  <si>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</si>
  <si>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</si>
  <si>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</si>
  <si>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</si>
  <si>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</si>
  <si>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</si>
  <si>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</si>
  <si>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</si>
  <si>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</si>
  <si>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</si>
  <si>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</si>
  <si>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</si>
  <si>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</si>
  <si>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</si>
  <si>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</si>
  <si>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</si>
  <si>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</si>
  <si>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</si>
  <si>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</si>
  <si>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</si>
  <si>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</si>
  <si>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</si>
  <si>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</si>
  <si>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</si>
  <si>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</si>
  <si>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</si>
  <si>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</si>
  <si>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</si>
  <si>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</si>
  <si>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</si>
  <si>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</si>
  <si>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</si>
  <si>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</si>
  <si>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</si>
  <si>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</si>
  <si>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</si>
  <si>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</si>
  <si>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</si>
  <si>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</si>
  <si>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</si>
  <si>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</si>
  <si>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</si>
  <si>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</si>
  <si>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</si>
  <si>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</si>
  <si>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</si>
  <si>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</si>
  <si>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</si>
  <si>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</si>
  <si>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</si>
  <si>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</si>
  <si>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</si>
  <si>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</si>
  <si>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</si>
  <si>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</si>
  <si>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</si>
  <si>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</si>
  <si>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</si>
  <si>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</si>
  <si>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</si>
  <si>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</si>
  <si>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</si>
  <si>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</si>
  <si>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</si>
  <si>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</si>
  <si>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</si>
  <si>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</si>
  <si>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</si>
  <si>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</si>
  <si>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</si>
  <si>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</si>
  <si>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</si>
  <si>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</si>
  <si>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</si>
  <si>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</si>
  <si>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</si>
  <si>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</si>
  <si>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</si>
  <si>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</si>
  <si>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</si>
  <si>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</si>
  <si>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</si>
  <si>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</si>
  <si>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</si>
  <si>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</si>
  <si>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</si>
  <si>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</si>
  <si>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</si>
  <si>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</si>
  <si>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</si>
  <si>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</si>
  <si>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</si>
  <si>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</si>
  <si>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</si>
  <si>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</si>
  <si>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</si>
  <si>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</si>
  <si>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</si>
  <si>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</si>
  <si>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</si>
  <si>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</si>
  <si>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</si>
  <si>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</si>
  <si>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</si>
  <si>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</si>
  <si>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</si>
  <si>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</si>
  <si>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</si>
  <si>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</si>
  <si>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</si>
  <si>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</si>
  <si>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</si>
  <si>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</si>
  <si>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</si>
  <si>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</si>
  <si>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</si>
  <si>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</si>
  <si>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</si>
  <si>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</si>
  <si>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</si>
  <si>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</si>
  <si>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</si>
  <si>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</si>
  <si>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</si>
  <si>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</si>
  <si>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</si>
  <si>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</si>
  <si>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</si>
  <si>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</si>
  <si>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</si>
  <si>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</si>
  <si>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</si>
  <si>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</si>
  <si>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</si>
  <si>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平成１７年度</t>
  </si>
  <si>
    <t>終了予定なし</t>
  </si>
  <si>
    <t>平成25年8月7日付け25文科施第202号「公立及び国立学校における天井等落下防止対策の一層の推進について（通知）」
平成28年10月11日付け文科施295号「熊本地震の被害を踏まえた学校施設の整備について」緊急提言について（通知）</t>
  </si>
  <si>
    <t>初等中等教育等振興事業委託費</t>
  </si>
  <si>
    <t>庁費</t>
  </si>
  <si>
    <t>諸謝金</t>
  </si>
  <si>
    <t>職員旅費</t>
  </si>
  <si>
    <t>委員旅費</t>
  </si>
  <si>
    <t>設置者数</t>
  </si>
  <si>
    <t>津波対策、避難所としての防災機能強化等（非構造部材の耐震対策を含む）の事例集等を収集・普及する。</t>
  </si>
  <si>
    <t>事例集等</t>
  </si>
  <si>
    <t>先進的な取組事例の紹介や有識者による講演等を行う講習会の開催回数</t>
  </si>
  <si>
    <t>回</t>
  </si>
  <si>
    <t>予算執行額（委託費）／事例集等</t>
    <phoneticPr fontId="5"/>
  </si>
  <si>
    <t>百万円</t>
  </si>
  <si>
    <t>　　百万円/事例集等</t>
    <phoneticPr fontId="5"/>
  </si>
  <si>
    <t>43/10</t>
  </si>
  <si>
    <t>2/1</t>
  </si>
  <si>
    <t>学校施設の長寿命化計画策定率</t>
  </si>
  <si>
    <t>-</t>
    <phoneticPr fontId="5"/>
  </si>
  <si>
    <t>本事業は施策目標2-7「安全・安心で豊かな学校施設の整備推進」に基づくものである。</t>
  </si>
  <si>
    <t>本事業は一般競争契約（総合評価）を行っており、妥当と考える。</t>
  </si>
  <si>
    <t>本事業は、委託事業者との直接契約のため、中間段階での支出はない。</t>
  </si>
  <si>
    <t>契約時及び精算時に、事業として必要なものに限られているか等について、支出を証する書類等も含めて詳細にチェックを行っている。</t>
  </si>
  <si>
    <t>事業契約時の事業計画書において、事業費のチェックを行っている。</t>
  </si>
  <si>
    <t>支出に関しては事業契約時の事業計画書において、事業費のチェックを行い低コストになるよう努めている。</t>
  </si>
  <si>
    <t>140</t>
  </si>
  <si>
    <t>32</t>
  </si>
  <si>
    <t>25</t>
  </si>
  <si>
    <t>99</t>
  </si>
  <si>
    <t>102</t>
  </si>
  <si>
    <t>96、97</t>
  </si>
  <si>
    <t>93、94</t>
  </si>
  <si>
    <t>○</t>
  </si>
  <si>
    <t>2　確かな学力の向上、豊かな心と健やかな体の育成と信頼される学校づくり</t>
    <phoneticPr fontId="5"/>
  </si>
  <si>
    <t>2-5 安全・安心で豊かな学校施設の整備推進</t>
    <phoneticPr fontId="5"/>
  </si>
  <si>
    <t>文教施設の防災対策の強化・推進</t>
    <phoneticPr fontId="5"/>
  </si>
  <si>
    <t>大臣官房文教施設企画・防災部</t>
    <phoneticPr fontId="5"/>
  </si>
  <si>
    <t>参事官（施設防災担当）</t>
    <phoneticPr fontId="5"/>
  </si>
  <si>
    <t>-</t>
    <phoneticPr fontId="5"/>
  </si>
  <si>
    <t>森　政之</t>
    <rPh sb="0" eb="1">
      <t>モリ</t>
    </rPh>
    <rPh sb="2" eb="4">
      <t>マサユキ</t>
    </rPh>
    <phoneticPr fontId="5"/>
  </si>
  <si>
    <t>「避難所となる学校施設の防災機能に関する調査研究」においては、一般競争契約（総合評価）を行っており、技術審査委員による評価を行った後に契約を実施している。</t>
    <rPh sb="1" eb="4">
      <t>ヒナンジョ</t>
    </rPh>
    <rPh sb="7" eb="9">
      <t>ガッコウ</t>
    </rPh>
    <rPh sb="9" eb="11">
      <t>シセツ</t>
    </rPh>
    <rPh sb="12" eb="14">
      <t>ボウサイ</t>
    </rPh>
    <rPh sb="14" eb="16">
      <t>キノウ</t>
    </rPh>
    <rPh sb="17" eb="18">
      <t>カン</t>
    </rPh>
    <rPh sb="20" eb="22">
      <t>チョウサ</t>
    </rPh>
    <rPh sb="22" eb="24">
      <t>ケンキュウ</t>
    </rPh>
    <rPh sb="50" eb="52">
      <t>ギジュツ</t>
    </rPh>
    <rPh sb="52" eb="54">
      <t>シンサ</t>
    </rPh>
    <rPh sb="54" eb="56">
      <t>イイン</t>
    </rPh>
    <phoneticPr fontId="5"/>
  </si>
  <si>
    <t>18/1</t>
    <phoneticPr fontId="5"/>
  </si>
  <si>
    <t>東日本大震災や熊本地震等における課題を踏まえ、児童生徒等の安全対策や避難所としての防災機能強化に必要な事業である。</t>
    <phoneticPr fontId="5"/>
  </si>
  <si>
    <t>無</t>
  </si>
  <si>
    <t>‐</t>
  </si>
  <si>
    <t>事例集等のHP掲載や講習会での普及・啓発活動により防災に対する意識・知識の向上を図っており、成果実績は成果目標の9割ほどで、見合ったものとなっている。</t>
    <rPh sb="46" eb="48">
      <t>セイカ</t>
    </rPh>
    <rPh sb="48" eb="50">
      <t>ジッセキ</t>
    </rPh>
    <rPh sb="51" eb="53">
      <t>セイカ</t>
    </rPh>
    <rPh sb="53" eb="55">
      <t>モクヒョウ</t>
    </rPh>
    <rPh sb="57" eb="58">
      <t>ワ</t>
    </rPh>
    <rPh sb="62" eb="64">
      <t>ミア</t>
    </rPh>
    <phoneticPr fontId="5"/>
  </si>
  <si>
    <t>全公立学校設置者の防災に関する意識・知識の向上を図る。
※本事業は防災に関する意識・知識の向上を図る講習会を継続的に実施していくものであるため終了予定年度は無いが目標最終年度の欄には30年度の目標値を記載している。</t>
    <phoneticPr fontId="5"/>
  </si>
  <si>
    <t>全公立学校設置者への調査（平成30年度）</t>
    <phoneticPr fontId="5"/>
  </si>
  <si>
    <t>賃金</t>
    <rPh sb="0" eb="2">
      <t>チンギン</t>
    </rPh>
    <phoneticPr fontId="5"/>
  </si>
  <si>
    <t>人件費</t>
    <rPh sb="0" eb="3">
      <t>ジンケンヒ</t>
    </rPh>
    <phoneticPr fontId="5"/>
  </si>
  <si>
    <t>A.株式会社　ケー・デー・シー</t>
    <phoneticPr fontId="5"/>
  </si>
  <si>
    <t>株式会社　ケー・デー・シー</t>
    <phoneticPr fontId="5"/>
  </si>
  <si>
    <t>5/1</t>
    <phoneticPr fontId="5"/>
  </si>
  <si>
    <t>　津波対策、避難所としての防災機能強化及び非構造部材の耐震対策等をテーマとした報告書や実証的検証等の事例集を作成し、それらを周知するとともに、講習会を開催して普及・啓発を図る。
　また、学校設置者が耐震化を進めるに当たっての技術的な問い合わせ等に対応するため有識者による相談窓口を設置し、情報提供機能の強化を図る。</t>
    <rPh sb="121" eb="122">
      <t>トウ</t>
    </rPh>
    <phoneticPr fontId="5"/>
  </si>
  <si>
    <t>非構造部材の耐震対策や津波対策、避難所としての防災機能強化を強力に推進していくためには、国が報告書や事例集を作成し、スピード感を持って普及していくことが必要。</t>
    <phoneticPr fontId="5"/>
  </si>
  <si>
    <t>本事業は国が報告書や事例集の作成等を通じ防災に関する意識・知識の向上を図ることが目的のため、国の全額負担が妥当と考える。</t>
    <phoneticPr fontId="5"/>
  </si>
  <si>
    <t>　学校施設は、児童生徒の学習・生活の場であり、災害時には地域住民の避難所としての役割も果たすことから、その安全性の確保や避難所機能の確保は極めて重要である。このため、耐震化相談窓口による技術支援や講習会の開催による普及・啓発、非構造部材の耐震対策を含めた報告書や事例集の作成等を通じ、学校設置者の防災に関する意識の向上及び知識の向上が継続的に図られることを目的とする。</t>
    <phoneticPr fontId="5"/>
  </si>
  <si>
    <t>引き続き学校設置者等の防災に関する意識・知識の向上につながる事業となるよう努める。</t>
    <rPh sb="0" eb="1">
      <t>ヒ</t>
    </rPh>
    <rPh sb="2" eb="3">
      <t>ツヅ</t>
    </rPh>
    <rPh sb="4" eb="6">
      <t>ガッコウ</t>
    </rPh>
    <rPh sb="6" eb="9">
      <t>セッチシャ</t>
    </rPh>
    <rPh sb="9" eb="10">
      <t>トウ</t>
    </rPh>
    <rPh sb="11" eb="13">
      <t>ボウサイ</t>
    </rPh>
    <rPh sb="14" eb="15">
      <t>カン</t>
    </rPh>
    <rPh sb="17" eb="19">
      <t>イシキ</t>
    </rPh>
    <rPh sb="20" eb="22">
      <t>チシキ</t>
    </rPh>
    <rPh sb="23" eb="25">
      <t>コウジョウ</t>
    </rPh>
    <rPh sb="30" eb="32">
      <t>ジギョウ</t>
    </rPh>
    <rPh sb="37" eb="38">
      <t>ツト</t>
    </rPh>
    <phoneticPr fontId="5"/>
  </si>
  <si>
    <t>普及については見込みどおり活動を行った。（年度途中で発生した大規模災害を踏まえ、緊急性の高い災害活動業務に絞り込んだ）</t>
    <rPh sb="0" eb="2">
      <t>フキュウ</t>
    </rPh>
    <rPh sb="7" eb="9">
      <t>ミコ</t>
    </rPh>
    <rPh sb="13" eb="15">
      <t>カツドウ</t>
    </rPh>
    <rPh sb="16" eb="17">
      <t>オコナ</t>
    </rPh>
    <rPh sb="21" eb="23">
      <t>ネンド</t>
    </rPh>
    <rPh sb="23" eb="25">
      <t>トチュウ</t>
    </rPh>
    <rPh sb="26" eb="28">
      <t>ハッセイ</t>
    </rPh>
    <rPh sb="30" eb="33">
      <t>ダイキボ</t>
    </rPh>
    <rPh sb="33" eb="35">
      <t>サイガイ</t>
    </rPh>
    <rPh sb="36" eb="37">
      <t>フ</t>
    </rPh>
    <rPh sb="40" eb="43">
      <t>キンキュウセイ</t>
    </rPh>
    <rPh sb="44" eb="45">
      <t>タカ</t>
    </rPh>
    <rPh sb="46" eb="48">
      <t>サイガイ</t>
    </rPh>
    <rPh sb="48" eb="50">
      <t>カツドウ</t>
    </rPh>
    <rPh sb="50" eb="52">
      <t>ギョウム</t>
    </rPh>
    <rPh sb="53" eb="54">
      <t>シボ</t>
    </rPh>
    <rPh sb="55" eb="56">
      <t>コ</t>
    </rPh>
    <phoneticPr fontId="5"/>
  </si>
  <si>
    <t>年度前半に発災した７月豪雨、大阪北部を震源とする地震等の大規模災害への対応業務に忙殺され、委託業務実施期間が十分に確保できなかったことから、執行額が小さくなった。</t>
    <rPh sb="0" eb="2">
      <t>ネンド</t>
    </rPh>
    <rPh sb="2" eb="4">
      <t>ゼンハン</t>
    </rPh>
    <rPh sb="5" eb="7">
      <t>ハッサイ</t>
    </rPh>
    <rPh sb="10" eb="11">
      <t>ガツ</t>
    </rPh>
    <rPh sb="11" eb="13">
      <t>ゴウウ</t>
    </rPh>
    <rPh sb="14" eb="16">
      <t>オオサカ</t>
    </rPh>
    <rPh sb="16" eb="18">
      <t>ホクブ</t>
    </rPh>
    <rPh sb="19" eb="21">
      <t>シンゲン</t>
    </rPh>
    <rPh sb="24" eb="27">
      <t>ジシントウ</t>
    </rPh>
    <rPh sb="28" eb="31">
      <t>ダイキボ</t>
    </rPh>
    <rPh sb="31" eb="33">
      <t>サイガイ</t>
    </rPh>
    <rPh sb="35" eb="37">
      <t>タイオウ</t>
    </rPh>
    <rPh sb="37" eb="39">
      <t>ギョウム</t>
    </rPh>
    <rPh sb="40" eb="42">
      <t>ボウサツ</t>
    </rPh>
    <rPh sb="45" eb="47">
      <t>イタク</t>
    </rPh>
    <rPh sb="47" eb="49">
      <t>ギョウム</t>
    </rPh>
    <rPh sb="49" eb="51">
      <t>ジッシ</t>
    </rPh>
    <rPh sb="51" eb="53">
      <t>キカン</t>
    </rPh>
    <rPh sb="54" eb="56">
      <t>ジュウブン</t>
    </rPh>
    <rPh sb="57" eb="59">
      <t>カクホ</t>
    </rPh>
    <rPh sb="70" eb="72">
      <t>シッコウ</t>
    </rPh>
    <rPh sb="72" eb="73">
      <t>ガク</t>
    </rPh>
    <rPh sb="74" eb="75">
      <t>チイ</t>
    </rPh>
    <phoneticPr fontId="5"/>
  </si>
  <si>
    <t>報告書や実証的検証等の事例集を参考とし、防災に関する意識・知識の向上を図った公立学校設置者数
※各年度の実績は、翌年度調査確定後に記載</t>
    <rPh sb="49" eb="52">
      <t>カクネンド</t>
    </rPh>
    <rPh sb="53" eb="55">
      <t>ジッセキ</t>
    </rPh>
    <rPh sb="57" eb="60">
      <t>ヨクネンド</t>
    </rPh>
    <rPh sb="60" eb="62">
      <t>チョウサ</t>
    </rPh>
    <rPh sb="62" eb="64">
      <t>カクテイ</t>
    </rPh>
    <rPh sb="64" eb="65">
      <t>ゴ</t>
    </rPh>
    <rPh sb="66" eb="68">
      <t>キサイ</t>
    </rPh>
    <phoneticPr fontId="5"/>
  </si>
  <si>
    <t>-</t>
    <phoneticPr fontId="5"/>
  </si>
  <si>
    <t>B.東洋大学</t>
    <rPh sb="2" eb="6">
      <t>トウヨウダイガク</t>
    </rPh>
    <phoneticPr fontId="5"/>
  </si>
  <si>
    <t>避難所となる学校施設の防災機能に関する調査研究</t>
    <rPh sb="0" eb="3">
      <t>ヒナンジョ</t>
    </rPh>
    <rPh sb="6" eb="8">
      <t>ガッコウ</t>
    </rPh>
    <rPh sb="8" eb="10">
      <t>シセツ</t>
    </rPh>
    <rPh sb="11" eb="13">
      <t>ボウサイ</t>
    </rPh>
    <rPh sb="13" eb="15">
      <t>キノウ</t>
    </rPh>
    <rPh sb="16" eb="17">
      <t>カン</t>
    </rPh>
    <rPh sb="19" eb="21">
      <t>チョウサ</t>
    </rPh>
    <rPh sb="21" eb="23">
      <t>ケンキュウ</t>
    </rPh>
    <phoneticPr fontId="5"/>
  </si>
  <si>
    <t>人件費</t>
    <rPh sb="0" eb="3">
      <t>ジンケンヒ</t>
    </rPh>
    <phoneticPr fontId="5"/>
  </si>
  <si>
    <t>賃金</t>
    <rPh sb="0" eb="2">
      <t>チンギン</t>
    </rPh>
    <phoneticPr fontId="5"/>
  </si>
  <si>
    <t>報告書や事例集を参考とし、防災に関する意識・知識の向上を図った効率学校施設設置者数は、全1,785設置者のうち、1,690設置者という実績である。</t>
    <rPh sb="0" eb="3">
      <t>ホウコクショ</t>
    </rPh>
    <rPh sb="4" eb="7">
      <t>ジレイシュウ</t>
    </rPh>
    <rPh sb="8" eb="10">
      <t>サンコウ</t>
    </rPh>
    <rPh sb="13" eb="15">
      <t>ボウサイ</t>
    </rPh>
    <rPh sb="16" eb="17">
      <t>カン</t>
    </rPh>
    <rPh sb="19" eb="21">
      <t>イシキ</t>
    </rPh>
    <rPh sb="22" eb="24">
      <t>チシキ</t>
    </rPh>
    <rPh sb="25" eb="27">
      <t>コウジョウ</t>
    </rPh>
    <rPh sb="28" eb="29">
      <t>ハカ</t>
    </rPh>
    <rPh sb="31" eb="33">
      <t>コウリツ</t>
    </rPh>
    <rPh sb="33" eb="35">
      <t>ガッコウ</t>
    </rPh>
    <rPh sb="35" eb="37">
      <t>シセツ</t>
    </rPh>
    <rPh sb="37" eb="40">
      <t>セッチシャ</t>
    </rPh>
    <rPh sb="40" eb="41">
      <t>スウ</t>
    </rPh>
    <rPh sb="43" eb="44">
      <t>ゼン</t>
    </rPh>
    <rPh sb="49" eb="52">
      <t>セッチシャ</t>
    </rPh>
    <rPh sb="61" eb="64">
      <t>セッチシャ</t>
    </rPh>
    <rPh sb="67" eb="69">
      <t>ジッセキ</t>
    </rPh>
    <phoneticPr fontId="5"/>
  </si>
  <si>
    <t>学校法人　東洋大学</t>
    <rPh sb="0" eb="2">
      <t>ガッコウ</t>
    </rPh>
    <rPh sb="2" eb="4">
      <t>ホウジン</t>
    </rPh>
    <rPh sb="5" eb="7">
      <t>トウヨウ</t>
    </rPh>
    <rPh sb="7" eb="9">
      <t>ダイガク</t>
    </rPh>
    <phoneticPr fontId="5"/>
  </si>
  <si>
    <t>避難所となる学校施設の防災機能に関する調査研究</t>
    <rPh sb="0" eb="3">
      <t>ヒナンジョ</t>
    </rPh>
    <rPh sb="6" eb="8">
      <t>ガッコウ</t>
    </rPh>
    <rPh sb="8" eb="10">
      <t>シセツ</t>
    </rPh>
    <rPh sb="11" eb="13">
      <t>ボウサイ</t>
    </rPh>
    <rPh sb="13" eb="15">
      <t>キノウ</t>
    </rPh>
    <rPh sb="16" eb="17">
      <t>カン</t>
    </rPh>
    <rPh sb="19" eb="21">
      <t>チョウサ</t>
    </rPh>
    <rPh sb="21" eb="23">
      <t>ケンキュウ</t>
    </rPh>
    <phoneticPr fontId="5"/>
  </si>
  <si>
    <t>学校施設の長寿命化計画策定の際には、各学校施設の防災機能についても把握した上で、今後の対応方針を検討することとなる。
津波対策や避難所しての防災機能強化等の事例集等の増加により、学校施設の防災対策に関する理解が進み、今後の対応方針の検討が進むことで、計画の策定を一層推進することができることとなり、上位施策の目標に資するものである。</t>
    <phoneticPr fontId="5"/>
  </si>
  <si>
    <t>-</t>
    <phoneticPr fontId="5"/>
  </si>
  <si>
    <t>　委託事業については、コストについて詳細な根拠資料を求めるなど、費目・使途を事業目的と照らし合わせて、真に必要なものかどうか一つ一つチェックし、適切な執行に努めた。
　報告書や事例集の活用実績が増加（前年度比3%増）し、防災に関する意識・知識の向上が図られているところである。</t>
    <rPh sb="1" eb="3">
      <t>イタク</t>
    </rPh>
    <rPh sb="3" eb="5">
      <t>ジギョウ</t>
    </rPh>
    <rPh sb="18" eb="20">
      <t>ショウサイ</t>
    </rPh>
    <rPh sb="21" eb="23">
      <t>コンキョ</t>
    </rPh>
    <rPh sb="23" eb="25">
      <t>シリョウ</t>
    </rPh>
    <rPh sb="26" eb="27">
      <t>モト</t>
    </rPh>
    <rPh sb="32" eb="34">
      <t>ヒモク</t>
    </rPh>
    <rPh sb="35" eb="37">
      <t>シト</t>
    </rPh>
    <rPh sb="38" eb="40">
      <t>ジギョウ</t>
    </rPh>
    <rPh sb="40" eb="42">
      <t>モクテキ</t>
    </rPh>
    <rPh sb="43" eb="44">
      <t>テ</t>
    </rPh>
    <rPh sb="46" eb="47">
      <t>ア</t>
    </rPh>
    <rPh sb="51" eb="52">
      <t>シン</t>
    </rPh>
    <rPh sb="53" eb="55">
      <t>ヒツヨウ</t>
    </rPh>
    <rPh sb="62" eb="63">
      <t>ヒト</t>
    </rPh>
    <rPh sb="64" eb="65">
      <t>ヒト</t>
    </rPh>
    <rPh sb="72" eb="74">
      <t>テキセツ</t>
    </rPh>
    <rPh sb="75" eb="77">
      <t>シッコウ</t>
    </rPh>
    <rPh sb="78" eb="79">
      <t>ツト</t>
    </rPh>
    <rPh sb="84" eb="87">
      <t>ホウコクショ</t>
    </rPh>
    <rPh sb="88" eb="91">
      <t>ジレイシュウ</t>
    </rPh>
    <rPh sb="92" eb="94">
      <t>カツヨウ</t>
    </rPh>
    <rPh sb="94" eb="96">
      <t>ジッセキ</t>
    </rPh>
    <rPh sb="97" eb="99">
      <t>ゾウカ</t>
    </rPh>
    <rPh sb="100" eb="103">
      <t>ゼンネンド</t>
    </rPh>
    <rPh sb="103" eb="104">
      <t>ヒ</t>
    </rPh>
    <rPh sb="106" eb="107">
      <t>ゾウ</t>
    </rPh>
    <rPh sb="110" eb="112">
      <t>ボウサイ</t>
    </rPh>
    <rPh sb="113" eb="114">
      <t>カン</t>
    </rPh>
    <rPh sb="116" eb="118">
      <t>イシキ</t>
    </rPh>
    <rPh sb="119" eb="121">
      <t>チシキ</t>
    </rPh>
    <rPh sb="122" eb="124">
      <t>コウジョウ</t>
    </rPh>
    <rPh sb="125" eb="126">
      <t>ハカ</t>
    </rPh>
    <phoneticPr fontId="5"/>
  </si>
  <si>
    <t>※平成２９年度より当事業に一本化した事業「学校施設の天井等非構造部材の耐震対策先導的開発事業」（平成２８年度事業番号0093）は平成２７年度公開プロセスの対象事業。
レビューシート番号・事業名：0096・学校施設の天井等非構造部材の耐震対策先導的開発事業
公開プロセスの際の「結果」及び「とりまとめコメント」：
（結果）
事業内容の一部改善
（とりまとめコメント）
・事業の実施方法として、事例収集と対策促進の因果関係をより明瞭に構築すべき
・できるだけ基準を設け、必要なものをパターン化して選別し、適切な事例を収集すべき
・事例の収集、パターン、タイミングというものを、事業の目的と整合性をとれるようなやり方で進めるべき
・集まった事例のより効果的な広報の仕方を工夫すべき
「学校施設における天井等落下防止対策のための手引」（平成２５年８月）　http://www.mext.go.jp/a_menu/shisetu/bousai/taishin/1341100.htm
「災害に強い学校施設の在り方について」（平成２６年３月）　http://www.mext.go.jp/b_menu/shingi/chousa/shisetu/013/toushin/1344800.htm
「学校施設における非構造部材の耐震対策の推進に関する調査研究報告書」（平成２６年３月）　http://www.mext.go.jp/b_menu/houdou/26/03/1345850.htm
「屋内運動場等の天井等落下防止対策事例集」（平成２６年４月）　http://www.mext.go.jp/a_menu/shisetu/bousai/taishin/1346937.htm
「学校施設の非構造部材の耐震化ガイドブック（改訂版）」（平成２７年３月）　http://www.mext.go.jp/a_menu/shisetu/shuppan/1291462.htm
『「熊本地震の被害を踏まえた学校施設の整備について』緊急提言」（平成２８年７月）　http://www.mext.go.jp/b_menu/shingi/chousa/shisetu/043/gaiyou/1374803.htm
「近年の災害から学ぶ避難所となる学校施設について～バリアフリー化の取組事例集～」（平成３０年４月）　http://www.mext.go.jp/a_menu/shisetu/shuppan/1403195.htm
「学校施設の非構造部材の耐震化ガイドブック（追補版）」（平成３１年３月）　http://www.mext.go.jp/a_menu/shisetu/shuppan/1291462.htm
「学校施設の非構造部材の耐震対策先導的開発事業」概要　http://www.mext.go.jp/a_menu/shisetu/bousai/taishin/1387510.htm
「学校施設の防災力強化プロジェクト」概要　http://www.mext.go.jp/a_menu/shisetu/bousai/1335713.htm
「学校施設の非構造部材の耐震化ガイドブック（追補版）」（平成３１年３月）　http://www.mext.go.jp/a_menu/shisetu/shuppan/1291462.htm</t>
    <rPh sb="663" eb="665">
      <t>ヘイセイ</t>
    </rPh>
    <rPh sb="667" eb="668">
      <t>ネン</t>
    </rPh>
    <rPh sb="669" eb="670">
      <t>ガツ</t>
    </rPh>
    <rPh sb="1336" eb="1338">
      <t>ツイホ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</si>
</sst>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11642</xdr:colOff>
      <xdr:row>742</xdr:row>
      <xdr:rowOff>0</xdr:rowOff>
    </xdr:from>
    <xdr:to>
      <xdr:col>29</xdr:col>
      <xdr:colOff>0</xdr:colOff>
      <xdr:row>744</xdr:row>
      <xdr:rowOff>6350</xdr:rowOff>
    </xdr:to>
    <xdr:sp macro="" textlink="">
      <xdr:nvSpPr>
        <xdr:cNvPr id="3" name="正方形/長方形 2">
          <a:extLst>
            <a:ext uri="{FF2B5EF4-FFF2-40B4-BE49-F238E27FC236}">
              <a16:creationId xmlns:a16="http://schemas.microsoft.com/office/drawing/2014/main" id="{93AA0A9A-66F7-4DED-80EC-72535B652076}"/>
            </a:ext>
          </a:extLst>
        </xdr:cNvPr>
        <xdr:cNvSpPr/>
      </xdr:nvSpPr>
      <xdr:spPr>
        <a:xfrm>
          <a:off x="3631142" y="65754250"/>
          <a:ext cx="2200275" cy="70485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文部科学省</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r>
            <a:rPr kumimoji="1" lang="en-US" altLang="ja-JP" sz="1100">
              <a:solidFill>
                <a:sysClr val="windowText" lastClr="000000"/>
              </a:solidFill>
            </a:rPr>
            <a:t> </a:t>
          </a:r>
        </a:p>
      </xdr:txBody>
    </xdr:sp>
    <xdr:clientData/>
  </xdr:twoCellAnchor>
  <xdr:oneCellAnchor>
    <xdr:from>
      <xdr:col>29</xdr:col>
      <xdr:colOff>200025</xdr:colOff>
      <xdr:row>742</xdr:row>
      <xdr:rowOff>0</xdr:rowOff>
    </xdr:from>
    <xdr:ext cx="2330408" cy="842538"/>
    <xdr:sp macro="" textlink="">
      <xdr:nvSpPr>
        <xdr:cNvPr id="4" name="正方形/長方形 3">
          <a:extLst>
            <a:ext uri="{FF2B5EF4-FFF2-40B4-BE49-F238E27FC236}">
              <a16:creationId xmlns:a16="http://schemas.microsoft.com/office/drawing/2014/main" id="{F50DA57A-92F7-4950-8A0B-232CF11C5749}"/>
            </a:ext>
          </a:extLst>
        </xdr:cNvPr>
        <xdr:cNvSpPr/>
      </xdr:nvSpPr>
      <xdr:spPr>
        <a:xfrm>
          <a:off x="6031442" y="65754250"/>
          <a:ext cx="2330408" cy="842538"/>
        </a:xfrm>
        <a:prstGeom prst="rect">
          <a:avLst/>
        </a:prstGeom>
        <a:solidFill>
          <a:schemeClr val="bg1"/>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900"/>
            <a:t>・諸謝金　　　　　　　</a:t>
          </a:r>
          <a:r>
            <a:rPr kumimoji="1" lang="en-US" altLang="ja-JP" sz="900"/>
            <a:t>0.4</a:t>
          </a:r>
          <a:r>
            <a:rPr kumimoji="1" lang="ja-JP" altLang="en-US" sz="900"/>
            <a:t>百万円</a:t>
          </a:r>
          <a:endParaRPr kumimoji="1" lang="en-US" altLang="ja-JP" sz="900"/>
        </a:p>
        <a:p>
          <a:pPr algn="l"/>
          <a:r>
            <a:rPr kumimoji="1" lang="ja-JP" altLang="en-US" sz="900"/>
            <a:t>・職員旅費　　　　 　</a:t>
          </a:r>
          <a:r>
            <a:rPr kumimoji="1" lang="en-US" altLang="ja-JP" sz="900" baseline="0"/>
            <a:t>0.6</a:t>
          </a:r>
          <a:r>
            <a:rPr kumimoji="1" lang="ja-JP" altLang="en-US" sz="900" baseline="0"/>
            <a:t>百万円</a:t>
          </a:r>
          <a:endParaRPr kumimoji="1" lang="en-US" altLang="ja-JP" sz="900" baseline="0"/>
        </a:p>
        <a:p>
          <a:pPr algn="l"/>
          <a:r>
            <a:rPr kumimoji="1" lang="ja-JP" altLang="en-US" sz="900" baseline="0"/>
            <a:t>・委員等旅費　 　 　 </a:t>
          </a:r>
          <a:r>
            <a:rPr kumimoji="1" lang="en-US" altLang="ja-JP" sz="900" baseline="0"/>
            <a:t>0.6</a:t>
          </a:r>
          <a:r>
            <a:rPr kumimoji="1" lang="ja-JP" altLang="en-US" sz="900" baseline="0"/>
            <a:t>百万円</a:t>
          </a:r>
          <a:endParaRPr kumimoji="1" lang="en-US" altLang="ja-JP" sz="900" baseline="0"/>
        </a:p>
        <a:p>
          <a:pPr algn="l"/>
          <a:r>
            <a:rPr kumimoji="1" lang="ja-JP" altLang="en-US" sz="900" baseline="0"/>
            <a:t>・庁費　　　　　　　 　</a:t>
          </a:r>
          <a:r>
            <a:rPr kumimoji="1" lang="en-US" altLang="ja-JP" sz="900" baseline="0"/>
            <a:t>2.0</a:t>
          </a:r>
          <a:r>
            <a:rPr kumimoji="1" lang="ja-JP" altLang="en-US" sz="900" baseline="0"/>
            <a:t>百万円</a:t>
          </a:r>
          <a:endParaRPr kumimoji="1" lang="en-US" altLang="ja-JP" sz="900" baseline="0"/>
        </a:p>
        <a:p>
          <a:pPr algn="l"/>
          <a:r>
            <a:rPr kumimoji="1" lang="ja-JP" altLang="en-US" sz="900" baseline="0"/>
            <a:t>・教職員研修費　 　</a:t>
          </a:r>
          <a:r>
            <a:rPr kumimoji="1" lang="en-US" altLang="ja-JP" sz="900" baseline="0"/>
            <a:t>0.5</a:t>
          </a:r>
          <a:r>
            <a:rPr kumimoji="1" lang="ja-JP" altLang="en-US" sz="900" baseline="0"/>
            <a:t>百万円</a:t>
          </a:r>
          <a:endParaRPr kumimoji="1" lang="en-US" altLang="ja-JP" sz="900" baseline="0"/>
        </a:p>
      </xdr:txBody>
    </xdr:sp>
    <xdr:clientData/>
  </xdr:oneCellAnchor>
  <xdr:twoCellAnchor>
    <xdr:from>
      <xdr:col>41</xdr:col>
      <xdr:colOff>187325</xdr:colOff>
      <xdr:row>742</xdr:row>
      <xdr:rowOff>4761</xdr:rowOff>
    </xdr:from>
    <xdr:to>
      <xdr:col>42</xdr:col>
      <xdr:colOff>166242</xdr:colOff>
      <xdr:row>744</xdr:row>
      <xdr:rowOff>119974</xdr:rowOff>
    </xdr:to>
    <xdr:sp macro="" textlink="">
      <xdr:nvSpPr>
        <xdr:cNvPr id="5" name="右中かっこ 4">
          <a:extLst>
            <a:ext uri="{FF2B5EF4-FFF2-40B4-BE49-F238E27FC236}">
              <a16:creationId xmlns:a16="http://schemas.microsoft.com/office/drawing/2014/main" id="{6091E394-AE92-4C62-A1B5-1C2280CEE825}"/>
            </a:ext>
          </a:extLst>
        </xdr:cNvPr>
        <xdr:cNvSpPr/>
      </xdr:nvSpPr>
      <xdr:spPr>
        <a:xfrm>
          <a:off x="8431742" y="65759011"/>
          <a:ext cx="180000" cy="813713"/>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42</xdr:col>
      <xdr:colOff>186267</xdr:colOff>
      <xdr:row>743</xdr:row>
      <xdr:rowOff>3175</xdr:rowOff>
    </xdr:from>
    <xdr:ext cx="739670" cy="242374"/>
    <xdr:sp macro="" textlink="">
      <xdr:nvSpPr>
        <xdr:cNvPr id="6" name="テキスト ボックス 5">
          <a:extLst>
            <a:ext uri="{FF2B5EF4-FFF2-40B4-BE49-F238E27FC236}">
              <a16:creationId xmlns:a16="http://schemas.microsoft.com/office/drawing/2014/main" id="{A21C7547-90DB-487C-B520-97A072A2404F}"/>
            </a:ext>
          </a:extLst>
        </xdr:cNvPr>
        <xdr:cNvSpPr txBox="1"/>
      </xdr:nvSpPr>
      <xdr:spPr>
        <a:xfrm>
          <a:off x="8631767" y="66106675"/>
          <a:ext cx="739670"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900"/>
            <a:t>を含む</a:t>
          </a:r>
        </a:p>
      </xdr:txBody>
    </xdr:sp>
    <xdr:clientData/>
  </xdr:oneCellAnchor>
  <xdr:twoCellAnchor>
    <xdr:from>
      <xdr:col>23</xdr:col>
      <xdr:colOff>107553</xdr:colOff>
      <xdr:row>744</xdr:row>
      <xdr:rowOff>6350</xdr:rowOff>
    </xdr:from>
    <xdr:to>
      <xdr:col>23</xdr:col>
      <xdr:colOff>107553</xdr:colOff>
      <xdr:row>746</xdr:row>
      <xdr:rowOff>12700</xdr:rowOff>
    </xdr:to>
    <xdr:cxnSp macro="">
      <xdr:nvCxnSpPr>
        <xdr:cNvPr id="7" name="直線コネクタ 6">
          <a:extLst>
            <a:ext uri="{FF2B5EF4-FFF2-40B4-BE49-F238E27FC236}">
              <a16:creationId xmlns:a16="http://schemas.microsoft.com/office/drawing/2014/main" id="{31AAC0A8-0BE3-4F6E-89AD-48CD1ED03373}"/>
            </a:ext>
          </a:extLst>
        </xdr:cNvPr>
        <xdr:cNvCxnSpPr>
          <a:stCxn id="3" idx="2"/>
        </xdr:cNvCxnSpPr>
      </xdr:nvCxnSpPr>
      <xdr:spPr>
        <a:xfrm>
          <a:off x="4732470" y="66459100"/>
          <a:ext cx="0" cy="70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746</xdr:row>
      <xdr:rowOff>12700</xdr:rowOff>
    </xdr:from>
    <xdr:to>
      <xdr:col>29</xdr:col>
      <xdr:colOff>200025</xdr:colOff>
      <xdr:row>749</xdr:row>
      <xdr:rowOff>22225</xdr:rowOff>
    </xdr:to>
    <xdr:sp macro="" textlink="">
      <xdr:nvSpPr>
        <xdr:cNvPr id="8" name="正方形/長方形 7">
          <a:extLst>
            <a:ext uri="{FF2B5EF4-FFF2-40B4-BE49-F238E27FC236}">
              <a16:creationId xmlns:a16="http://schemas.microsoft.com/office/drawing/2014/main" id="{C1FB4697-7359-4707-BC94-7AB1E3A4142A}"/>
            </a:ext>
          </a:extLst>
        </xdr:cNvPr>
        <xdr:cNvSpPr/>
      </xdr:nvSpPr>
      <xdr:spPr>
        <a:xfrm>
          <a:off x="3453606" y="50804763"/>
          <a:ext cx="2616200" cy="1081087"/>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．避難所となる学校施設の防災機能に関する調査研究</a:t>
          </a:r>
          <a:endParaRPr kumimoji="1" lang="en-US" altLang="ja-JP" sz="1000">
            <a:solidFill>
              <a:sysClr val="windowText" lastClr="000000"/>
            </a:solidFill>
          </a:endParaRPr>
        </a:p>
        <a:p>
          <a:pPr algn="ctr"/>
          <a:r>
            <a:rPr kumimoji="1" lang="ja-JP" altLang="en-US" sz="1000">
              <a:solidFill>
                <a:sysClr val="windowText" lastClr="000000"/>
              </a:solidFill>
            </a:rPr>
            <a:t>株式会社　ケー・デー・シー（全</a:t>
          </a:r>
          <a:r>
            <a:rPr kumimoji="1" lang="en-US" altLang="ja-JP" sz="1000">
              <a:solidFill>
                <a:sysClr val="windowText" lastClr="000000"/>
              </a:solidFill>
            </a:rPr>
            <a:t>1</a:t>
          </a:r>
          <a:r>
            <a:rPr kumimoji="1" lang="ja-JP" altLang="en-US" sz="1000">
              <a:solidFill>
                <a:sysClr val="windowText" lastClr="000000"/>
              </a:solidFill>
            </a:rPr>
            <a:t>件）：</a:t>
          </a:r>
        </a:p>
        <a:p>
          <a:pPr algn="ctr"/>
          <a:r>
            <a:rPr kumimoji="1" lang="en-US" altLang="ja-JP" sz="1000">
              <a:solidFill>
                <a:sysClr val="windowText" lastClr="000000"/>
              </a:solidFill>
            </a:rPr>
            <a:t>5</a:t>
          </a:r>
          <a:r>
            <a:rPr kumimoji="1" lang="ja-JP" altLang="en-US" sz="10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16</xdr:col>
      <xdr:colOff>121044</xdr:colOff>
      <xdr:row>745</xdr:row>
      <xdr:rowOff>182916</xdr:rowOff>
    </xdr:from>
    <xdr:ext cx="1595309" cy="302859"/>
    <xdr:sp macro="" textlink="">
      <xdr:nvSpPr>
        <xdr:cNvPr id="9" name="テキスト ボックス 8">
          <a:extLst>
            <a:ext uri="{FF2B5EF4-FFF2-40B4-BE49-F238E27FC236}">
              <a16:creationId xmlns:a16="http://schemas.microsoft.com/office/drawing/2014/main" id="{EF18C99A-5E18-4E96-A8BE-A358C9C8BDAE}"/>
            </a:ext>
          </a:extLst>
        </xdr:cNvPr>
        <xdr:cNvSpPr txBox="1"/>
      </xdr:nvSpPr>
      <xdr:spPr>
        <a:xfrm>
          <a:off x="3338377" y="66984916"/>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一般競争契約（総合評価）</a:t>
          </a:r>
          <a:r>
            <a:rPr kumimoji="1" lang="en-US" altLang="ja-JP" sz="800"/>
            <a:t>】</a:t>
          </a:r>
          <a:endParaRPr kumimoji="1" lang="ja-JP" altLang="en-US" sz="800"/>
        </a:p>
      </xdr:txBody>
    </xdr:sp>
    <xdr:clientData/>
  </xdr:oneCellAnchor>
  <xdr:twoCellAnchor>
    <xdr:from>
      <xdr:col>23</xdr:col>
      <xdr:colOff>107553</xdr:colOff>
      <xdr:row>749</xdr:row>
      <xdr:rowOff>6350</xdr:rowOff>
    </xdr:from>
    <xdr:to>
      <xdr:col>23</xdr:col>
      <xdr:colOff>107553</xdr:colOff>
      <xdr:row>751</xdr:row>
      <xdr:rowOff>12700</xdr:rowOff>
    </xdr:to>
    <xdr:cxnSp macro="">
      <xdr:nvCxnSpPr>
        <xdr:cNvPr id="13" name="直線コネクタ 12">
          <a:extLst>
            <a:ext uri="{FF2B5EF4-FFF2-40B4-BE49-F238E27FC236}">
              <a16:creationId xmlns:a16="http://schemas.microsoft.com/office/drawing/2014/main" id="{572EB2A5-713C-4CCD-A923-2313A03409BD}"/>
            </a:ext>
          </a:extLst>
        </xdr:cNvPr>
        <xdr:cNvCxnSpPr/>
      </xdr:nvCxnSpPr>
      <xdr:spPr>
        <a:xfrm>
          <a:off x="4732470" y="66459100"/>
          <a:ext cx="0" cy="7048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12700</xdr:colOff>
      <xdr:row>751</xdr:row>
      <xdr:rowOff>12700</xdr:rowOff>
    </xdr:from>
    <xdr:to>
      <xdr:col>29</xdr:col>
      <xdr:colOff>200025</xdr:colOff>
      <xdr:row>754</xdr:row>
      <xdr:rowOff>22225</xdr:rowOff>
    </xdr:to>
    <xdr:sp macro="" textlink="">
      <xdr:nvSpPr>
        <xdr:cNvPr id="14" name="正方形/長方形 13">
          <a:extLst>
            <a:ext uri="{FF2B5EF4-FFF2-40B4-BE49-F238E27FC236}">
              <a16:creationId xmlns:a16="http://schemas.microsoft.com/office/drawing/2014/main" id="{FF129651-2C8F-44A7-A35D-580E3F0880BA}"/>
            </a:ext>
          </a:extLst>
        </xdr:cNvPr>
        <xdr:cNvSpPr/>
      </xdr:nvSpPr>
      <xdr:spPr>
        <a:xfrm>
          <a:off x="3431117" y="67163950"/>
          <a:ext cx="2600325" cy="105727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B </a:t>
          </a:r>
          <a:r>
            <a:rPr kumimoji="1" lang="ja-JP" altLang="en-US" sz="1000">
              <a:solidFill>
                <a:sysClr val="windowText" lastClr="000000"/>
              </a:solidFill>
            </a:rPr>
            <a:t>．東洋大学（全</a:t>
          </a:r>
          <a:r>
            <a:rPr kumimoji="1" lang="en-US" altLang="ja-JP" sz="1000">
              <a:solidFill>
                <a:sysClr val="windowText" lastClr="000000"/>
              </a:solidFill>
            </a:rPr>
            <a:t>1</a:t>
          </a:r>
          <a:r>
            <a:rPr kumimoji="1" lang="ja-JP" altLang="en-US" sz="1000">
              <a:solidFill>
                <a:sysClr val="windowText" lastClr="000000"/>
              </a:solidFill>
            </a:rPr>
            <a:t>件）：</a:t>
          </a:r>
        </a:p>
        <a:p>
          <a:pPr algn="ctr"/>
          <a:r>
            <a:rPr kumimoji="1" lang="en-US" altLang="ja-JP" sz="1000">
              <a:solidFill>
                <a:sysClr val="windowText" lastClr="000000"/>
              </a:solidFill>
            </a:rPr>
            <a:t>0.9</a:t>
          </a:r>
          <a:r>
            <a:rPr kumimoji="1" lang="ja-JP" altLang="en-US" sz="1000">
              <a:solidFill>
                <a:sysClr val="windowText" lastClr="000000"/>
              </a:solidFill>
            </a:rPr>
            <a:t>百万万円</a:t>
          </a:r>
          <a:endParaRPr kumimoji="1" lang="en-US" altLang="ja-JP" sz="1100">
            <a:solidFill>
              <a:sysClr val="windowText" lastClr="000000"/>
            </a:solidFill>
          </a:endParaRPr>
        </a:p>
      </xdr:txBody>
    </xdr:sp>
    <xdr:clientData/>
  </xdr:twoCellAnchor>
  <xdr:oneCellAnchor>
    <xdr:from>
      <xdr:col>16</xdr:col>
      <xdr:colOff>121044</xdr:colOff>
      <xdr:row>750</xdr:row>
      <xdr:rowOff>182916</xdr:rowOff>
    </xdr:from>
    <xdr:ext cx="1595309" cy="302859"/>
    <xdr:sp macro="" textlink="">
      <xdr:nvSpPr>
        <xdr:cNvPr id="15" name="テキスト ボックス 14">
          <a:extLst>
            <a:ext uri="{FF2B5EF4-FFF2-40B4-BE49-F238E27FC236}">
              <a16:creationId xmlns:a16="http://schemas.microsoft.com/office/drawing/2014/main" id="{E5FB5147-A2A1-41DA-8113-D0C99AD53A22}"/>
            </a:ext>
          </a:extLst>
        </xdr:cNvPr>
        <xdr:cNvSpPr txBox="1"/>
      </xdr:nvSpPr>
      <xdr:spPr>
        <a:xfrm>
          <a:off x="3338377" y="66984916"/>
          <a:ext cx="1595309" cy="3028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800"/>
            <a:t>【</a:t>
          </a:r>
          <a:r>
            <a:rPr kumimoji="1" lang="ja-JP" altLang="en-US" sz="800"/>
            <a:t>再委託（随意契約）</a:t>
          </a:r>
          <a:r>
            <a:rPr kumimoji="1" lang="en-US" altLang="ja-JP" sz="800"/>
            <a:t>】</a:t>
          </a:r>
          <a:endParaRPr kumimoji="1" lang="ja-JP" altLang="en-US" sz="800"/>
        </a:p>
      </xdr:txBody>
    </xdr:sp>
    <xdr:clientData/>
  </xdr:oneCellAnchor>
  <xdr:oneCellAnchor>
    <xdr:from>
      <xdr:col>38</xdr:col>
      <xdr:colOff>107160</xdr:colOff>
      <xdr:row>133</xdr:row>
      <xdr:rowOff>119066</xdr:rowOff>
    </xdr:from>
    <xdr:ext cx="607859" cy="275717"/>
    <xdr:sp macro="" textlink="">
      <xdr:nvSpPr>
        <xdr:cNvPr id="10" name="テキスト ボックス 9">
          <a:extLst>
            <a:ext uri="{FF2B5EF4-FFF2-40B4-BE49-F238E27FC236}">
              <a16:creationId xmlns:a16="http://schemas.microsoft.com/office/drawing/2014/main" id="{3B3C0F65-3D30-4D61-88A4-1D0A2059F2FC}"/>
            </a:ext>
          </a:extLst>
        </xdr:cNvPr>
        <xdr:cNvSpPr txBox="1"/>
      </xdr:nvSpPr>
      <xdr:spPr>
        <a:xfrm>
          <a:off x="7798598" y="1975247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97</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613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614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577</v>
      </c>
      <c r="H5" s="559"/>
      <c r="I5" s="559"/>
      <c r="J5" s="559"/>
      <c r="K5" s="559"/>
      <c r="L5" s="559"/>
      <c r="M5" s="560" t="s">
        <v>66</v>
      </c>
      <c r="N5" s="561"/>
      <c r="O5" s="561"/>
      <c r="P5" s="561"/>
      <c r="Q5" s="561"/>
      <c r="R5" s="562"/>
      <c r="S5" s="563" t="s">
        <v>578</v>
      </c>
      <c r="T5" s="559"/>
      <c r="U5" s="559"/>
      <c r="V5" s="559"/>
      <c r="W5" s="559"/>
      <c r="X5" s="564"/>
      <c r="Y5" s="718" t="s">
        <v>3</v>
      </c>
      <c r="Z5" s="719"/>
      <c r="AA5" s="719"/>
      <c r="AB5" s="719"/>
      <c r="AC5" s="719"/>
      <c r="AD5" s="720"/>
      <c r="AE5" s="721" t="s">
        <v>615</v>
      </c>
      <c r="AF5" s="721"/>
      <c r="AG5" s="721"/>
      <c r="AH5" s="721"/>
      <c r="AI5" s="721"/>
      <c r="AJ5" s="721"/>
      <c r="AK5" s="721"/>
      <c r="AL5" s="721"/>
      <c r="AM5" s="721"/>
      <c r="AN5" s="721"/>
      <c r="AO5" s="721"/>
      <c r="AP5" s="722"/>
      <c r="AQ5" s="723" t="s">
        <v>617</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7.75" customHeight="1" x14ac:dyDescent="0.15">
      <c r="A7" s="830" t="s">
        <v>22</v>
      </c>
      <c r="B7" s="831"/>
      <c r="C7" s="831"/>
      <c r="D7" s="831"/>
      <c r="E7" s="831"/>
      <c r="F7" s="832"/>
      <c r="G7" s="833" t="s">
        <v>571</v>
      </c>
      <c r="H7" s="834"/>
      <c r="I7" s="834"/>
      <c r="J7" s="834"/>
      <c r="K7" s="834"/>
      <c r="L7" s="834"/>
      <c r="M7" s="834"/>
      <c r="N7" s="834"/>
      <c r="O7" s="834"/>
      <c r="P7" s="834"/>
      <c r="Q7" s="834"/>
      <c r="R7" s="834"/>
      <c r="S7" s="834"/>
      <c r="T7" s="834"/>
      <c r="U7" s="834"/>
      <c r="V7" s="834"/>
      <c r="W7" s="834"/>
      <c r="X7" s="835"/>
      <c r="Y7" s="395" t="s">
        <v>514</v>
      </c>
      <c r="Z7" s="296"/>
      <c r="AA7" s="296"/>
      <c r="AB7" s="296"/>
      <c r="AC7" s="296"/>
      <c r="AD7" s="396"/>
      <c r="AE7" s="383" t="s">
        <v>579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2" t="s">
        <v>634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631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56</v>
      </c>
      <c r="Q13" s="109"/>
      <c r="R13" s="109"/>
      <c r="S13" s="109"/>
      <c r="T13" s="109"/>
      <c r="U13" s="109"/>
      <c r="V13" s="110"/>
      <c r="W13" s="108">
        <v>42</v>
      </c>
      <c r="X13" s="109"/>
      <c r="Y13" s="109"/>
      <c r="Z13" s="109"/>
      <c r="AA13" s="109"/>
      <c r="AB13" s="109"/>
      <c r="AC13" s="110"/>
      <c r="AD13" s="108">
        <v>36.800000000000004</v>
      </c>
      <c r="AE13" s="109"/>
      <c r="AF13" s="109"/>
      <c r="AG13" s="109"/>
      <c r="AH13" s="109"/>
      <c r="AI13" s="109"/>
      <c r="AJ13" s="110"/>
      <c r="AK13" s="108">
        <v>25.200000000000003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571</v>
      </c>
      <c r="Q14" s="109"/>
      <c r="R14" s="109"/>
      <c r="S14" s="109"/>
      <c r="T14" s="109"/>
      <c r="U14" s="109"/>
      <c r="V14" s="110"/>
      <c r="W14" s="108" t="s">
        <v>571</v>
      </c>
      <c r="X14" s="109"/>
      <c r="Y14" s="109"/>
      <c r="Z14" s="109"/>
      <c r="AA14" s="109"/>
      <c r="AB14" s="109"/>
      <c r="AC14" s="110"/>
      <c r="AD14" s="108" t="s">
        <v>616</v>
      </c>
      <c r="AE14" s="109"/>
      <c r="AF14" s="109"/>
      <c r="AG14" s="109"/>
      <c r="AH14" s="109"/>
      <c r="AI14" s="109"/>
      <c r="AJ14" s="110"/>
      <c r="AK14" s="108" t="s">
        <v>565</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56</v>
      </c>
      <c r="Q18" s="115"/>
      <c r="R18" s="115"/>
      <c r="S18" s="115"/>
      <c r="T18" s="115"/>
      <c r="U18" s="115"/>
      <c r="V18" s="116"/>
      <c r="W18" s="114">
        <f>SUM(W13:AC17)</f>
        <v>42</v>
      </c>
      <c r="X18" s="115"/>
      <c r="Y18" s="115"/>
      <c r="Z18" s="115"/>
      <c r="AA18" s="115"/>
      <c r="AB18" s="115"/>
      <c r="AC18" s="116"/>
      <c r="AD18" s="114">
        <f>SUM(AD13:AJ17)</f>
        <v>36.800000000000004</v>
      </c>
      <c r="AE18" s="115"/>
      <c r="AF18" s="115"/>
      <c r="AG18" s="115"/>
      <c r="AH18" s="115"/>
      <c r="AI18" s="115"/>
      <c r="AJ18" s="116"/>
      <c r="AK18" s="114">
        <f>SUM(AK13:AQ17)</f>
        <v>25.200000000000003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51</v>
      </c>
      <c r="Q19" s="109"/>
      <c r="R19" s="109"/>
      <c r="S19" s="109"/>
      <c r="T19" s="109"/>
      <c r="U19" s="109"/>
      <c r="V19" s="110"/>
      <c r="W19" s="108">
        <v>6</v>
      </c>
      <c r="X19" s="109"/>
      <c r="Y19" s="109"/>
      <c r="Z19" s="109"/>
      <c r="AA19" s="109"/>
      <c r="AB19" s="109"/>
      <c r="AC19" s="110"/>
      <c r="AD19" s="108">
        <v>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0.9107142857142857</v>
      </c>
      <c r="Q20" s="539"/>
      <c r="R20" s="539"/>
      <c r="S20" s="539"/>
      <c r="T20" s="539"/>
      <c r="U20" s="539"/>
      <c r="V20" s="539"/>
      <c r="W20" s="539">
        <f t="shared" ref="W20" si="0">IF(W18=0, "-", SUM(W19)/W18)</f>
        <v>0.14285714285714285</v>
      </c>
      <c r="X20" s="539"/>
      <c r="Y20" s="539"/>
      <c r="Z20" s="539"/>
      <c r="AA20" s="539"/>
      <c r="AB20" s="539"/>
      <c r="AC20" s="539"/>
      <c r="AD20" s="539">
        <f t="shared" ref="AD20" si="1">IF(AD18=0, "-", SUM(AD19)/AD18)</f>
        <v>0.24456521739130432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0" t="s">
        <v>478</v>
      </c>
      <c r="H21" s="931"/>
      <c r="I21" s="931"/>
      <c r="J21" s="931"/>
      <c r="K21" s="931"/>
      <c r="L21" s="931"/>
      <c r="M21" s="931"/>
      <c r="N21" s="931"/>
      <c r="O21" s="931"/>
      <c r="P21" s="539">
        <f>IF(P19=0, "-", SUM(P19)/SUM(P13,P14))</f>
        <v>0.9107142857142857</v>
      </c>
      <c r="Q21" s="539"/>
      <c r="R21" s="539"/>
      <c r="S21" s="539"/>
      <c r="T21" s="539"/>
      <c r="U21" s="539"/>
      <c r="V21" s="539"/>
      <c r="W21" s="539">
        <f t="shared" ref="W21" si="2">IF(W19=0, "-", SUM(W19)/SUM(W13,W14))</f>
        <v>0.14285714285714285</v>
      </c>
      <c r="X21" s="539"/>
      <c r="Y21" s="539"/>
      <c r="Z21" s="539"/>
      <c r="AA21" s="539"/>
      <c r="AB21" s="539"/>
      <c r="AC21" s="539"/>
      <c r="AD21" s="539">
        <f t="shared" ref="AD21" si="3">IF(AD19=0, "-", SUM(AD19)/SUM(AD13,AD14))</f>
        <v>0.24456521739130432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8.5" customHeight="1" x14ac:dyDescent="0.15">
      <c r="A23" s="201"/>
      <c r="B23" s="202"/>
      <c r="C23" s="202"/>
      <c r="D23" s="202"/>
      <c r="E23" s="202"/>
      <c r="F23" s="203"/>
      <c r="G23" s="186" t="s">
        <v>580</v>
      </c>
      <c r="H23" s="187"/>
      <c r="I23" s="187"/>
      <c r="J23" s="187"/>
      <c r="K23" s="187"/>
      <c r="L23" s="187"/>
      <c r="M23" s="187"/>
      <c r="N23" s="187"/>
      <c r="O23" s="188"/>
      <c r="P23" s="105">
        <v>18</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0.8</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0.9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0.50000000000000355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25.200000000000003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1"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42" t="s">
        <v>354</v>
      </c>
      <c r="AR30" s="643"/>
      <c r="AS30" s="643"/>
      <c r="AT30" s="644"/>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571</v>
      </c>
      <c r="AR31" s="136"/>
      <c r="AS31" s="137" t="s">
        <v>355</v>
      </c>
      <c r="AT31" s="172"/>
      <c r="AU31" s="271" t="s">
        <v>571</v>
      </c>
      <c r="AV31" s="271"/>
      <c r="AW31" s="379" t="s">
        <v>300</v>
      </c>
      <c r="AX31" s="380"/>
    </row>
    <row r="32" spans="1:50" ht="53.1" customHeight="1" x14ac:dyDescent="0.15">
      <c r="A32" s="515"/>
      <c r="B32" s="513"/>
      <c r="C32" s="513"/>
      <c r="D32" s="513"/>
      <c r="E32" s="513"/>
      <c r="F32" s="514"/>
      <c r="G32" s="540" t="s">
        <v>624</v>
      </c>
      <c r="H32" s="541"/>
      <c r="I32" s="541"/>
      <c r="J32" s="541"/>
      <c r="K32" s="541"/>
      <c r="L32" s="541"/>
      <c r="M32" s="541"/>
      <c r="N32" s="541"/>
      <c r="O32" s="542"/>
      <c r="P32" s="161" t="s">
        <v>638</v>
      </c>
      <c r="Q32" s="161"/>
      <c r="R32" s="161"/>
      <c r="S32" s="161"/>
      <c r="T32" s="161"/>
      <c r="U32" s="161"/>
      <c r="V32" s="161"/>
      <c r="W32" s="161"/>
      <c r="X32" s="231"/>
      <c r="Y32" s="338" t="s">
        <v>12</v>
      </c>
      <c r="Z32" s="549"/>
      <c r="AA32" s="550"/>
      <c r="AB32" s="551" t="s">
        <v>585</v>
      </c>
      <c r="AC32" s="551"/>
      <c r="AD32" s="551"/>
      <c r="AE32" s="364">
        <v>1291</v>
      </c>
      <c r="AF32" s="365"/>
      <c r="AG32" s="365"/>
      <c r="AH32" s="365"/>
      <c r="AI32" s="364">
        <v>1647</v>
      </c>
      <c r="AJ32" s="365"/>
      <c r="AK32" s="365"/>
      <c r="AL32" s="365"/>
      <c r="AM32" s="364">
        <v>1690</v>
      </c>
      <c r="AN32" s="365"/>
      <c r="AO32" s="365"/>
      <c r="AP32" s="365"/>
      <c r="AQ32" s="111" t="s">
        <v>571</v>
      </c>
      <c r="AR32" s="112"/>
      <c r="AS32" s="112"/>
      <c r="AT32" s="113"/>
      <c r="AU32" s="365" t="s">
        <v>571</v>
      </c>
      <c r="AV32" s="365"/>
      <c r="AW32" s="365"/>
      <c r="AX32" s="367"/>
    </row>
    <row r="33" spans="1:50" ht="53.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4">
        <v>1783</v>
      </c>
      <c r="AF33" s="365"/>
      <c r="AG33" s="365"/>
      <c r="AH33" s="365"/>
      <c r="AI33" s="364">
        <v>1785</v>
      </c>
      <c r="AJ33" s="365"/>
      <c r="AK33" s="365"/>
      <c r="AL33" s="365"/>
      <c r="AM33" s="364">
        <v>1785</v>
      </c>
      <c r="AN33" s="365"/>
      <c r="AO33" s="365"/>
      <c r="AP33" s="365"/>
      <c r="AQ33" s="111">
        <v>1785</v>
      </c>
      <c r="AR33" s="112"/>
      <c r="AS33" s="112"/>
      <c r="AT33" s="113"/>
      <c r="AU33" s="365">
        <v>1785</v>
      </c>
      <c r="AV33" s="365"/>
      <c r="AW33" s="365"/>
      <c r="AX33" s="367"/>
    </row>
    <row r="34" spans="1:50" ht="53.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72</v>
      </c>
      <c r="AF34" s="365"/>
      <c r="AG34" s="365"/>
      <c r="AH34" s="365"/>
      <c r="AI34" s="364">
        <v>92</v>
      </c>
      <c r="AJ34" s="365"/>
      <c r="AK34" s="365"/>
      <c r="AL34" s="365"/>
      <c r="AM34" s="364">
        <v>95</v>
      </c>
      <c r="AN34" s="365"/>
      <c r="AO34" s="365"/>
      <c r="AP34" s="365"/>
      <c r="AQ34" s="111" t="s">
        <v>571</v>
      </c>
      <c r="AR34" s="112"/>
      <c r="AS34" s="112"/>
      <c r="AT34" s="113"/>
      <c r="AU34" s="365" t="s">
        <v>571</v>
      </c>
      <c r="AV34" s="365"/>
      <c r="AW34" s="365"/>
      <c r="AX34" s="367"/>
    </row>
    <row r="35" spans="1:50" ht="23.25" customHeight="1" x14ac:dyDescent="0.15">
      <c r="A35" s="901" t="s">
        <v>504</v>
      </c>
      <c r="B35" s="902"/>
      <c r="C35" s="902"/>
      <c r="D35" s="902"/>
      <c r="E35" s="902"/>
      <c r="F35" s="903"/>
      <c r="G35" s="907" t="s">
        <v>625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473</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473</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534</v>
      </c>
      <c r="AF65" s="369"/>
      <c r="AG65" s="369"/>
      <c r="AH65" s="370"/>
      <c r="AI65" s="368" t="s">
        <v>531</v>
      </c>
      <c r="AJ65" s="369"/>
      <c r="AK65" s="369"/>
      <c r="AL65" s="370"/>
      <c r="AM65" s="375" t="s">
        <v>526</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494</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494</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495</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493</v>
      </c>
      <c r="X70" s="948"/>
      <c r="Y70" s="953" t="s">
        <v>12</v>
      </c>
      <c r="Z70" s="953"/>
      <c r="AA70" s="954"/>
      <c r="AB70" s="955" t="s">
        <v>494</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494</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495</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507</v>
      </c>
      <c r="B78" s="916"/>
      <c r="C78" s="916"/>
      <c r="D78" s="916"/>
      <c r="E78" s="913" t="s">
        <v>451</v>
      </c>
      <c r="F78" s="914"/>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0" t="s">
        <v>465</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9" t="s">
        <v>62</v>
      </c>
      <c r="Z87" s="760"/>
      <c r="AA87" s="761"/>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3" t="s">
        <v>54</v>
      </c>
      <c r="Z88" s="734"/>
      <c r="AA88" s="735"/>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3" t="s">
        <v>13</v>
      </c>
      <c r="Z89" s="734"/>
      <c r="AA89" s="735"/>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9" t="s">
        <v>62</v>
      </c>
      <c r="Z92" s="760"/>
      <c r="AA92" s="761"/>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3" t="s">
        <v>54</v>
      </c>
      <c r="Z93" s="734"/>
      <c r="AA93" s="735"/>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3" t="s">
        <v>13</v>
      </c>
      <c r="Z94" s="734"/>
      <c r="AA94" s="735"/>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534</v>
      </c>
      <c r="AF100" s="828"/>
      <c r="AG100" s="828"/>
      <c r="AH100" s="829"/>
      <c r="AI100" s="827" t="s">
        <v>531</v>
      </c>
      <c r="AJ100" s="828"/>
      <c r="AK100" s="828"/>
      <c r="AL100" s="829"/>
      <c r="AM100" s="827" t="s">
        <v>527</v>
      </c>
      <c r="AN100" s="828"/>
      <c r="AO100" s="828"/>
      <c r="AP100" s="829"/>
      <c r="AQ100" s="932" t="s">
        <v>520</v>
      </c>
      <c r="AR100" s="933"/>
      <c r="AS100" s="933"/>
      <c r="AT100" s="934"/>
      <c r="AU100" s="932" t="s">
        <v>517</v>
      </c>
      <c r="AV100" s="933"/>
      <c r="AW100" s="933"/>
      <c r="AX100" s="935"/>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1" t="s">
        <v>587</v>
      </c>
      <c r="AC101" s="551"/>
      <c r="AD101" s="551"/>
      <c r="AE101" s="364">
        <v>10</v>
      </c>
      <c r="AF101" s="365"/>
      <c r="AG101" s="365"/>
      <c r="AH101" s="366"/>
      <c r="AI101" s="364">
        <v>1</v>
      </c>
      <c r="AJ101" s="365"/>
      <c r="AK101" s="365"/>
      <c r="AL101" s="366"/>
      <c r="AM101" s="364">
        <v>1</v>
      </c>
      <c r="AN101" s="365"/>
      <c r="AO101" s="365"/>
      <c r="AP101" s="366"/>
      <c r="AQ101" s="364" t="s">
        <v>571</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587</v>
      </c>
      <c r="AC102" s="551"/>
      <c r="AD102" s="551"/>
      <c r="AE102" s="358">
        <v>10</v>
      </c>
      <c r="AF102" s="358"/>
      <c r="AG102" s="358"/>
      <c r="AH102" s="358"/>
      <c r="AI102" s="358">
        <v>7</v>
      </c>
      <c r="AJ102" s="358"/>
      <c r="AK102" s="358"/>
      <c r="AL102" s="358"/>
      <c r="AM102" s="358">
        <v>1</v>
      </c>
      <c r="AN102" s="358"/>
      <c r="AO102" s="358"/>
      <c r="AP102" s="358"/>
      <c r="AQ102" s="818">
        <v>1</v>
      </c>
      <c r="AR102" s="819"/>
      <c r="AS102" s="819"/>
      <c r="AT102" s="820"/>
      <c r="AU102" s="818">
        <v>1</v>
      </c>
      <c r="AV102" s="819"/>
      <c r="AW102" s="819"/>
      <c r="AX102" s="820"/>
    </row>
    <row r="103" spans="1:60" ht="31.5" customHeight="1" x14ac:dyDescent="0.15">
      <c r="A103" s="488" t="s">
        <v>475</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588</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v>5</v>
      </c>
      <c r="AF104" s="365"/>
      <c r="AG104" s="365"/>
      <c r="AH104" s="366"/>
      <c r="AI104" s="364">
        <v>4</v>
      </c>
      <c r="AJ104" s="365"/>
      <c r="AK104" s="365"/>
      <c r="AL104" s="366"/>
      <c r="AM104" s="364">
        <v>4</v>
      </c>
      <c r="AN104" s="365"/>
      <c r="AO104" s="365"/>
      <c r="AP104" s="366"/>
      <c r="AQ104" s="364" t="s">
        <v>571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v>5</v>
      </c>
      <c r="AF105" s="358"/>
      <c r="AG105" s="358"/>
      <c r="AH105" s="358"/>
      <c r="AI105" s="358">
        <v>5</v>
      </c>
      <c r="AJ105" s="358"/>
      <c r="AK105" s="358"/>
      <c r="AL105" s="358"/>
      <c r="AM105" s="358">
        <v>4</v>
      </c>
      <c r="AN105" s="358"/>
      <c r="AO105" s="358"/>
      <c r="AP105" s="358"/>
      <c r="AQ105" s="364">
        <v>2</v>
      </c>
      <c r="AR105" s="365"/>
      <c r="AS105" s="365"/>
      <c r="AT105" s="366"/>
      <c r="AU105" s="818">
        <v>4</v>
      </c>
      <c r="AV105" s="819"/>
      <c r="AW105" s="819"/>
      <c r="AX105" s="820"/>
    </row>
    <row r="106" spans="1:60" ht="31.5" hidden="1" customHeight="1" x14ac:dyDescent="0.15">
      <c r="A106" s="488" t="s">
        <v>475</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475</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475</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4.3</v>
      </c>
      <c r="AF116" s="358"/>
      <c r="AG116" s="358"/>
      <c r="AH116" s="358"/>
      <c r="AI116" s="358">
        <v>2</v>
      </c>
      <c r="AJ116" s="358"/>
      <c r="AK116" s="358"/>
      <c r="AL116" s="358"/>
      <c r="AM116" s="358">
        <v>5</v>
      </c>
      <c r="AN116" s="358"/>
      <c r="AO116" s="358"/>
      <c r="AP116" s="358"/>
      <c r="AQ116" s="364">
        <v>18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630</v>
      </c>
      <c r="AN117" s="306"/>
      <c r="AO117" s="306"/>
      <c r="AP117" s="306"/>
      <c r="AQ117" s="306" t="s">
        <v>619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564</v>
      </c>
      <c r="B130" s="995"/>
      <c r="C130" s="994" t="s">
        <v>358</v>
      </c>
      <c r="D130" s="995"/>
      <c r="E130" s="308" t="s">
        <v>387</v>
      </c>
      <c r="F130" s="309"/>
      <c r="G130" s="310" t="s">
        <v>611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612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v>32</v>
      </c>
      <c r="AV133" s="136"/>
      <c r="AW133" s="137" t="s">
        <v>300</v>
      </c>
      <c r="AX133" s="138"/>
    </row>
    <row r="134" spans="1:50" ht="39.75" customHeight="1" x14ac:dyDescent="0.15">
      <c r="A134" s="998"/>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495</v>
      </c>
      <c r="AC134" s="221"/>
      <c r="AD134" s="221"/>
      <c r="AE134" s="266">
        <v>3.7</v>
      </c>
      <c r="AF134" s="112"/>
      <c r="AG134" s="112"/>
      <c r="AH134" s="112"/>
      <c r="AI134" s="266">
        <v>6.8</v>
      </c>
      <c r="AJ134" s="112"/>
      <c r="AK134" s="112"/>
      <c r="AL134" s="112"/>
      <c r="AM134" s="266"/>
      <c r="AN134" s="112"/>
      <c r="AO134" s="112"/>
      <c r="AP134" s="112"/>
      <c r="AQ134" s="266" t="s">
        <v>571</v>
      </c>
      <c r="AR134" s="112"/>
      <c r="AS134" s="112"/>
      <c r="AT134" s="112"/>
      <c r="AU134" s="266" t="s">
        <v>571</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495</v>
      </c>
      <c r="AC135" s="133"/>
      <c r="AD135" s="133"/>
      <c r="AE135" s="266" t="s">
        <v>571</v>
      </c>
      <c r="AF135" s="112"/>
      <c r="AG135" s="112"/>
      <c r="AH135" s="112"/>
      <c r="AI135" s="266" t="s">
        <v>571</v>
      </c>
      <c r="AJ135" s="112"/>
      <c r="AK135" s="112"/>
      <c r="AL135" s="112"/>
      <c r="AM135" s="266" t="s">
        <v>648</v>
      </c>
      <c r="AN135" s="112"/>
      <c r="AO135" s="112"/>
      <c r="AP135" s="112"/>
      <c r="AQ135" s="266" t="s">
        <v>571</v>
      </c>
      <c r="AR135" s="112"/>
      <c r="AS135" s="112"/>
      <c r="AT135" s="112"/>
      <c r="AU135" s="266">
        <v>100</v>
      </c>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647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560</v>
      </c>
      <c r="D430" s="250"/>
      <c r="E430" s="238" t="s">
        <v>544</v>
      </c>
      <c r="F430" s="448"/>
      <c r="G430" s="240" t="s">
        <v>374</v>
      </c>
      <c r="H430" s="158"/>
      <c r="I430" s="158"/>
      <c r="J430" s="241" t="s">
        <v>596</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8"/>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596</v>
      </c>
      <c r="AF433" s="112"/>
      <c r="AG433" s="112"/>
      <c r="AH433" s="113"/>
      <c r="AI433" s="111" t="s">
        <v>596</v>
      </c>
      <c r="AJ433" s="112"/>
      <c r="AK433" s="112"/>
      <c r="AL433" s="112"/>
      <c r="AM433" s="111" t="s">
        <v>571</v>
      </c>
      <c r="AN433" s="112"/>
      <c r="AO433" s="112"/>
      <c r="AP433" s="113"/>
      <c r="AQ433" s="111" t="s">
        <v>596</v>
      </c>
      <c r="AR433" s="112"/>
      <c r="AS433" s="112"/>
      <c r="AT433" s="113"/>
      <c r="AU433" s="112" t="s">
        <v>596</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596</v>
      </c>
      <c r="AF434" s="112"/>
      <c r="AG434" s="112"/>
      <c r="AH434" s="113"/>
      <c r="AI434" s="111" t="s">
        <v>596</v>
      </c>
      <c r="AJ434" s="112"/>
      <c r="AK434" s="112"/>
      <c r="AL434" s="112"/>
      <c r="AM434" s="111" t="s">
        <v>571</v>
      </c>
      <c r="AN434" s="112"/>
      <c r="AO434" s="112"/>
      <c r="AP434" s="113"/>
      <c r="AQ434" s="111" t="s">
        <v>596</v>
      </c>
      <c r="AR434" s="112"/>
      <c r="AS434" s="112"/>
      <c r="AT434" s="113"/>
      <c r="AU434" s="112" t="s">
        <v>596</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571</v>
      </c>
      <c r="AN435" s="112"/>
      <c r="AO435" s="112"/>
      <c r="AP435" s="113"/>
      <c r="AQ435" s="111" t="s">
        <v>596</v>
      </c>
      <c r="AR435" s="112"/>
      <c r="AS435" s="112"/>
      <c r="AT435" s="113"/>
      <c r="AU435" s="112" t="s">
        <v>596</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217" t="s">
        <v>639</v>
      </c>
      <c r="AR457" s="136"/>
      <c r="AS457" s="137" t="s">
        <v>355</v>
      </c>
      <c r="AT457" s="172"/>
      <c r="AU457" s="136" t="s">
        <v>639</v>
      </c>
      <c r="AV457" s="136"/>
      <c r="AW457" s="137" t="s">
        <v>300</v>
      </c>
      <c r="AX457" s="138"/>
    </row>
    <row r="458" spans="1:50" ht="23.25" customHeight="1" x14ac:dyDescent="0.15">
      <c r="A458" s="998"/>
      <c r="B458" s="252"/>
      <c r="C458" s="251"/>
      <c r="D458" s="252"/>
      <c r="E458" s="166"/>
      <c r="F458" s="167"/>
      <c r="G458" s="230" t="s">
        <v>639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565</v>
      </c>
      <c r="AF458" s="112"/>
      <c r="AG458" s="112"/>
      <c r="AH458" s="113"/>
      <c r="AI458" s="111" t="s">
        <v>565</v>
      </c>
      <c r="AJ458" s="112"/>
      <c r="AK458" s="112"/>
      <c r="AL458" s="112"/>
      <c r="AM458" s="111" t="s">
        <v>571</v>
      </c>
      <c r="AN458" s="112"/>
      <c r="AO458" s="112"/>
      <c r="AP458" s="113"/>
      <c r="AQ458" s="111" t="s">
        <v>565</v>
      </c>
      <c r="AR458" s="112"/>
      <c r="AS458" s="112"/>
      <c r="AT458" s="113"/>
      <c r="AU458" s="112" t="s">
        <v>565</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565</v>
      </c>
      <c r="AF459" s="112"/>
      <c r="AG459" s="112"/>
      <c r="AH459" s="113"/>
      <c r="AI459" s="111" t="s">
        <v>565</v>
      </c>
      <c r="AJ459" s="112"/>
      <c r="AK459" s="112"/>
      <c r="AL459" s="112"/>
      <c r="AM459" s="111" t="s">
        <v>571</v>
      </c>
      <c r="AN459" s="112"/>
      <c r="AO459" s="112"/>
      <c r="AP459" s="113"/>
      <c r="AQ459" s="111" t="s">
        <v>565</v>
      </c>
      <c r="AR459" s="112"/>
      <c r="AS459" s="112"/>
      <c r="AT459" s="113"/>
      <c r="AU459" s="112" t="s">
        <v>565</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639</v>
      </c>
      <c r="AF460" s="112"/>
      <c r="AG460" s="112"/>
      <c r="AH460" s="113"/>
      <c r="AI460" s="111" t="s">
        <v>639</v>
      </c>
      <c r="AJ460" s="112"/>
      <c r="AK460" s="112"/>
      <c r="AL460" s="112"/>
      <c r="AM460" s="111" t="s">
        <v>571</v>
      </c>
      <c r="AN460" s="112"/>
      <c r="AO460" s="112"/>
      <c r="AP460" s="113"/>
      <c r="AQ460" s="111" t="s">
        <v>639</v>
      </c>
      <c r="AR460" s="112"/>
      <c r="AS460" s="112"/>
      <c r="AT460" s="113"/>
      <c r="AU460" s="112" t="s">
        <v>639</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9"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610</v>
      </c>
      <c r="AE702" s="900"/>
      <c r="AF702" s="900"/>
      <c r="AG702" s="889" t="s">
        <v>620</v>
      </c>
      <c r="AH702" s="890"/>
      <c r="AI702" s="890"/>
      <c r="AJ702" s="890"/>
      <c r="AK702" s="890"/>
      <c r="AL702" s="890"/>
      <c r="AM702" s="890"/>
      <c r="AN702" s="890"/>
      <c r="AO702" s="890"/>
      <c r="AP702" s="890"/>
      <c r="AQ702" s="890"/>
      <c r="AR702" s="890"/>
      <c r="AS702" s="890"/>
      <c r="AT702" s="890"/>
      <c r="AU702" s="890"/>
      <c r="AV702" s="890"/>
      <c r="AW702" s="890"/>
      <c r="AX702" s="891"/>
    </row>
    <row r="703" spans="1:50" ht="66"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610</v>
      </c>
      <c r="AE703" s="155"/>
      <c r="AF703" s="155"/>
      <c r="AG703" s="668" t="s">
        <v>632</v>
      </c>
      <c r="AH703" s="669"/>
      <c r="AI703" s="669"/>
      <c r="AJ703" s="669"/>
      <c r="AK703" s="669"/>
      <c r="AL703" s="669"/>
      <c r="AM703" s="669"/>
      <c r="AN703" s="669"/>
      <c r="AO703" s="669"/>
      <c r="AP703" s="669"/>
      <c r="AQ703" s="669"/>
      <c r="AR703" s="669"/>
      <c r="AS703" s="669"/>
      <c r="AT703" s="669"/>
      <c r="AU703" s="669"/>
      <c r="AV703" s="669"/>
      <c r="AW703" s="669"/>
      <c r="AX703" s="670"/>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610</v>
      </c>
      <c r="AE704" s="586"/>
      <c r="AF704" s="586"/>
      <c r="AG704" s="428" t="s">
        <v>597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610</v>
      </c>
      <c r="AE705" s="737"/>
      <c r="AF705" s="737"/>
      <c r="AG705" s="160" t="s">
        <v>618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621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621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75"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610</v>
      </c>
      <c r="AE708" s="672"/>
      <c r="AF708" s="672"/>
      <c r="AG708" s="526" t="s">
        <v>633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610</v>
      </c>
      <c r="AE709" s="155"/>
      <c r="AF709" s="155"/>
      <c r="AG709" s="668" t="s">
        <v>598</v>
      </c>
      <c r="AH709" s="669"/>
      <c r="AI709" s="669"/>
      <c r="AJ709" s="669"/>
      <c r="AK709" s="669"/>
      <c r="AL709" s="669"/>
      <c r="AM709" s="669"/>
      <c r="AN709" s="669"/>
      <c r="AO709" s="669"/>
      <c r="AP709" s="669"/>
      <c r="AQ709" s="669"/>
      <c r="AR709" s="669"/>
      <c r="AS709" s="669"/>
      <c r="AT709" s="669"/>
      <c r="AU709" s="669"/>
      <c r="AV709" s="669"/>
      <c r="AW709" s="669"/>
      <c r="AX709" s="670"/>
    </row>
    <row r="710" spans="1:50" ht="33"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610</v>
      </c>
      <c r="AE710" s="155"/>
      <c r="AF710" s="155"/>
      <c r="AG710" s="668" t="s">
        <v>599</v>
      </c>
      <c r="AH710" s="669"/>
      <c r="AI710" s="669"/>
      <c r="AJ710" s="669"/>
      <c r="AK710" s="669"/>
      <c r="AL710" s="669"/>
      <c r="AM710" s="669"/>
      <c r="AN710" s="669"/>
      <c r="AO710" s="669"/>
      <c r="AP710" s="669"/>
      <c r="AQ710" s="669"/>
      <c r="AR710" s="669"/>
      <c r="AS710" s="669"/>
      <c r="AT710" s="669"/>
      <c r="AU710" s="669"/>
      <c r="AV710" s="669"/>
      <c r="AW710" s="669"/>
      <c r="AX710" s="670"/>
    </row>
    <row r="711" spans="1:50" ht="42"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610</v>
      </c>
      <c r="AE711" s="155"/>
      <c r="AF711" s="155"/>
      <c r="AG711" s="668" t="s">
        <v>600</v>
      </c>
      <c r="AH711" s="669"/>
      <c r="AI711" s="669"/>
      <c r="AJ711" s="669"/>
      <c r="AK711" s="669"/>
      <c r="AL711" s="669"/>
      <c r="AM711" s="669"/>
      <c r="AN711" s="669"/>
      <c r="AO711" s="669"/>
      <c r="AP711" s="669"/>
      <c r="AQ711" s="669"/>
      <c r="AR711" s="669"/>
      <c r="AS711" s="669"/>
      <c r="AT711" s="669"/>
      <c r="AU711" s="669"/>
      <c r="AV711" s="669"/>
      <c r="AW711" s="669"/>
      <c r="AX711" s="670"/>
    </row>
    <row r="712" spans="1:50" ht="62.25" customHeight="1" x14ac:dyDescent="0.15">
      <c r="A712" s="659"/>
      <c r="B712" s="660"/>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610</v>
      </c>
      <c r="AE712" s="586"/>
      <c r="AF712" s="586"/>
      <c r="AG712" s="594" t="s">
        <v>637</v>
      </c>
      <c r="AH712" s="595"/>
      <c r="AI712" s="595"/>
      <c r="AJ712" s="595"/>
      <c r="AK712" s="595"/>
      <c r="AL712" s="595"/>
      <c r="AM712" s="595"/>
      <c r="AN712" s="595"/>
      <c r="AO712" s="595"/>
      <c r="AP712" s="595"/>
      <c r="AQ712" s="595"/>
      <c r="AR712" s="595"/>
      <c r="AS712" s="595"/>
      <c r="AT712" s="595"/>
      <c r="AU712" s="595"/>
      <c r="AV712" s="595"/>
      <c r="AW712" s="595"/>
      <c r="AX712" s="596"/>
    </row>
    <row r="713" spans="1:50" ht="27" customHeight="1" x14ac:dyDescent="0.15">
      <c r="A713" s="659"/>
      <c r="B713" s="66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8" t="s">
        <v>571</v>
      </c>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610</v>
      </c>
      <c r="AE714" s="592"/>
      <c r="AF714" s="593"/>
      <c r="AG714" s="693" t="s">
        <v>601</v>
      </c>
      <c r="AH714" s="694"/>
      <c r="AI714" s="694"/>
      <c r="AJ714" s="694"/>
      <c r="AK714" s="694"/>
      <c r="AL714" s="694"/>
      <c r="AM714" s="694"/>
      <c r="AN714" s="694"/>
      <c r="AO714" s="694"/>
      <c r="AP714" s="694"/>
      <c r="AQ714" s="694"/>
      <c r="AR714" s="694"/>
      <c r="AS714" s="694"/>
      <c r="AT714" s="694"/>
      <c r="AU714" s="694"/>
      <c r="AV714" s="694"/>
      <c r="AW714" s="694"/>
      <c r="AX714" s="695"/>
    </row>
    <row r="715" spans="1:50" ht="63" customHeight="1" x14ac:dyDescent="0.15">
      <c r="A715" s="625" t="s">
        <v>40</v>
      </c>
      <c r="B715" s="658"/>
      <c r="C715" s="663" t="s">
        <v>448</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610</v>
      </c>
      <c r="AE715" s="672"/>
      <c r="AF715" s="781"/>
      <c r="AG715" s="526" t="s">
        <v>623</v>
      </c>
      <c r="AH715" s="527"/>
      <c r="AI715" s="527"/>
      <c r="AJ715" s="527"/>
      <c r="AK715" s="527"/>
      <c r="AL715" s="527"/>
      <c r="AM715" s="527"/>
      <c r="AN715" s="527"/>
      <c r="AO715" s="527"/>
      <c r="AP715" s="527"/>
      <c r="AQ715" s="527"/>
      <c r="AR715" s="527"/>
      <c r="AS715" s="527"/>
      <c r="AT715" s="527"/>
      <c r="AU715" s="527"/>
      <c r="AV715" s="527"/>
      <c r="AW715" s="527"/>
      <c r="AX715" s="528"/>
    </row>
    <row r="716" spans="1:50" ht="35.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610</v>
      </c>
      <c r="AE716" s="763"/>
      <c r="AF716" s="763"/>
      <c r="AG716" s="668" t="s">
        <v>602</v>
      </c>
      <c r="AH716" s="669"/>
      <c r="AI716" s="669"/>
      <c r="AJ716" s="669"/>
      <c r="AK716" s="669"/>
      <c r="AL716" s="669"/>
      <c r="AM716" s="669"/>
      <c r="AN716" s="669"/>
      <c r="AO716" s="669"/>
      <c r="AP716" s="669"/>
      <c r="AQ716" s="669"/>
      <c r="AR716" s="669"/>
      <c r="AS716" s="669"/>
      <c r="AT716" s="669"/>
      <c r="AU716" s="669"/>
      <c r="AV716" s="669"/>
      <c r="AW716" s="669"/>
      <c r="AX716" s="670"/>
    </row>
    <row r="717" spans="1:50" ht="48.75" customHeight="1" x14ac:dyDescent="0.15">
      <c r="A717" s="659"/>
      <c r="B717" s="660"/>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610</v>
      </c>
      <c r="AE717" s="155"/>
      <c r="AF717" s="155"/>
      <c r="AG717" s="668" t="s">
        <v>636</v>
      </c>
      <c r="AH717" s="669"/>
      <c r="AI717" s="669"/>
      <c r="AJ717" s="669"/>
      <c r="AK717" s="669"/>
      <c r="AL717" s="669"/>
      <c r="AM717" s="669"/>
      <c r="AN717" s="669"/>
      <c r="AO717" s="669"/>
      <c r="AP717" s="669"/>
      <c r="AQ717" s="669"/>
      <c r="AR717" s="669"/>
      <c r="AS717" s="669"/>
      <c r="AT717" s="669"/>
      <c r="AU717" s="669"/>
      <c r="AV717" s="669"/>
      <c r="AW717" s="669"/>
      <c r="AX717" s="670"/>
    </row>
    <row r="718" spans="1:50" ht="55.5"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610</v>
      </c>
      <c r="AE718" s="155"/>
      <c r="AF718" s="155"/>
      <c r="AG718" s="163" t="s">
        <v>644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622</v>
      </c>
      <c r="AE719" s="672"/>
      <c r="AF719" s="672"/>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3" t="s">
        <v>53</v>
      </c>
      <c r="D726" s="581"/>
      <c r="E726" s="581"/>
      <c r="F726" s="582"/>
      <c r="G726" s="801" t="s">
        <v>649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635</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86.25" customHeight="1" thickBot="1" x14ac:dyDescent="0.2">
      <c r="A735" s="613" t="s">
        <v>650</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548</v>
      </c>
      <c r="B737" s="124"/>
      <c r="C737" s="124"/>
      <c r="D737" s="125"/>
      <c r="E737" s="122" t="s">
        <v>603</v>
      </c>
      <c r="F737" s="122"/>
      <c r="G737" s="122"/>
      <c r="H737" s="122"/>
      <c r="I737" s="122"/>
      <c r="J737" s="122"/>
      <c r="K737" s="122"/>
      <c r="L737" s="122"/>
      <c r="M737" s="122"/>
      <c r="N737" s="101" t="s">
        <v>541</v>
      </c>
      <c r="O737" s="101"/>
      <c r="P737" s="101"/>
      <c r="Q737" s="101"/>
      <c r="R737" s="122" t="s">
        <v>604</v>
      </c>
      <c r="S737" s="122"/>
      <c r="T737" s="122"/>
      <c r="U737" s="122"/>
      <c r="V737" s="122"/>
      <c r="W737" s="122"/>
      <c r="X737" s="122"/>
      <c r="Y737" s="122"/>
      <c r="Z737" s="122"/>
      <c r="AA737" s="101" t="s">
        <v>540</v>
      </c>
      <c r="AB737" s="101"/>
      <c r="AC737" s="101"/>
      <c r="AD737" s="101"/>
      <c r="AE737" s="122" t="s">
        <v>605</v>
      </c>
      <c r="AF737" s="122"/>
      <c r="AG737" s="122"/>
      <c r="AH737" s="122"/>
      <c r="AI737" s="122"/>
      <c r="AJ737" s="122"/>
      <c r="AK737" s="122"/>
      <c r="AL737" s="122"/>
      <c r="AM737" s="122"/>
      <c r="AN737" s="101" t="s">
        <v>539</v>
      </c>
      <c r="AO737" s="101"/>
      <c r="AP737" s="101"/>
      <c r="AQ737" s="101"/>
      <c r="AR737" s="102" t="s">
        <v>606</v>
      </c>
      <c r="AS737" s="103"/>
      <c r="AT737" s="103"/>
      <c r="AU737" s="103"/>
      <c r="AV737" s="103"/>
      <c r="AW737" s="103"/>
      <c r="AX737" s="104"/>
      <c r="AY737" s="89"/>
      <c r="AZ737" s="89"/>
    </row>
    <row r="738" spans="1:52" ht="24.75" customHeight="1" x14ac:dyDescent="0.15">
      <c r="A738" s="123" t="s">
        <v>538</v>
      </c>
      <c r="B738" s="124"/>
      <c r="C738" s="124"/>
      <c r="D738" s="125"/>
      <c r="E738" s="122" t="s">
        <v>607</v>
      </c>
      <c r="F738" s="122"/>
      <c r="G738" s="122"/>
      <c r="H738" s="122"/>
      <c r="I738" s="122"/>
      <c r="J738" s="122"/>
      <c r="K738" s="122"/>
      <c r="L738" s="122"/>
      <c r="M738" s="122"/>
      <c r="N738" s="101" t="s">
        <v>537</v>
      </c>
      <c r="O738" s="101"/>
      <c r="P738" s="101"/>
      <c r="Q738" s="101"/>
      <c r="R738" s="122" t="s">
        <v>608</v>
      </c>
      <c r="S738" s="122"/>
      <c r="T738" s="122"/>
      <c r="U738" s="122"/>
      <c r="V738" s="122"/>
      <c r="W738" s="122"/>
      <c r="X738" s="122"/>
      <c r="Y738" s="122"/>
      <c r="Z738" s="122"/>
      <c r="AA738" s="101" t="s">
        <v>536</v>
      </c>
      <c r="AB738" s="101"/>
      <c r="AC738" s="101"/>
      <c r="AD738" s="101"/>
      <c r="AE738" s="122" t="s">
        <v>609</v>
      </c>
      <c r="AF738" s="122"/>
      <c r="AG738" s="122"/>
      <c r="AH738" s="122"/>
      <c r="AI738" s="122"/>
      <c r="AJ738" s="122"/>
      <c r="AK738" s="122"/>
      <c r="AL738" s="122"/>
      <c r="AM738" s="122"/>
      <c r="AN738" s="101" t="s">
        <v>532</v>
      </c>
      <c r="AO738" s="101"/>
      <c r="AP738" s="101"/>
      <c r="AQ738" s="101"/>
      <c r="AR738" s="102">
        <v>97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98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510</v>
      </c>
      <c r="B779" s="765"/>
      <c r="C779" s="765"/>
      <c r="D779" s="765"/>
      <c r="E779" s="765"/>
      <c r="F779" s="766"/>
      <c r="G779" s="439" t="s">
        <v>628</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7"/>
      <c r="C780" s="767"/>
      <c r="D780" s="767"/>
      <c r="E780" s="767"/>
      <c r="F780" s="768"/>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6"/>
      <c r="B781" s="767"/>
      <c r="C781" s="767"/>
      <c r="D781" s="767"/>
      <c r="E781" s="767"/>
      <c r="F781" s="768"/>
      <c r="G781" s="449" t="s">
        <v>627</v>
      </c>
      <c r="H781" s="450"/>
      <c r="I781" s="450"/>
      <c r="J781" s="450"/>
      <c r="K781" s="451"/>
      <c r="L781" s="452" t="s">
        <v>626</v>
      </c>
      <c r="M781" s="453"/>
      <c r="N781" s="453"/>
      <c r="O781" s="453"/>
      <c r="P781" s="453"/>
      <c r="Q781" s="453"/>
      <c r="R781" s="453"/>
      <c r="S781" s="453"/>
      <c r="T781" s="453"/>
      <c r="U781" s="453"/>
      <c r="V781" s="453"/>
      <c r="W781" s="453"/>
      <c r="X781" s="454"/>
      <c r="Y781" s="455">
        <v>5</v>
      </c>
      <c r="Z781" s="456"/>
      <c r="AA781" s="456"/>
      <c r="AB781" s="557"/>
      <c r="AC781" s="449" t="s">
        <v>642</v>
      </c>
      <c r="AD781" s="450"/>
      <c r="AE781" s="450"/>
      <c r="AF781" s="450"/>
      <c r="AG781" s="451"/>
      <c r="AH781" s="452" t="s">
        <v>643</v>
      </c>
      <c r="AI781" s="453"/>
      <c r="AJ781" s="453"/>
      <c r="AK781" s="453"/>
      <c r="AL781" s="453"/>
      <c r="AM781" s="453"/>
      <c r="AN781" s="453"/>
      <c r="AO781" s="453"/>
      <c r="AP781" s="453"/>
      <c r="AQ781" s="453"/>
      <c r="AR781" s="453"/>
      <c r="AS781" s="453"/>
      <c r="AT781" s="454"/>
      <c r="AU781" s="455">
        <v>0.9</v>
      </c>
      <c r="AV781" s="456"/>
      <c r="AW781" s="456"/>
      <c r="AX781" s="457"/>
    </row>
    <row r="782" spans="1:50" ht="24.75" customHeight="1" x14ac:dyDescent="0.15">
      <c r="A782" s="556"/>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7"/>
      <c r="C783" s="767"/>
      <c r="D783" s="767"/>
      <c r="E783" s="767"/>
      <c r="F783" s="768"/>
      <c r="G783" s="348"/>
      <c r="H783" s="616"/>
      <c r="I783" s="616"/>
      <c r="J783" s="616"/>
      <c r="K783" s="617"/>
      <c r="L783" s="401"/>
      <c r="M783" s="611"/>
      <c r="N783" s="611"/>
      <c r="O783" s="611"/>
      <c r="P783" s="611"/>
      <c r="Q783" s="611"/>
      <c r="R783" s="611"/>
      <c r="S783" s="611"/>
      <c r="T783" s="611"/>
      <c r="U783" s="611"/>
      <c r="V783" s="611"/>
      <c r="W783" s="611"/>
      <c r="X783" s="612"/>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7"/>
      <c r="C784" s="767"/>
      <c r="D784" s="767"/>
      <c r="E784" s="767"/>
      <c r="F784" s="768"/>
      <c r="G784" s="348"/>
      <c r="H784" s="616"/>
      <c r="I784" s="616"/>
      <c r="J784" s="616"/>
      <c r="K784" s="617"/>
      <c r="L784" s="401"/>
      <c r="M784" s="611"/>
      <c r="N784" s="611"/>
      <c r="O784" s="611"/>
      <c r="P784" s="611"/>
      <c r="Q784" s="611"/>
      <c r="R784" s="611"/>
      <c r="S784" s="611"/>
      <c r="T784" s="611"/>
      <c r="U784" s="611"/>
      <c r="V784" s="611"/>
      <c r="W784" s="611"/>
      <c r="X784" s="612"/>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5</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0.9</v>
      </c>
      <c r="AV791" s="415"/>
      <c r="AW791" s="415"/>
      <c r="AX791" s="417"/>
    </row>
    <row r="792" spans="1:50" ht="24.75" hidden="1" customHeight="1" x14ac:dyDescent="0.15">
      <c r="A792" s="556"/>
      <c r="B792" s="767"/>
      <c r="C792" s="767"/>
      <c r="D792" s="767"/>
      <c r="E792" s="767"/>
      <c r="F792" s="768"/>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7"/>
      <c r="C793" s="767"/>
      <c r="D793" s="767"/>
      <c r="E793" s="767"/>
      <c r="F793" s="768"/>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7"/>
      <c r="C805" s="767"/>
      <c r="D805" s="767"/>
      <c r="E805" s="767"/>
      <c r="F805" s="768"/>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7"/>
      <c r="C806" s="767"/>
      <c r="D806" s="767"/>
      <c r="E806" s="767"/>
      <c r="F806" s="768"/>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7"/>
      <c r="C818" s="767"/>
      <c r="D818" s="767"/>
      <c r="E818" s="767"/>
      <c r="F818" s="768"/>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7"/>
      <c r="C819" s="767"/>
      <c r="D819" s="767"/>
      <c r="E819" s="767"/>
      <c r="F819" s="768"/>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629</v>
      </c>
      <c r="D837" s="418"/>
      <c r="E837" s="418"/>
      <c r="F837" s="418"/>
      <c r="G837" s="418"/>
      <c r="H837" s="418"/>
      <c r="I837" s="418"/>
      <c r="J837" s="419">
        <v>3010401097680</v>
      </c>
      <c r="K837" s="420"/>
      <c r="L837" s="420"/>
      <c r="M837" s="420"/>
      <c r="N837" s="420"/>
      <c r="O837" s="420"/>
      <c r="P837" s="425" t="s">
        <v>641</v>
      </c>
      <c r="Q837" s="317"/>
      <c r="R837" s="317"/>
      <c r="S837" s="317"/>
      <c r="T837" s="317"/>
      <c r="U837" s="317"/>
      <c r="V837" s="317"/>
      <c r="W837" s="317"/>
      <c r="X837" s="317"/>
      <c r="Y837" s="318">
        <v>5</v>
      </c>
      <c r="Z837" s="319"/>
      <c r="AA837" s="319"/>
      <c r="AB837" s="320"/>
      <c r="AC837" s="328" t="s">
        <v>497</v>
      </c>
      <c r="AD837" s="423"/>
      <c r="AE837" s="423"/>
      <c r="AF837" s="423"/>
      <c r="AG837" s="423"/>
      <c r="AH837" s="421">
        <v>2</v>
      </c>
      <c r="AI837" s="422"/>
      <c r="AJ837" s="422"/>
      <c r="AK837" s="422"/>
      <c r="AL837" s="325">
        <v>96.2</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645</v>
      </c>
      <c r="D870" s="418"/>
      <c r="E870" s="418"/>
      <c r="F870" s="418"/>
      <c r="G870" s="418"/>
      <c r="H870" s="418"/>
      <c r="I870" s="418"/>
      <c r="J870" s="419">
        <v>4010005002375</v>
      </c>
      <c r="K870" s="420"/>
      <c r="L870" s="420"/>
      <c r="M870" s="420"/>
      <c r="N870" s="420"/>
      <c r="O870" s="420"/>
      <c r="P870" s="425" t="s">
        <v>646</v>
      </c>
      <c r="Q870" s="317"/>
      <c r="R870" s="317"/>
      <c r="S870" s="317"/>
      <c r="T870" s="317"/>
      <c r="U870" s="317"/>
      <c r="V870" s="317"/>
      <c r="W870" s="317"/>
      <c r="X870" s="317"/>
      <c r="Y870" s="318">
        <v>0.9</v>
      </c>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7" t="s">
        <v>453</v>
      </c>
      <c r="AQ1101" s="427"/>
      <c r="AR1101" s="427"/>
      <c r="AS1101" s="427"/>
      <c r="AT1101" s="427"/>
      <c r="AU1101" s="427"/>
      <c r="AV1101" s="427"/>
      <c r="AW1101" s="427"/>
      <c r="AX1101" s="427"/>
    </row>
    <row r="1102" spans="1:50" ht="30" customHeight="1" x14ac:dyDescent="0.15">
      <c r="A1102" s="404">
        <v>1</v>
      </c>
      <c r="B1102" s="404">
        <v>1</v>
      </c>
      <c r="C1102" s="897"/>
      <c r="D1102" s="897"/>
      <c r="E1102" s="261" t="s">
        <v>572</v>
      </c>
      <c r="F1102" s="896"/>
      <c r="G1102" s="896"/>
      <c r="H1102" s="896"/>
      <c r="I1102" s="896"/>
      <c r="J1102" s="419" t="s">
        <v>573</v>
      </c>
      <c r="K1102" s="420"/>
      <c r="L1102" s="420"/>
      <c r="M1102" s="420"/>
      <c r="N1102" s="420"/>
      <c r="O1102" s="420"/>
      <c r="P1102" s="425" t="s">
        <v>572</v>
      </c>
      <c r="Q1102" s="317"/>
      <c r="R1102" s="317"/>
      <c r="S1102" s="317"/>
      <c r="T1102" s="317"/>
      <c r="U1102" s="317"/>
      <c r="V1102" s="317"/>
      <c r="W1102" s="317"/>
      <c r="X1102" s="317"/>
      <c r="Y1102" s="318" t="s">
        <v>574</v>
      </c>
      <c r="Z1102" s="319"/>
      <c r="AA1102" s="319"/>
      <c r="AB1102" s="320"/>
      <c r="AC1102" s="322"/>
      <c r="AD1102" s="322"/>
      <c r="AE1102" s="322"/>
      <c r="AF1102" s="322"/>
      <c r="AG1102" s="322"/>
      <c r="AH1102" s="323" t="s">
        <v>573</v>
      </c>
      <c r="AI1102" s="324"/>
      <c r="AJ1102" s="324"/>
      <c r="AK1102" s="324"/>
      <c r="AL1102" s="325" t="s">
        <v>575</v>
      </c>
      <c r="AM1102" s="326"/>
      <c r="AN1102" s="326"/>
      <c r="AO1102" s="327"/>
      <c r="AP1102" s="321" t="s">
        <v>572</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5:AJ17 P13:AX13 AR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81 Y783:Y790">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E102">
    <cfRule type="expression" dxfId="2651" priority="13243">
      <formula>IF(RIGHT(TEXT(AE102,"0.#"),1)=".",FALSE,TRUE)</formula>
    </cfRule>
    <cfRule type="expression" dxfId="2650" priority="13244">
      <formula>IF(RIGHT(TEXT(AE102,"0.#"),1)=".",TRUE,FALSE)</formula>
    </cfRule>
  </conditionalFormatting>
  <conditionalFormatting sqref="AI102">
    <cfRule type="expression" dxfId="2649" priority="13241">
      <formula>IF(RIGHT(TEXT(AI102,"0.#"),1)=".",FALSE,TRUE)</formula>
    </cfRule>
    <cfRule type="expression" dxfId="2648" priority="13242">
      <formula>IF(RIGHT(TEXT(AI102,"0.#"),1)=".",TRUE,FALSE)</formula>
    </cfRule>
  </conditionalFormatting>
  <conditionalFormatting sqref="AM102">
    <cfRule type="expression" dxfId="2647" priority="13239">
      <formula>IF(RIGHT(TEXT(AM102,"0.#"),1)=".",FALSE,TRUE)</formula>
    </cfRule>
    <cfRule type="expression" dxfId="2646" priority="13240">
      <formula>IF(RIGHT(TEXT(AM102,"0.#"),1)=".",TRUE,FALSE)</formula>
    </cfRule>
  </conditionalFormatting>
  <conditionalFormatting sqref="AQ102">
    <cfRule type="expression" dxfId="2645" priority="13237">
      <formula>IF(RIGHT(TEXT(AQ102,"0.#"),1)=".",FALSE,TRUE)</formula>
    </cfRule>
    <cfRule type="expression" dxfId="2644" priority="13238">
      <formula>IF(RIGHT(TEXT(AQ102,"0.#"),1)=".",TRUE,FALSE)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Q117">
    <cfRule type="expression" dxfId="2585" priority="13167">
      <formula>IF(RIGHT(TEXT(AQ117,"0.#"),1)=".",FALSE,TRUE)</formula>
    </cfRule>
    <cfRule type="expression" dxfId="2584" priority="13168">
      <formula>IF(RIGHT(TEXT(AQ117,"0.#"),1)=".",TRUE,FALSE)</formula>
    </cfRule>
  </conditionalFormatting>
  <conditionalFormatting sqref="AE119 AQ119">
    <cfRule type="expression" dxfId="2583" priority="13165">
      <formula>IF(RIGHT(TEXT(AE119,"0.#"),1)=".",FALSE,TRUE)</formula>
    </cfRule>
    <cfRule type="expression" dxfId="2582" priority="13166">
      <formula>IF(RIGHT(TEXT(AE119,"0.#"),1)=".",TRUE,FALSE)</formula>
    </cfRule>
  </conditionalFormatting>
  <conditionalFormatting sqref="AI119">
    <cfRule type="expression" dxfId="2581" priority="13163">
      <formula>IF(RIGHT(TEXT(AI119,"0.#"),1)=".",FALSE,TRUE)</formula>
    </cfRule>
    <cfRule type="expression" dxfId="2580" priority="13164">
      <formula>IF(RIGHT(TEXT(AI119,"0.#"),1)=".",TRUE,FALSE)</formula>
    </cfRule>
  </conditionalFormatting>
  <conditionalFormatting sqref="AM119">
    <cfRule type="expression" dxfId="2579" priority="13161">
      <formula>IF(RIGHT(TEXT(AM119,"0.#"),1)=".",FALSE,TRUE)</formula>
    </cfRule>
    <cfRule type="expression" dxfId="2578" priority="13162">
      <formula>IF(RIGHT(TEXT(AM119,"0.#"),1)=".",TRUE,FALSE)</formula>
    </cfRule>
  </conditionalFormatting>
  <conditionalFormatting sqref="AQ120">
    <cfRule type="expression" dxfId="2577" priority="13153">
      <formula>IF(RIGHT(TEXT(AQ120,"0.#"),1)=".",FALSE,TRUE)</formula>
    </cfRule>
    <cfRule type="expression" dxfId="2576" priority="13154">
      <formula>IF(RIGHT(TEXT(AQ120,"0.#"),1)=".",TRUE,FALSE)</formula>
    </cfRule>
  </conditionalFormatting>
  <conditionalFormatting sqref="AE122 AQ122">
    <cfRule type="expression" dxfId="2575" priority="13151">
      <formula>IF(RIGHT(TEXT(AE122,"0.#"),1)=".",FALSE,TRUE)</formula>
    </cfRule>
    <cfRule type="expression" dxfId="2574" priority="13152">
      <formula>IF(RIGHT(TEXT(AE122,"0.#"),1)=".",TRUE,FALSE)</formula>
    </cfRule>
  </conditionalFormatting>
  <conditionalFormatting sqref="AI122">
    <cfRule type="expression" dxfId="2573" priority="13149">
      <formula>IF(RIGHT(TEXT(AI122,"0.#"),1)=".",FALSE,TRUE)</formula>
    </cfRule>
    <cfRule type="expression" dxfId="2572" priority="13150">
      <formula>IF(RIGHT(TEXT(AI122,"0.#"),1)=".",TRUE,FALSE)</formula>
    </cfRule>
  </conditionalFormatting>
  <conditionalFormatting sqref="AM122">
    <cfRule type="expression" dxfId="2571" priority="13147">
      <formula>IF(RIGHT(TEXT(AM122,"0.#"),1)=".",FALSE,TRUE)</formula>
    </cfRule>
    <cfRule type="expression" dxfId="2570" priority="13148">
      <formula>IF(RIGHT(TEXT(AM122,"0.#"),1)=".",TRUE,FALSE)</formula>
    </cfRule>
  </conditionalFormatting>
  <conditionalFormatting sqref="AQ123">
    <cfRule type="expression" dxfId="2569" priority="13139">
      <formula>IF(RIGHT(TEXT(AQ123,"0.#"),1)=".",FALSE,TRUE)</formula>
    </cfRule>
    <cfRule type="expression" dxfId="2568" priority="13140">
      <formula>IF(RIGHT(TEXT(AQ123,"0.#"),1)=".",TRUE,FALSE)</formula>
    </cfRule>
  </conditionalFormatting>
  <conditionalFormatting sqref="AE125 AQ125">
    <cfRule type="expression" dxfId="2567" priority="13137">
      <formula>IF(RIGHT(TEXT(AE125,"0.#"),1)=".",FALSE,TRUE)</formula>
    </cfRule>
    <cfRule type="expression" dxfId="2566" priority="13138">
      <formula>IF(RIGHT(TEXT(AE125,"0.#"),1)=".",TRUE,FALSE)</formula>
    </cfRule>
  </conditionalFormatting>
  <conditionalFormatting sqref="AI125">
    <cfRule type="expression" dxfId="2565" priority="13135">
      <formula>IF(RIGHT(TEXT(AI125,"0.#"),1)=".",FALSE,TRUE)</formula>
    </cfRule>
    <cfRule type="expression" dxfId="2564" priority="13136">
      <formula>IF(RIGHT(TEXT(AI125,"0.#"),1)=".",TRUE,FALSE)</formula>
    </cfRule>
  </conditionalFormatting>
  <conditionalFormatting sqref="AM125">
    <cfRule type="expression" dxfId="2563" priority="13133">
      <formula>IF(RIGHT(TEXT(AM125,"0.#"),1)=".",FALSE,TRUE)</formula>
    </cfRule>
    <cfRule type="expression" dxfId="2562" priority="13134">
      <formula>IF(RIGHT(TEXT(AM125,"0.#"),1)=".",TRUE,FALSE)</formula>
    </cfRule>
  </conditionalFormatting>
  <conditionalFormatting sqref="AQ126">
    <cfRule type="expression" dxfId="2561" priority="13125">
      <formula>IF(RIGHT(TEXT(AQ126,"0.#"),1)=".",FALSE,TRUE)</formula>
    </cfRule>
    <cfRule type="expression" dxfId="2560" priority="13126">
      <formula>IF(RIGHT(TEXT(AQ126,"0.#"),1)=".",TRUE,FALSE)</formula>
    </cfRule>
  </conditionalFormatting>
  <conditionalFormatting sqref="AE128 AQ128">
    <cfRule type="expression" dxfId="2559" priority="13123">
      <formula>IF(RIGHT(TEXT(AE128,"0.#"),1)=".",FALSE,TRUE)</formula>
    </cfRule>
    <cfRule type="expression" dxfId="2558" priority="13124">
      <formula>IF(RIGHT(TEXT(AE128,"0.#"),1)=".",TRUE,FALSE)</formula>
    </cfRule>
  </conditionalFormatting>
  <conditionalFormatting sqref="AI128">
    <cfRule type="expression" dxfId="2557" priority="13121">
      <formula>IF(RIGHT(TEXT(AI128,"0.#"),1)=".",FALSE,TRUE)</formula>
    </cfRule>
    <cfRule type="expression" dxfId="2556" priority="13122">
      <formula>IF(RIGHT(TEXT(AI128,"0.#"),1)=".",TRUE,FALSE)</formula>
    </cfRule>
  </conditionalFormatting>
  <conditionalFormatting sqref="AM128">
    <cfRule type="expression" dxfId="2555" priority="13119">
      <formula>IF(RIGHT(TEXT(AM128,"0.#"),1)=".",FALSE,TRUE)</formula>
    </cfRule>
    <cfRule type="expression" dxfId="2554" priority="13120">
      <formula>IF(RIGHT(TEXT(AM128,"0.#"),1)=".",TRUE,FALSE)</formula>
    </cfRule>
  </conditionalFormatting>
  <conditionalFormatting sqref="AQ129">
    <cfRule type="expression" dxfId="2553" priority="13111">
      <formula>IF(RIGHT(TEXT(AQ129,"0.#"),1)=".",FALSE,TRUE)</formula>
    </cfRule>
    <cfRule type="expression" dxfId="2552" priority="13112">
      <formula>IF(RIGHT(TEXT(AQ129,"0.#"),1)=".",TRUE,FALSE)</formula>
    </cfRule>
  </conditionalFormatting>
  <conditionalFormatting sqref="AE75">
    <cfRule type="expression" dxfId="2551" priority="13109">
      <formula>IF(RIGHT(TEXT(AE75,"0.#"),1)=".",FALSE,TRUE)</formula>
    </cfRule>
    <cfRule type="expression" dxfId="2550" priority="13110">
      <formula>IF(RIGHT(TEXT(AE75,"0.#"),1)=".",TRUE,FALSE)</formula>
    </cfRule>
  </conditionalFormatting>
  <conditionalFormatting sqref="AE76">
    <cfRule type="expression" dxfId="2549" priority="13107">
      <formula>IF(RIGHT(TEXT(AE76,"0.#"),1)=".",FALSE,TRUE)</formula>
    </cfRule>
    <cfRule type="expression" dxfId="2548" priority="13108">
      <formula>IF(RIGHT(TEXT(AE76,"0.#"),1)=".",TRUE,FALSE)</formula>
    </cfRule>
  </conditionalFormatting>
  <conditionalFormatting sqref="AE77">
    <cfRule type="expression" dxfId="2547" priority="13105">
      <formula>IF(RIGHT(TEXT(AE77,"0.#"),1)=".",FALSE,TRUE)</formula>
    </cfRule>
    <cfRule type="expression" dxfId="2546" priority="13106">
      <formula>IF(RIGHT(TEXT(AE77,"0.#"),1)=".",TRUE,FALSE)</formula>
    </cfRule>
  </conditionalFormatting>
  <conditionalFormatting sqref="AI77">
    <cfRule type="expression" dxfId="2545" priority="13103">
      <formula>IF(RIGHT(TEXT(AI77,"0.#"),1)=".",FALSE,TRUE)</formula>
    </cfRule>
    <cfRule type="expression" dxfId="2544" priority="13104">
      <formula>IF(RIGHT(TEXT(AI77,"0.#"),1)=".",TRUE,FALSE)</formula>
    </cfRule>
  </conditionalFormatting>
  <conditionalFormatting sqref="AI76">
    <cfRule type="expression" dxfId="2543" priority="13101">
      <formula>IF(RIGHT(TEXT(AI76,"0.#"),1)=".",FALSE,TRUE)</formula>
    </cfRule>
    <cfRule type="expression" dxfId="2542" priority="13102">
      <formula>IF(RIGHT(TEXT(AI76,"0.#"),1)=".",TRUE,FALSE)</formula>
    </cfRule>
  </conditionalFormatting>
  <conditionalFormatting sqref="AI75">
    <cfRule type="expression" dxfId="2541" priority="13099">
      <formula>IF(RIGHT(TEXT(AI75,"0.#"),1)=".",FALSE,TRUE)</formula>
    </cfRule>
    <cfRule type="expression" dxfId="2540" priority="13100">
      <formula>IF(RIGHT(TEXT(AI75,"0.#"),1)=".",TRUE,FALSE)</formula>
    </cfRule>
  </conditionalFormatting>
  <conditionalFormatting sqref="AM75">
    <cfRule type="expression" dxfId="2539" priority="13097">
      <formula>IF(RIGHT(TEXT(AM75,"0.#"),1)=".",FALSE,TRUE)</formula>
    </cfRule>
    <cfRule type="expression" dxfId="2538" priority="13098">
      <formula>IF(RIGHT(TEXT(AM75,"0.#"),1)=".",TRUE,FALSE)</formula>
    </cfRule>
  </conditionalFormatting>
  <conditionalFormatting sqref="AM76">
    <cfRule type="expression" dxfId="2537" priority="13095">
      <formula>IF(RIGHT(TEXT(AM76,"0.#"),1)=".",FALSE,TRUE)</formula>
    </cfRule>
    <cfRule type="expression" dxfId="2536" priority="13096">
      <formula>IF(RIGHT(TEXT(AM76,"0.#"),1)=".",TRUE,FALSE)</formula>
    </cfRule>
  </conditionalFormatting>
  <conditionalFormatting sqref="AM77">
    <cfRule type="expression" dxfId="2535" priority="13093">
      <formula>IF(RIGHT(TEXT(AM77,"0.#"),1)=".",FALSE,TRUE)</formula>
    </cfRule>
    <cfRule type="expression" dxfId="2534" priority="13094">
      <formula>IF(RIGHT(TEXT(AM77,"0.#"),1)=".",TRUE,FALSE)</formula>
    </cfRule>
  </conditionalFormatting>
  <conditionalFormatting sqref="AE134:AE135 AI134:AI135 AM134:AM135 AQ134:AQ135 AU134:AU135">
    <cfRule type="expression" dxfId="2533" priority="13079">
      <formula>IF(RIGHT(TEXT(AE134,"0.#"),1)=".",FALSE,TRUE)</formula>
    </cfRule>
    <cfRule type="expression" dxfId="2532" priority="13080">
      <formula>IF(RIGHT(TEXT(AE134,"0.#"),1)=".",TRUE,FALSE)</formula>
    </cfRule>
  </conditionalFormatting>
  <conditionalFormatting sqref="AE433">
    <cfRule type="expression" dxfId="2531" priority="13049">
      <formula>IF(RIGHT(TEXT(AE433,"0.#"),1)=".",FALSE,TRUE)</formula>
    </cfRule>
    <cfRule type="expression" dxfId="2530" priority="13050">
      <formula>IF(RIGHT(TEXT(AE433,"0.#"),1)=".",TRUE,FALSE)</formula>
    </cfRule>
  </conditionalFormatting>
  <conditionalFormatting sqref="AM435">
    <cfRule type="expression" dxfId="2529" priority="13033">
      <formula>IF(RIGHT(TEXT(AM435,"0.#"),1)=".",FALSE,TRUE)</formula>
    </cfRule>
    <cfRule type="expression" dxfId="2528" priority="13034">
      <formula>IF(RIGHT(TEXT(AM435,"0.#"),1)=".",TRUE,FALSE)</formula>
    </cfRule>
  </conditionalFormatting>
  <conditionalFormatting sqref="AE434">
    <cfRule type="expression" dxfId="2527" priority="13047">
      <formula>IF(RIGHT(TEXT(AE434,"0.#"),1)=".",FALSE,TRUE)</formula>
    </cfRule>
    <cfRule type="expression" dxfId="2526" priority="13048">
      <formula>IF(RIGHT(TEXT(AE434,"0.#"),1)=".",TRUE,FALSE)</formula>
    </cfRule>
  </conditionalFormatting>
  <conditionalFormatting sqref="AE435">
    <cfRule type="expression" dxfId="2525" priority="13045">
      <formula>IF(RIGHT(TEXT(AE435,"0.#"),1)=".",FALSE,TRUE)</formula>
    </cfRule>
    <cfRule type="expression" dxfId="2524" priority="13046">
      <formula>IF(RIGHT(TEXT(AE435,"0.#"),1)=".",TRUE,FALSE)</formula>
    </cfRule>
  </conditionalFormatting>
  <conditionalFormatting sqref="AM433">
    <cfRule type="expression" dxfId="2523" priority="13037">
      <formula>IF(RIGHT(TEXT(AM433,"0.#"),1)=".",FALSE,TRUE)</formula>
    </cfRule>
    <cfRule type="expression" dxfId="2522" priority="13038">
      <formula>IF(RIGHT(TEXT(AM433,"0.#"),1)=".",TRUE,FALSE)</formula>
    </cfRule>
  </conditionalFormatting>
  <conditionalFormatting sqref="AM434">
    <cfRule type="expression" dxfId="2521" priority="13035">
      <formula>IF(RIGHT(TEXT(AM434,"0.#"),1)=".",FALSE,TRUE)</formula>
    </cfRule>
    <cfRule type="expression" dxfId="2520" priority="13036">
      <formula>IF(RIGHT(TEXT(AM434,"0.#"),1)=".",TRUE,FALSE)</formula>
    </cfRule>
  </conditionalFormatting>
  <conditionalFormatting sqref="AU433">
    <cfRule type="expression" dxfId="2519" priority="13025">
      <formula>IF(RIGHT(TEXT(AU433,"0.#"),1)=".",FALSE,TRUE)</formula>
    </cfRule>
    <cfRule type="expression" dxfId="2518" priority="13026">
      <formula>IF(RIGHT(TEXT(AU433,"0.#"),1)=".",TRUE,FALSE)</formula>
    </cfRule>
  </conditionalFormatting>
  <conditionalFormatting sqref="AU434">
    <cfRule type="expression" dxfId="2517" priority="13023">
      <formula>IF(RIGHT(TEXT(AU434,"0.#"),1)=".",FALSE,TRUE)</formula>
    </cfRule>
    <cfRule type="expression" dxfId="2516" priority="13024">
      <formula>IF(RIGHT(TEXT(AU434,"0.#"),1)=".",TRUE,FALSE)</formula>
    </cfRule>
  </conditionalFormatting>
  <conditionalFormatting sqref="AU435">
    <cfRule type="expression" dxfId="2515" priority="13021">
      <formula>IF(RIGHT(TEXT(AU435,"0.#"),1)=".",FALSE,TRUE)</formula>
    </cfRule>
    <cfRule type="expression" dxfId="2514" priority="13022">
      <formula>IF(RIGHT(TEXT(AU435,"0.#"),1)=".",TRUE,FALSE)</formula>
    </cfRule>
  </conditionalFormatting>
  <conditionalFormatting sqref="AI435">
    <cfRule type="expression" dxfId="2513" priority="12955">
      <formula>IF(RIGHT(TEXT(AI435,"0.#"),1)=".",FALSE,TRUE)</formula>
    </cfRule>
    <cfRule type="expression" dxfId="2512" priority="12956">
      <formula>IF(RIGHT(TEXT(AI435,"0.#"),1)=".",TRUE,FALSE)</formula>
    </cfRule>
  </conditionalFormatting>
  <conditionalFormatting sqref="AI433">
    <cfRule type="expression" dxfId="2511" priority="12959">
      <formula>IF(RIGHT(TEXT(AI433,"0.#"),1)=".",FALSE,TRUE)</formula>
    </cfRule>
    <cfRule type="expression" dxfId="2510" priority="12960">
      <formula>IF(RIGHT(TEXT(AI433,"0.#"),1)=".",TRUE,FALSE)</formula>
    </cfRule>
  </conditionalFormatting>
  <conditionalFormatting sqref="AI434">
    <cfRule type="expression" dxfId="2509" priority="12957">
      <formula>IF(RIGHT(TEXT(AI434,"0.#"),1)=".",FALSE,TRUE)</formula>
    </cfRule>
    <cfRule type="expression" dxfId="2508" priority="12958">
      <formula>IF(RIGHT(TEXT(AI434,"0.#"),1)=".",TRUE,FALSE)</formula>
    </cfRule>
  </conditionalFormatting>
  <conditionalFormatting sqref="AQ434">
    <cfRule type="expression" dxfId="2507" priority="12941">
      <formula>IF(RIGHT(TEXT(AQ434,"0.#"),1)=".",FALSE,TRUE)</formula>
    </cfRule>
    <cfRule type="expression" dxfId="2506" priority="12942">
      <formula>IF(RIGHT(TEXT(AQ434,"0.#"),1)=".",TRUE,FALSE)</formula>
    </cfRule>
  </conditionalFormatting>
  <conditionalFormatting sqref="AQ435">
    <cfRule type="expression" dxfId="2505" priority="12927">
      <formula>IF(RIGHT(TEXT(AQ435,"0.#"),1)=".",FALSE,TRUE)</formula>
    </cfRule>
    <cfRule type="expression" dxfId="2504" priority="12928">
      <formula>IF(RIGHT(TEXT(AQ435,"0.#"),1)=".",TRUE,FALSE)</formula>
    </cfRule>
  </conditionalFormatting>
  <conditionalFormatting sqref="AQ433">
    <cfRule type="expression" dxfId="2503" priority="12925">
      <formula>IF(RIGHT(TEXT(AQ433,"0.#"),1)=".",FALSE,TRUE)</formula>
    </cfRule>
    <cfRule type="expression" dxfId="2502" priority="12926">
      <formula>IF(RIGHT(TEXT(AQ433,"0.#"),1)=".",TRUE,FALSE)</formula>
    </cfRule>
  </conditionalFormatting>
  <conditionalFormatting sqref="AL839:AO866">
    <cfRule type="expression" dxfId="2501" priority="6649">
      <formula>IF(AND(AL839&gt;=0, RIGHT(TEXT(AL839,"0.#"),1)&lt;&gt;"."),TRUE,FALSE)</formula>
    </cfRule>
    <cfRule type="expression" dxfId="2500" priority="6650">
      <formula>IF(AND(AL839&gt;=0, RIGHT(TEXT(AL839,"0.#"),1)="."),TRUE,FALSE)</formula>
    </cfRule>
    <cfRule type="expression" dxfId="2499" priority="6651">
      <formula>IF(AND(AL839&lt;0, RIGHT(TEXT(AL839,"0.#"),1)&lt;&gt;"."),TRUE,FALSE)</formula>
    </cfRule>
    <cfRule type="expression" dxfId="2498" priority="6652">
      <formula>IF(AND(AL839&lt;0, RIGHT(TEXT(AL839,"0.#"),1)="."),TRUE,FALSE)</formula>
    </cfRule>
  </conditionalFormatting>
  <conditionalFormatting sqref="AQ53:AQ55">
    <cfRule type="expression" dxfId="2497" priority="4671">
      <formula>IF(RIGHT(TEXT(AQ53,"0.#"),1)=".",FALSE,TRUE)</formula>
    </cfRule>
    <cfRule type="expression" dxfId="2496" priority="4672">
      <formula>IF(RIGHT(TEXT(AQ53,"0.#"),1)=".",TRUE,FALSE)</formula>
    </cfRule>
  </conditionalFormatting>
  <conditionalFormatting sqref="AU53:AU55">
    <cfRule type="expression" dxfId="2495" priority="4669">
      <formula>IF(RIGHT(TEXT(AU53,"0.#"),1)=".",FALSE,TRUE)</formula>
    </cfRule>
    <cfRule type="expression" dxfId="2494" priority="4670">
      <formula>IF(RIGHT(TEXT(AU53,"0.#"),1)=".",TRUE,FALSE)</formula>
    </cfRule>
  </conditionalFormatting>
  <conditionalFormatting sqref="AQ60:AQ62">
    <cfRule type="expression" dxfId="2493" priority="4667">
      <formula>IF(RIGHT(TEXT(AQ60,"0.#"),1)=".",FALSE,TRUE)</formula>
    </cfRule>
    <cfRule type="expression" dxfId="2492" priority="4668">
      <formula>IF(RIGHT(TEXT(AQ60,"0.#"),1)=".",TRUE,FALSE)</formula>
    </cfRule>
  </conditionalFormatting>
  <conditionalFormatting sqref="AU60:AU62">
    <cfRule type="expression" dxfId="2491" priority="4665">
      <formula>IF(RIGHT(TEXT(AU60,"0.#"),1)=".",FALSE,TRUE)</formula>
    </cfRule>
    <cfRule type="expression" dxfId="2490" priority="4666">
      <formula>IF(RIGHT(TEXT(AU60,"0.#"),1)=".",TRUE,FALSE)</formula>
    </cfRule>
  </conditionalFormatting>
  <conditionalFormatting sqref="AQ75:AQ77">
    <cfRule type="expression" dxfId="2489" priority="4663">
      <formula>IF(RIGHT(TEXT(AQ75,"0.#"),1)=".",FALSE,TRUE)</formula>
    </cfRule>
    <cfRule type="expression" dxfId="2488" priority="4664">
      <formula>IF(RIGHT(TEXT(AQ75,"0.#"),1)=".",TRUE,FALSE)</formula>
    </cfRule>
  </conditionalFormatting>
  <conditionalFormatting sqref="AU75:AU77">
    <cfRule type="expression" dxfId="2487" priority="4661">
      <formula>IF(RIGHT(TEXT(AU75,"0.#"),1)=".",FALSE,TRUE)</formula>
    </cfRule>
    <cfRule type="expression" dxfId="2486" priority="4662">
      <formula>IF(RIGHT(TEXT(AU75,"0.#"),1)=".",TRUE,FALSE)</formula>
    </cfRule>
  </conditionalFormatting>
  <conditionalFormatting sqref="AQ87:AQ89">
    <cfRule type="expression" dxfId="2485" priority="4659">
      <formula>IF(RIGHT(TEXT(AQ87,"0.#"),1)=".",FALSE,TRUE)</formula>
    </cfRule>
    <cfRule type="expression" dxfId="2484" priority="4660">
      <formula>IF(RIGHT(TEXT(AQ87,"0.#"),1)=".",TRUE,FALSE)</formula>
    </cfRule>
  </conditionalFormatting>
  <conditionalFormatting sqref="AU87:AU89">
    <cfRule type="expression" dxfId="2483" priority="4657">
      <formula>IF(RIGHT(TEXT(AU87,"0.#"),1)=".",FALSE,TRUE)</formula>
    </cfRule>
    <cfRule type="expression" dxfId="2482" priority="4658">
      <formula>IF(RIGHT(TEXT(AU87,"0.#"),1)=".",TRUE,FALSE)</formula>
    </cfRule>
  </conditionalFormatting>
  <conditionalFormatting sqref="AQ92:AQ94">
    <cfRule type="expression" dxfId="2481" priority="4655">
      <formula>IF(RIGHT(TEXT(AQ92,"0.#"),1)=".",FALSE,TRUE)</formula>
    </cfRule>
    <cfRule type="expression" dxfId="2480" priority="4656">
      <formula>IF(RIGHT(TEXT(AQ92,"0.#"),1)=".",TRUE,FALSE)</formula>
    </cfRule>
  </conditionalFormatting>
  <conditionalFormatting sqref="AU92:AU94">
    <cfRule type="expression" dxfId="2479" priority="4653">
      <formula>IF(RIGHT(TEXT(AU92,"0.#"),1)=".",FALSE,TRUE)</formula>
    </cfRule>
    <cfRule type="expression" dxfId="2478" priority="4654">
      <formula>IF(RIGHT(TEXT(AU92,"0.#"),1)=".",TRUE,FALSE)</formula>
    </cfRule>
  </conditionalFormatting>
  <conditionalFormatting sqref="AQ97:AQ99">
    <cfRule type="expression" dxfId="2477" priority="4651">
      <formula>IF(RIGHT(TEXT(AQ97,"0.#"),1)=".",FALSE,TRUE)</formula>
    </cfRule>
    <cfRule type="expression" dxfId="2476" priority="4652">
      <formula>IF(RIGHT(TEXT(AQ97,"0.#"),1)=".",TRUE,FALSE)</formula>
    </cfRule>
  </conditionalFormatting>
  <conditionalFormatting sqref="AU97:AU99">
    <cfRule type="expression" dxfId="2475" priority="4649">
      <formula>IF(RIGHT(TEXT(AU97,"0.#"),1)=".",FALSE,TRUE)</formula>
    </cfRule>
    <cfRule type="expression" dxfId="2474" priority="4650">
      <formula>IF(RIGHT(TEXT(AU97,"0.#"),1)=".",TRUE,FALSE)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E459">
    <cfRule type="expression" dxfId="717" priority="17">
      <formula>IF(RIGHT(TEXT(AE459,"0.#"),1)=".",FALSE,TRUE)</formula>
    </cfRule>
    <cfRule type="expression" dxfId="716" priority="18">
      <formula>IF(RIGHT(TEXT(AE459,"0.#"),1)=".",TRUE,FALSE)</formula>
    </cfRule>
  </conditionalFormatting>
  <conditionalFormatting sqref="AM458">
    <cfRule type="expression" dxfId="715" priority="15">
      <formula>IF(RIGHT(TEXT(AM458,"0.#"),1)=".",FALSE,TRUE)</formula>
    </cfRule>
    <cfRule type="expression" dxfId="714" priority="16">
      <formula>IF(RIGHT(TEXT(AM458,"0.#"),1)=".",TRUE,FALSE)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8">
    <cfRule type="expression" dxfId="711" priority="11">
      <formula>IF(RIGHT(TEXT(AU458,"0.#"),1)=".",FALSE,TRUE)</formula>
    </cfRule>
    <cfRule type="expression" dxfId="710" priority="12">
      <formula>IF(RIGHT(TEXT(AU458,"0.#"),1)=".",TRUE,FALSE)</formula>
    </cfRule>
  </conditionalFormatting>
  <conditionalFormatting sqref="AU459">
    <cfRule type="expression" dxfId="709" priority="9">
      <formula>IF(RIGHT(TEXT(AU459,"0.#"),1)=".",FALSE,TRUE)</formula>
    </cfRule>
    <cfRule type="expression" dxfId="708" priority="10">
      <formula>IF(RIGHT(TEXT(AU459,"0.#"),1)=".",TRUE,FALSE)</formula>
    </cfRule>
  </conditionalFormatting>
  <conditionalFormatting sqref="AI458">
    <cfRule type="expression" dxfId="707" priority="7">
      <formula>IF(RIGHT(TEXT(AI458,"0.#"),1)=".",FALSE,TRUE)</formula>
    </cfRule>
    <cfRule type="expression" dxfId="706" priority="8">
      <formula>IF(RIGHT(TEXT(AI458,"0.#"),1)=".",TRUE,FALSE)</formula>
    </cfRule>
  </conditionalFormatting>
  <conditionalFormatting sqref="AI459">
    <cfRule type="expression" dxfId="705" priority="5">
      <formula>IF(RIGHT(TEXT(AI459,"0.#"),1)=".",FALSE,TRUE)</formula>
    </cfRule>
    <cfRule type="expression" dxfId="704" priority="6">
      <formula>IF(RIGHT(TEXT(AI459,"0.#"),1)=".",TRUE,FALSE)</formula>
    </cfRule>
  </conditionalFormatting>
  <conditionalFormatting sqref="AQ459">
    <cfRule type="expression" dxfId="703" priority="3">
      <formula>IF(RIGHT(TEXT(AQ459,"0.#"),1)=".",FALSE,TRUE)</formula>
    </cfRule>
    <cfRule type="expression" dxfId="702" priority="4">
      <formula>IF(RIGHT(TEXT(AQ459,"0.#"),1)=".",TRUE,FALSE)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2" fitToHeight="8" orientation="portrait" cellComments="asDisplayed" r:id="rId1"/>
  <headerFooter differentFirst="1" alignWithMargins="0"/>
  <rowBreaks count="5" manualBreakCount="5">
    <brk id="43" max="49" man="1"/>
    <brk id="699" max="49" man="1"/>
    <brk id="727"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t="s">
        <v>610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t="s">
        <v>610</v>
      </c>
      <c r="C10" s="13" t="str">
        <f t="shared" si="0"/>
        <v>国土強靱化施策</v>
      </c>
      <c r="D10" s="13" t="str">
        <f t="shared" si="8"/>
        <v>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555</v>
      </c>
      <c r="AF2" s="1000"/>
      <c r="AG2" s="1000"/>
      <c r="AH2" s="1000"/>
      <c r="AI2" s="1000" t="s">
        <v>552</v>
      </c>
      <c r="AJ2" s="1000"/>
      <c r="AK2" s="1000"/>
      <c r="AL2" s="1000"/>
      <c r="AM2" s="1000" t="s">
        <v>526</v>
      </c>
      <c r="AN2" s="1000"/>
      <c r="AO2" s="1000"/>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556</v>
      </c>
      <c r="AF9" s="1000"/>
      <c r="AG9" s="1000"/>
      <c r="AH9" s="1000"/>
      <c r="AI9" s="1000" t="s">
        <v>552</v>
      </c>
      <c r="AJ9" s="1000"/>
      <c r="AK9" s="1000"/>
      <c r="AL9" s="1000"/>
      <c r="AM9" s="1000" t="s">
        <v>526</v>
      </c>
      <c r="AN9" s="1000"/>
      <c r="AO9" s="1000"/>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555</v>
      </c>
      <c r="AF16" s="1000"/>
      <c r="AG16" s="1000"/>
      <c r="AH16" s="1000"/>
      <c r="AI16" s="1000" t="s">
        <v>553</v>
      </c>
      <c r="AJ16" s="1000"/>
      <c r="AK16" s="1000"/>
      <c r="AL16" s="1000"/>
      <c r="AM16" s="1000" t="s">
        <v>526</v>
      </c>
      <c r="AN16" s="1000"/>
      <c r="AO16" s="1000"/>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557</v>
      </c>
      <c r="AF23" s="1000"/>
      <c r="AG23" s="1000"/>
      <c r="AH23" s="1000"/>
      <c r="AI23" s="1000" t="s">
        <v>552</v>
      </c>
      <c r="AJ23" s="1000"/>
      <c r="AK23" s="1000"/>
      <c r="AL23" s="1000"/>
      <c r="AM23" s="1000" t="s">
        <v>526</v>
      </c>
      <c r="AN23" s="1000"/>
      <c r="AO23" s="1000"/>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555</v>
      </c>
      <c r="AF30" s="1000"/>
      <c r="AG30" s="1000"/>
      <c r="AH30" s="1000"/>
      <c r="AI30" s="1000" t="s">
        <v>552</v>
      </c>
      <c r="AJ30" s="1000"/>
      <c r="AK30" s="1000"/>
      <c r="AL30" s="1000"/>
      <c r="AM30" s="1000" t="s">
        <v>550</v>
      </c>
      <c r="AN30" s="1000"/>
      <c r="AO30" s="1000"/>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557</v>
      </c>
      <c r="AF37" s="1000"/>
      <c r="AG37" s="1000"/>
      <c r="AH37" s="1000"/>
      <c r="AI37" s="1000" t="s">
        <v>554</v>
      </c>
      <c r="AJ37" s="1000"/>
      <c r="AK37" s="1000"/>
      <c r="AL37" s="1000"/>
      <c r="AM37" s="1000" t="s">
        <v>551</v>
      </c>
      <c r="AN37" s="1000"/>
      <c r="AO37" s="1000"/>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555</v>
      </c>
      <c r="AF44" s="1000"/>
      <c r="AG44" s="1000"/>
      <c r="AH44" s="1000"/>
      <c r="AI44" s="1000" t="s">
        <v>552</v>
      </c>
      <c r="AJ44" s="1000"/>
      <c r="AK44" s="1000"/>
      <c r="AL44" s="1000"/>
      <c r="AM44" s="1000" t="s">
        <v>526</v>
      </c>
      <c r="AN44" s="1000"/>
      <c r="AO44" s="1000"/>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8" t="s">
        <v>11</v>
      </c>
      <c r="AC51" s="1013"/>
      <c r="AD51" s="1014"/>
      <c r="AE51" s="1000" t="s">
        <v>555</v>
      </c>
      <c r="AF51" s="1000"/>
      <c r="AG51" s="1000"/>
      <c r="AH51" s="1000"/>
      <c r="AI51" s="1000" t="s">
        <v>552</v>
      </c>
      <c r="AJ51" s="1000"/>
      <c r="AK51" s="1000"/>
      <c r="AL51" s="1000"/>
      <c r="AM51" s="1000" t="s">
        <v>526</v>
      </c>
      <c r="AN51" s="1000"/>
      <c r="AO51" s="1000"/>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555</v>
      </c>
      <c r="AF58" s="1000"/>
      <c r="AG58" s="1000"/>
      <c r="AH58" s="1000"/>
      <c r="AI58" s="1000" t="s">
        <v>552</v>
      </c>
      <c r="AJ58" s="1000"/>
      <c r="AK58" s="1000"/>
      <c r="AL58" s="1000"/>
      <c r="AM58" s="1000" t="s">
        <v>526</v>
      </c>
      <c r="AN58" s="1000"/>
      <c r="AO58" s="1000"/>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555</v>
      </c>
      <c r="AF65" s="1000"/>
      <c r="AG65" s="1000"/>
      <c r="AH65" s="1000"/>
      <c r="AI65" s="1000" t="s">
        <v>552</v>
      </c>
      <c r="AJ65" s="1000"/>
      <c r="AK65" s="1000"/>
      <c r="AL65" s="1000"/>
      <c r="AM65" s="1000" t="s">
        <v>526</v>
      </c>
      <c r="AN65" s="1000"/>
      <c r="AO65" s="1000"/>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2019-07-09T02:49:41Z</cp:lastPrinted>
  <dcterms:created xsi:type="dcterms:W3CDTF">2012-03-13T00:50:25Z</dcterms:created>
  <dcterms:modified xsi:type="dcterms:W3CDTF">2019-07-10T23:06:53Z</dcterms:modified>
</cp:coreProperties>
</file>