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2CA2694-5EA0-4E86-B57F-A3D071FFC737}"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<sst xmlns="http://schemas.openxmlformats.org/spreadsheetml/2006/main" count="2922" uniqueCount="649">
  <si>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</si>
  <si>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</si>
  <si>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</si>
  <si>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</si>
  <si>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</si>
  <si>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</si>
  <si>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</si>
  <si>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</si>
  <si>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</si>
  <si>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</si>
  <si>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</si>
  <si>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</si>
  <si>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</si>
  <si>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</si>
  <si>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</si>
  <si>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</si>
  <si>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</si>
  <si>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</si>
  <si>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</si>
  <si>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</si>
  <si>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</si>
  <si>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</si>
  <si>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</si>
  <si>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</si>
  <si>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</si>
  <si>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</si>
  <si>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</si>
  <si>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</si>
  <si>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</si>
  <si>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</si>
  <si>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</si>
  <si>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</si>
  <si>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</si>
  <si>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</si>
  <si>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</si>
  <si>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</si>
  <si>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</si>
  <si>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</si>
  <si>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</si>
  <si>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</si>
  <si>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</si>
  <si>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</si>
  <si>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</si>
  <si>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</si>
  <si>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</si>
  <si>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</si>
  <si>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</si>
  <si>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</si>
  <si>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</si>
  <si>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</si>
  <si>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</si>
  <si>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</si>
  <si>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</si>
  <si>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</si>
  <si>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</si>
  <si>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</si>
  <si>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</si>
  <si>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</si>
  <si>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</si>
  <si>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</si>
  <si>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</si>
  <si>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</si>
  <si>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</si>
  <si>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</si>
  <si>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</si>
  <si>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</si>
  <si>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</si>
  <si>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</si>
  <si>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</si>
  <si>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</si>
  <si>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</si>
  <si>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</si>
  <si>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</si>
  <si>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</si>
  <si>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</si>
  <si>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</si>
  <si>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</si>
  <si>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</si>
  <si>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</si>
  <si>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</si>
  <si>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</si>
  <si>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</si>
  <si>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</si>
  <si>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</si>
  <si>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</si>
  <si>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</si>
  <si>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</si>
  <si>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</si>
  <si>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</si>
  <si>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</si>
  <si>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</si>
  <si>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</si>
  <si>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</si>
  <si>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</si>
  <si>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</si>
  <si>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</si>
  <si>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</si>
  <si>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</si>
  <si>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</si>
  <si>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</si>
  <si>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</si>
  <si>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</si>
  <si>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</si>
  <si>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</si>
  <si>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</si>
  <si>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</si>
  <si>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</si>
  <si>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</si>
  <si>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</si>
  <si>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</si>
  <si>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</si>
  <si>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</si>
  <si>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</si>
  <si>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</si>
  <si>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</si>
  <si>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</si>
  <si>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</si>
  <si>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</si>
  <si>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</si>
  <si>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</si>
  <si>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</si>
  <si>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</si>
  <si>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</si>
  <si>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</si>
  <si>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</si>
  <si>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</si>
  <si>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</si>
  <si>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</si>
  <si>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</si>
  <si>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</si>
  <si>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</si>
  <si>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</si>
  <si>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</si>
  <si>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</si>
  <si>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</si>
  <si>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</si>
  <si>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</si>
  <si>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</si>
  <si>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</si>
  <si>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</si>
  <si>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</si>
  <si>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</si>
  <si>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</si>
  <si>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</si>
  <si>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</si>
  <si>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</si>
  <si>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</si>
  <si>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</si>
  <si>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</si>
  <si>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</si>
  <si>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</si>
  <si>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</si>
  <si>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</si>
  <si>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</si>
  <si>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</si>
  <si>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</si>
  <si>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</si>
  <si>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</si>
  <si>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</si>
  <si>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</si>
  <si>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</si>
  <si>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</si>
  <si>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</si>
  <si>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</si>
  <si>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</si>
  <si>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</si>
  <si>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</si>
  <si>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</si>
  <si>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</si>
  <si>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</si>
  <si>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</si>
  <si>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</si>
  <si>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</si>
  <si>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</si>
  <si>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</si>
  <si>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</si>
  <si>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</si>
  <si>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</si>
  <si>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</si>
  <si>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</si>
  <si>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</si>
  <si>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</si>
  <si>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</si>
  <si>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</si>
  <si>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</si>
  <si>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</si>
  <si>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</si>
  <si>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</si>
  <si>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</si>
  <si>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</si>
  <si>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</si>
  <si>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</si>
  <si>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</si>
  <si>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</si>
  <si>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</si>
  <si>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</si>
  <si>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</si>
  <si>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</si>
  <si>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</si>
  <si>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</si>
  <si>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</si>
  <si>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</si>
  <si>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</si>
  <si>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</si>
  <si>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</si>
  <si>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</si>
  <si>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</si>
  <si>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</si>
  <si>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</si>
  <si>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</si>
  <si>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</si>
  <si>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</si>
  <si>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</si>
  <si>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</si>
  <si>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</si>
  <si>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</si>
  <si>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</si>
  <si>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</si>
  <si>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</si>
  <si>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</si>
  <si>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</si>
  <si>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</si>
  <si>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</si>
  <si>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</si>
  <si>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</si>
  <si>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</si>
  <si>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</si>
  <si>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</si>
  <si>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</si>
  <si>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</si>
  <si>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</si>
  <si>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</si>
  <si>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</si>
  <si>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</si>
  <si>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</si>
  <si>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</si>
  <si>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</si>
  <si>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</si>
  <si>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</si>
  <si>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</si>
  <si>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</si>
  <si>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</si>
  <si>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</si>
  <si>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</si>
  <si>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</si>
  <si>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</si>
  <si>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</si>
  <si>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</si>
  <si>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</si>
  <si>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</si>
  <si>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</si>
  <si>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</si>
  <si>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</si>
  <si>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</si>
  <si>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</si>
  <si>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</si>
  <si>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</si>
  <si>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</si>
  <si>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</si>
  <si>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</si>
  <si>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</si>
  <si>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</si>
  <si>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</si>
  <si>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</si>
  <si>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</si>
  <si>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</si>
  <si>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</si>
  <si>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</si>
  <si>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</si>
  <si>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</si>
  <si>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</si>
  <si>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</si>
  <si>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</si>
  <si>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</si>
  <si>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</si>
  <si>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</si>
  <si>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</si>
  <si>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</si>
  <si>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</si>
  <si>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</si>
  <si>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</si>
  <si>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</si>
  <si>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</si>
  <si>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</si>
  <si>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</si>
  <si>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</si>
  <si>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</si>
  <si>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</si>
  <si>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</si>
  <si>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</si>
  <si>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</si>
  <si>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</si>
  <si>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</si>
  <si>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</si>
  <si>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</si>
  <si>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</si>
  <si>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</si>
  <si>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</si>
  <si>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</si>
  <si>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</si>
  <si>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</si>
  <si>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</si>
  <si>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</si>
  <si>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</si>
  <si>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</si>
  <si>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</si>
  <si>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</si>
  <si>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</si>
  <si>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</si>
  <si>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</si>
  <si>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</si>
  <si>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</si>
  <si>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</si>
  <si>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</si>
  <si>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</si>
  <si>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</si>
  <si>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</si>
  <si>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</si>
  <si>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</si>
  <si>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</si>
  <si>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</si>
  <si>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</si>
  <si>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</si>
  <si>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</si>
  <si>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</si>
  <si>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</si>
  <si>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</si>
  <si>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</si>
  <si>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</si>
  <si>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</si>
  <si>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</si>
  <si>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</si>
  <si>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</si>
  <si>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</si>
  <si>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</si>
  <si>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</si>
  <si>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</si>
  <si>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</si>
  <si>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</si>
  <si>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</si>
  <si>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</si>
  <si>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</si>
  <si>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</si>
  <si>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</si>
  <si>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</si>
  <si>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</si>
  <si>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</si>
  <si>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</si>
  <si>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</si>
  <si>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</si>
  <si>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</si>
  <si>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</si>
  <si>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</si>
  <si>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</si>
  <si>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</si>
  <si>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</si>
  <si>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</si>
  <si>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</si>
  <si>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</si>
  <si>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</si>
  <si>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</si>
  <si>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</si>
  <si>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</si>
  <si>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</si>
  <si>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</si>
  <si>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</si>
  <si>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</si>
  <si>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</si>
  <si>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</si>
  <si>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</si>
  <si>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</si>
  <si>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</si>
  <si>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</si>
  <si>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</si>
  <si>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</si>
  <si>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</si>
  <si>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</si>
  <si>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</si>
  <si>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</si>
  <si>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</si>
  <si>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</si>
  <si>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</si>
  <si>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</si>
  <si>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</si>
  <si>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</si>
  <si>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</si>
  <si>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</si>
  <si>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</si>
  <si>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</si>
  <si>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</si>
  <si>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</si>
  <si>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</si>
  <si>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</si>
  <si>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</si>
  <si>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</si>
  <si>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</si>
  <si>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</si>
  <si>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</si>
  <si>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</si>
  <si>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</si>
  <si>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</si>
  <si>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</si>
  <si>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</si>
  <si>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</si>
  <si>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</si>
  <si>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</si>
  <si>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</si>
  <si>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</si>
  <si>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</si>
  <si>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</si>
  <si>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</si>
  <si>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</si>
  <si>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</si>
  <si>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</si>
  <si>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</si>
  <si>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</si>
  <si>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</si>
  <si>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</si>
  <si>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</si>
  <si>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</si>
  <si>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</si>
  <si>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</si>
  <si>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</si>
  <si>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</si>
  <si>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</si>
  <si>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</si>
  <si>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</si>
  <si>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</si>
  <si>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</si>
  <si>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</si>
  <si>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</si>
  <si>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</si>
  <si>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</si>
  <si>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</si>
  <si>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</si>
  <si>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</si>
  <si>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</si>
  <si>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</si>
  <si>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</si>
  <si>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</si>
  <si>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</si>
  <si>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</si>
  <si>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</si>
  <si>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</si>
  <si>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</si>
  <si>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</si>
  <si>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</si>
  <si>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</si>
  <si>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</si>
  <si>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</si>
  <si>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</si>
  <si>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</si>
  <si>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</si>
  <si>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</si>
  <si>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</si>
  <si>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</si>
  <si>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</si>
  <si>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</si>
  <si>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</si>
  <si>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</si>
  <si>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</si>
  <si>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</si>
  <si>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</si>
  <si>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</si>
  <si>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</si>
  <si>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</si>
  <si>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</si>
  <si>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</si>
  <si>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</si>
  <si>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</si>
  <si>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</si>
  <si>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</si>
  <si>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</si>
  <si>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</si>
  <si>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</si>
  <si>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</si>
  <si>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</si>
  <si>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</si>
  <si>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</si>
  <si>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</si>
  <si>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</si>
  <si>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</si>
  <si>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</si>
  <si>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</si>
  <si>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</si>
  <si>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</si>
  <si>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</si>
  <si>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</si>
  <si>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</si>
  <si>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</si>
  <si>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</si>
  <si>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</si>
  <si>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</si>
  <si>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</si>
  <si>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</si>
  <si>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</si>
  <si>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</si>
  <si>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</si>
  <si>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</si>
  <si>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</si>
  <si>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</si>
  <si>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</si>
  <si>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</si>
  <si>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</si>
  <si>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</si>
  <si>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</si>
  <si>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</si>
  <si>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</si>
  <si>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</si>
  <si>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</si>
  <si>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</si>
  <si>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</si>
  <si>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</si>
  <si>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</si>
  <si>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</si>
  <si>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</si>
  <si>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</si>
  <si>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</si>
  <si>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</si>
  <si>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</si>
  <si>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</si>
  <si>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</si>
  <si>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</si>
  <si>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</si>
  <si>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</si>
  <si>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</si>
  <si>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</si>
  <si>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</si>
  <si>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</si>
  <si>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</si>
  <si>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</si>
  <si>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</si>
  <si>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</si>
  <si>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</si>
  <si>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</si>
  <si>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</si>
  <si>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</si>
  <si>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</si>
  <si>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</si>
  <si>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</si>
  <si>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</si>
  <si>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</si>
  <si>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</si>
  <si>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</si>
  <si>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</si>
  <si>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</si>
  <si>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</si>
  <si>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</si>
  <si>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</si>
  <si>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</si>
  <si>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</si>
  <si>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</si>
  <si>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</si>
  <si>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</si>
  <si>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</si>
  <si>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</si>
  <si>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</si>
  <si>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</si>
  <si>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</si>
  <si>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</si>
  <si>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</si>
  <si>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</si>
  <si>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</si>
  <si>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</si>
  <si>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</si>
  <si>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</si>
  <si>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</si>
  <si>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</si>
  <si>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</si>
  <si>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</si>
  <si>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</si>
  <si>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</si>
  <si>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</si>
  <si>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</si>
  <si>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</si>
  <si>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</si>
  <si>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平成２５年度</t>
  </si>
  <si>
    <t>終了予定なし</t>
  </si>
  <si>
    <t>○福島復興再生特別措置法（平成２４年３月３１日法律第２５号）
　（国民の理解の増進）
　　第三十四条
○東京電力原子力事故により被災した子どもをはじめとする住民等の生活を守り支えるための被災者の生活支援等に関する施策の推進に関する法律（平成２４年６月２１日法律第４８号）
　（国民の理解）
　　第十八条</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</si>
  <si>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</si>
  <si>
    <t>放射線に関する教育のための教員等への支援
　・教職員等を対象とした放射線に関する研修等の実施
　・児童生徒達を対象とした放射線に関する理解を深化するための出前授業の実施</t>
  </si>
  <si>
    <t>初等中等教育
振興事業委託費</t>
  </si>
  <si>
    <t>児童生徒、教職員の放射線に関する科学的な知識の習得</t>
  </si>
  <si>
    <t>教職員セミナーの参加者による肯定的な評価の割合</t>
  </si>
  <si>
    <t>放射線に関する教職員セミナー及び出前授業実施事業におけるアンケート集計結果※H29年度よりアンケート形式を変更している</t>
  </si>
  <si>
    <t>出前授業の参加者による肯定的な評価の割合</t>
  </si>
  <si>
    <t>教職員セミナーの参加者数</t>
  </si>
  <si>
    <t>人</t>
  </si>
  <si>
    <t>出前授業の開催数</t>
  </si>
  <si>
    <t>回</t>
  </si>
  <si>
    <t>X／Y
Ｘ＝執行額（円）
Ｙ＝教職員セミナー＋出前授業の開催回数　　　　　　　</t>
    <phoneticPr fontId="5"/>
  </si>
  <si>
    <t>　　円</t>
  </si>
  <si>
    <t>　　X/Y</t>
    <phoneticPr fontId="5"/>
  </si>
  <si>
    <t>50,010,995/212</t>
  </si>
  <si>
    <t>29,956,078/142</t>
  </si>
  <si>
    <t>／　</t>
    <phoneticPr fontId="5"/>
  </si>
  <si>
    <t>　　/</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</si>
  <si>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</si>
  <si>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</si>
  <si>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</si>
  <si>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</si>
  <si>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で、確かな学力の育成に資する。</t>
  </si>
  <si>
    <t>-</t>
    <phoneticPr fontId="5"/>
  </si>
  <si>
    <t>-</t>
    <phoneticPr fontId="5"/>
  </si>
  <si>
    <t>-</t>
    <phoneticPr fontId="5"/>
  </si>
  <si>
    <t>放射線が健康に与える影響等への関心が高まる中、児童生徒達が、放射線に関する知識を科学的に理解し、科学的に考え行動することができるよう、国として、学校・地域の実情等に応じた放射線に関する教育を支援することは極めて重要であり、本事業の目的は的確に反映している。</t>
  </si>
  <si>
    <t>福島復興再生特別措置法等において国が行うこととされている。</t>
  </si>
  <si>
    <t>全国の児童生徒等を対象とした放射線に関する教育の支援は、国が率先して実施すべきものであり、優先度の高い事業である。</t>
  </si>
  <si>
    <t>セミナー及び出前授業の公募要領において、公募対象については、法人格を有する団体（原子力の推進又は反対に係る特定の立場によらず、中立公正に本事業を実施することのできる者）としている。また、支出先の選定に当たっては、十分な公告期間を確保した上で公募（企画競争）を実施しており、その妥当性や競争性を確保している。</t>
  </si>
  <si>
    <t>事業計画書及び事業経費の費目・使途の精査を行っている。</t>
  </si>
  <si>
    <t>事業計画書及び事業経費の費目・使途の精査を行った上で契約を行うなど、その妥当性を確認している。</t>
  </si>
  <si>
    <t>事業計画書及び事業経費の費目・使途の精査を行い、費目・使途は真に必要なものに限定されている。</t>
  </si>
  <si>
    <t>教職員等を対象とした研修及び児童生徒等を対象とした出前事業を実施し、児童生徒、教職員の放射線に関する科学的な知識の習得ができている。</t>
  </si>
  <si>
    <t>活動実績は当初の見込みに、概ね見合ったものになっている。</t>
  </si>
  <si>
    <t>新25-0008</t>
  </si>
  <si>
    <t>57</t>
  </si>
  <si>
    <t>51</t>
  </si>
  <si>
    <t>48</t>
  </si>
  <si>
    <t>○</t>
  </si>
  <si>
    <t>2　確かな学力の向上、豊かな心と健やかな体の育成と信頼される学校づくり</t>
    <phoneticPr fontId="5"/>
  </si>
  <si>
    <t>2-1 確かな学力の育成</t>
    <phoneticPr fontId="5"/>
  </si>
  <si>
    <t>学校における放射線に関する教育の支援</t>
    <phoneticPr fontId="5"/>
  </si>
  <si>
    <t>初等中等教育局</t>
    <phoneticPr fontId="5"/>
  </si>
  <si>
    <t>教育課程課</t>
    <phoneticPr fontId="5"/>
  </si>
  <si>
    <t xml:space="preserve">○福島復興再生基本方針（平成24年7月13日閣議決定）
○原子力被災者等の健康不安対策に関するアクションプラン（平成24年5月31日原子力被災者等の健康不安対策調整会議決定）
○原子力災害からの福島復興の加速に向けて（平成25年12月20日閣議決定）
○「復興・創生期間」における東日本大震災からの復興の基本方針（平成28年3月11日　閣議決定）
○原子力災害からの福島復興の加速のための基本指針について（平成28年12月20日　閣議決定）
○風評払拭・リスクコミュニケーション強化戦略（平成29年12月12日　原子力災害による風評被害を含む影響への対策タスクフォース） </t>
    <rPh sb="152" eb="154">
      <t>フッコウ</t>
    </rPh>
    <phoneticPr fontId="5"/>
  </si>
  <si>
    <t>有</t>
  </si>
  <si>
    <t>無</t>
  </si>
  <si>
    <t>‐</t>
  </si>
  <si>
    <t>公募（企画競争）により競争性を確保して選定した事業者から提出される事業実施計画書及び事業完了報告書等において支出先・使途を把握しその妥当性を確認するとともに、担当者がセミナー及び出前授業の視察を複数回行い実施状況を確認している。</t>
    <phoneticPr fontId="5"/>
  </si>
  <si>
    <t>今後も引き続き予算の効率的で適正な執行に努めるとともに、必要な経費について精査に努める。</t>
    <phoneticPr fontId="5"/>
  </si>
  <si>
    <t xml:space="preserve">○福島復興再生基本方針（平成２４年７月１３日閣議決定）
  URL: http://www.reconstruction.go.jp/topics/houshinhonbun.pdf
○原子力被災者等の健康不安対策に関するアクションプラン（平成２４年５月３１日原子力被災者等の健康不安対策調整会議決定）
  URL: http://www.env.go.jp/jishin/rmp/conf-health/02-mat04.pdf
○原子力災害からの福島復興の加速に向けて（平成２５年１２月２０日閣議決定）
　URL: http://www.meti.go.jp/earthquake/nuclear/pdf/131220_kakugi.pdf
○「復興・創生期間」における東日本大震災からの復興の基本方針（平成２８年３月１１日　閣議決定）
　ＵRL: http://www.reconstruction.go.jp/topics/main-cat12/sub-cat12-1/20160311_kihonhoushin.pdf
○原子力災害からの福島復興の加速のための基本指針について（平成２８年１２月２０日　閣議決定）
　ＵRL: http://www.meti.go.jp/earthquake/nuclear/kinkyu/pdf/2016/1220_01.pdf
○風評払拭・リスクコミュニケーション強化戦略（平成２９年１２月１２日　原子力災害による風評被害を含む影響への対策タスクフォース） 
　ＵRL:http://www.reconstruction.go.jp/topics/main-cat1/sub-cat1-4/fuhyou/20171212_01_kyoukasenryaku.pdf
    </t>
    <phoneticPr fontId="5"/>
  </si>
  <si>
    <t>人件費</t>
    <rPh sb="0" eb="3">
      <t>ジンケンヒ</t>
    </rPh>
    <phoneticPr fontId="5"/>
  </si>
  <si>
    <t>旅費</t>
    <rPh sb="0" eb="2">
      <t>リョヒ</t>
    </rPh>
    <phoneticPr fontId="5"/>
  </si>
  <si>
    <t>消耗品費</t>
    <rPh sb="0" eb="3">
      <t>ショウモウヒン</t>
    </rPh>
    <rPh sb="3" eb="4">
      <t>ヒ</t>
    </rPh>
    <phoneticPr fontId="5"/>
  </si>
  <si>
    <t>諸謝金</t>
    <rPh sb="0" eb="1">
      <t>ショ</t>
    </rPh>
    <rPh sb="1" eb="3">
      <t>シャキン</t>
    </rPh>
    <phoneticPr fontId="5"/>
  </si>
  <si>
    <t>賃金、社会保険料等事業主負担分</t>
    <rPh sb="0" eb="2">
      <t>チンギン</t>
    </rPh>
    <rPh sb="3" eb="5">
      <t>シャカイ</t>
    </rPh>
    <rPh sb="5" eb="8">
      <t>ホケンリョウ</t>
    </rPh>
    <rPh sb="8" eb="9">
      <t>ナド</t>
    </rPh>
    <rPh sb="9" eb="12">
      <t>ジギョウヌシ</t>
    </rPh>
    <rPh sb="12" eb="15">
      <t>フタンブン</t>
    </rPh>
    <phoneticPr fontId="5"/>
  </si>
  <si>
    <t>教職員セミナー及び出前授業の実施</t>
    <rPh sb="0" eb="3">
      <t>キョウショクイン</t>
    </rPh>
    <rPh sb="1" eb="3">
      <t>ショクイン</t>
    </rPh>
    <rPh sb="7" eb="8">
      <t>オヨ</t>
    </rPh>
    <rPh sb="9" eb="11">
      <t>デマエ</t>
    </rPh>
    <rPh sb="11" eb="13">
      <t>ジュギョウ</t>
    </rPh>
    <rPh sb="14" eb="16">
      <t>ジッシ</t>
    </rPh>
    <phoneticPr fontId="5"/>
  </si>
  <si>
    <t>A.公益財団法人日本科学技術振興財団</t>
  </si>
  <si>
    <t>公益財団法人日本科学技術振興財団</t>
  </si>
  <si>
    <t>放射線に関する教育職員セミナー及び出前授業の実施</t>
  </si>
  <si>
    <t>-</t>
    <phoneticPr fontId="5"/>
  </si>
  <si>
    <t>教育課程課長
滝波　泰</t>
    <rPh sb="7" eb="9">
      <t>タキナミ</t>
    </rPh>
    <rPh sb="10" eb="11">
      <t>ヤスシ</t>
    </rPh>
    <phoneticPr fontId="5"/>
  </si>
  <si>
    <t>職員旅費</t>
    <phoneticPr fontId="5"/>
  </si>
  <si>
    <t>諸謝金</t>
    <rPh sb="0" eb="3">
      <t>ショシャキン</t>
    </rPh>
    <phoneticPr fontId="5"/>
  </si>
  <si>
    <t>19</t>
    <phoneticPr fontId="5"/>
  </si>
  <si>
    <t>31,671,890/165</t>
    <phoneticPr fontId="5"/>
  </si>
  <si>
    <t>33,594,000/170</t>
    <phoneticPr fontId="5"/>
  </si>
  <si>
    <t>事業計画書及び事業経費の費目・使途の精査を行っており、コストの削減を進めている。</t>
    <phoneticPr fontId="5"/>
  </si>
  <si>
    <t>教職員向けの研修と児童生徒向けの出前授業を組み合わせることとし、有効性の上がる事業形態としている。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</si>
</sst>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127000</xdr:colOff>
      <xdr:row>741</xdr:row>
      <xdr:rowOff>301625</xdr:rowOff>
    </xdr:from>
    <xdr:to>
      <xdr:col>34</xdr:col>
      <xdr:colOff>104322</xdr:colOff>
      <xdr:row>752</xdr:row>
      <xdr:rowOff>106752</xdr:rowOff>
    </xdr:to>
    <xdr:grpSp>
      <xdr:nvGrpSpPr>
        <xdr:cNvPr id="5" name="グループ化 4">
          <a:extLst>
            <a:ext uri="{FF2B5EF4-FFF2-40B4-BE49-F238E27FC236}">
              <a16:creationId xmlns:a16="http://schemas.microsoft.com/office/drawing/2014/main" id="{8661A767-37C9-4FD7-9BAF-64802AB6937D}"/>
            </a:ext>
          </a:extLst>
        </xdr:cNvPr>
        <xdr:cNvGrpSpPr/>
      </xdr:nvGrpSpPr>
      <xdr:grpSpPr>
        <a:xfrm>
          <a:off x="1341438" y="57427813"/>
          <a:ext cx="5644697" cy="3734189"/>
          <a:chOff x="2207559" y="58382644"/>
          <a:chExt cx="5712873" cy="3637400"/>
        </a:xfrm>
      </xdr:grpSpPr>
      <xdr:sp macro="" textlink="">
        <xdr:nvSpPr>
          <xdr:cNvPr id="6" name="Rectangle 8">
            <a:extLst>
              <a:ext uri="{FF2B5EF4-FFF2-40B4-BE49-F238E27FC236}">
                <a16:creationId xmlns:a16="http://schemas.microsoft.com/office/drawing/2014/main" id="{A5815F95-FBD5-4EF9-9497-BF762D946B7D}"/>
              </a:ext>
            </a:extLst>
          </xdr:cNvPr>
          <xdr:cNvSpPr>
            <a:spLocks noChangeArrowheads="1"/>
          </xdr:cNvSpPr>
        </xdr:nvSpPr>
        <xdr:spPr bwMode="auto">
          <a:xfrm>
            <a:off x="2812677" y="59946395"/>
            <a:ext cx="5107755" cy="1468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．放射線に関する教育職員セミナー</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及び出前授業の実施</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600" b="0" i="0" u="none" strike="noStrike" baseline="0">
                <a:solidFill>
                  <a:sysClr val="windowText" lastClr="000000"/>
                </a:solidFill>
                <a:latin typeface="ＭＳ Ｐゴシック"/>
                <a:ea typeface="ＭＳ Ｐゴシック"/>
              </a:rPr>
              <a:t>公益財団法人日本科学技術振興財団</a:t>
            </a:r>
            <a:endParaRPr lang="en-US" altLang="ja-JP" sz="16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３１．５百万円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7" name="AutoShape 9">
            <a:extLst>
              <a:ext uri="{FF2B5EF4-FFF2-40B4-BE49-F238E27FC236}">
                <a16:creationId xmlns:a16="http://schemas.microsoft.com/office/drawing/2014/main" id="{ABA289F9-8410-4DE6-B4BD-5B6BB760E660}"/>
              </a:ext>
            </a:extLst>
          </xdr:cNvPr>
          <xdr:cNvSpPr>
            <a:spLocks noChangeArrowheads="1"/>
          </xdr:cNvSpPr>
        </xdr:nvSpPr>
        <xdr:spPr bwMode="auto">
          <a:xfrm>
            <a:off x="3104030" y="61473197"/>
            <a:ext cx="3877414" cy="5468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・教職員等を対象とした放射線に関する研修等の実施</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・放射線に関する理解を深化するための出前授業の実施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11">
            <a:extLst>
              <a:ext uri="{FF2B5EF4-FFF2-40B4-BE49-F238E27FC236}">
                <a16:creationId xmlns:a16="http://schemas.microsoft.com/office/drawing/2014/main" id="{30A3B02A-4D90-4747-AF4D-560E0AF6D282}"/>
              </a:ext>
            </a:extLst>
          </xdr:cNvPr>
          <xdr:cNvSpPr>
            <a:spLocks noChangeArrowheads="1"/>
          </xdr:cNvSpPr>
        </xdr:nvSpPr>
        <xdr:spPr bwMode="auto">
          <a:xfrm>
            <a:off x="3803177" y="58382644"/>
            <a:ext cx="2158782" cy="747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３１．７百万円</a:t>
            </a:r>
            <a:endParaRPr lang="ja-JP" altLang="en-US">
              <a:solidFill>
                <a:sysClr val="windowText" lastClr="000000"/>
              </a:solidFill>
            </a:endParaRPr>
          </a:p>
        </xdr:txBody>
      </xdr:sp>
      <xdr:sp macro="" textlink="">
        <xdr:nvSpPr>
          <xdr:cNvPr id="9" name="AutoShape 22">
            <a:extLst>
              <a:ext uri="{FF2B5EF4-FFF2-40B4-BE49-F238E27FC236}">
                <a16:creationId xmlns:a16="http://schemas.microsoft.com/office/drawing/2014/main" id="{46232B76-236F-48FD-AEFF-EA29B3B90FA7}"/>
              </a:ext>
            </a:extLst>
          </xdr:cNvPr>
          <xdr:cNvSpPr>
            <a:spLocks noChangeArrowheads="1"/>
          </xdr:cNvSpPr>
        </xdr:nvSpPr>
        <xdr:spPr bwMode="auto">
          <a:xfrm>
            <a:off x="4766076" y="59245499"/>
            <a:ext cx="307067" cy="661147"/>
          </a:xfrm>
          <a:prstGeom prst="downArrow">
            <a:avLst>
              <a:gd name="adj1" fmla="val 50000"/>
              <a:gd name="adj2" fmla="val 55024"/>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Rectangle 10">
            <a:extLst>
              <a:ext uri="{FF2B5EF4-FFF2-40B4-BE49-F238E27FC236}">
                <a16:creationId xmlns:a16="http://schemas.microsoft.com/office/drawing/2014/main" id="{DAD126AD-F63B-4CD0-9CC6-0DF10E8C7B03}"/>
              </a:ext>
            </a:extLst>
          </xdr:cNvPr>
          <xdr:cNvSpPr>
            <a:spLocks noChangeArrowheads="1"/>
          </xdr:cNvSpPr>
        </xdr:nvSpPr>
        <xdr:spPr bwMode="auto">
          <a:xfrm>
            <a:off x="2207559" y="59301530"/>
            <a:ext cx="2857499" cy="459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31750</xdr:colOff>
      <xdr:row>742</xdr:row>
      <xdr:rowOff>190500</xdr:rowOff>
    </xdr:from>
    <xdr:to>
      <xdr:col>49</xdr:col>
      <xdr:colOff>9525</xdr:colOff>
      <xdr:row>743</xdr:row>
      <xdr:rowOff>285750</xdr:rowOff>
    </xdr:to>
    <xdr:sp macro="" textlink="">
      <xdr:nvSpPr>
        <xdr:cNvPr id="11" name="Rectangle 2">
          <a:extLst>
            <a:ext uri="{FF2B5EF4-FFF2-40B4-BE49-F238E27FC236}">
              <a16:creationId xmlns:a16="http://schemas.microsoft.com/office/drawing/2014/main" id="{B2AC9BB4-9644-486D-8960-2D8340946E05}"/>
            </a:ext>
          </a:extLst>
        </xdr:cNvPr>
        <xdr:cNvSpPr>
          <a:spLocks noChangeArrowheads="1"/>
        </xdr:cNvSpPr>
      </xdr:nvSpPr>
      <xdr:spPr bwMode="auto">
        <a:xfrm>
          <a:off x="5232400" y="58035825"/>
          <a:ext cx="4578350" cy="447675"/>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０．２百万円　を含む</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000"/>
            </a:lnSpc>
            <a:defRPr sz="1000"/>
          </a:pP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483" zoomScale="80" zoomScaleNormal="75" zoomScaleSheetLayoutView="80"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62</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641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08.2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624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57.7</v>
      </c>
      <c r="Q13" s="658"/>
      <c r="R13" s="658"/>
      <c r="S13" s="658"/>
      <c r="T13" s="658"/>
      <c r="U13" s="658"/>
      <c r="V13" s="659"/>
      <c r="W13" s="657">
        <v>31.5</v>
      </c>
      <c r="X13" s="658"/>
      <c r="Y13" s="658"/>
      <c r="Z13" s="658"/>
      <c r="AA13" s="658"/>
      <c r="AB13" s="658"/>
      <c r="AC13" s="659"/>
      <c r="AD13" s="657">
        <v>32.200000000000003</v>
      </c>
      <c r="AE13" s="658"/>
      <c r="AF13" s="658"/>
      <c r="AG13" s="658"/>
      <c r="AH13" s="658"/>
      <c r="AI13" s="658"/>
      <c r="AJ13" s="659"/>
      <c r="AK13" s="657">
        <v>33.6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-0.7</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57</v>
      </c>
      <c r="Q18" s="879"/>
      <c r="R18" s="879"/>
      <c r="S18" s="879"/>
      <c r="T18" s="879"/>
      <c r="U18" s="879"/>
      <c r="V18" s="880"/>
      <c r="W18" s="878">
        <f>SUM(W13:AC17)</f>
        <v>31.5</v>
      </c>
      <c r="X18" s="879"/>
      <c r="Y18" s="879"/>
      <c r="Z18" s="879"/>
      <c r="AA18" s="879"/>
      <c r="AB18" s="879"/>
      <c r="AC18" s="880"/>
      <c r="AD18" s="878">
        <f>SUM(AD13:AJ17)</f>
        <v>32.200000000000003</v>
      </c>
      <c r="AE18" s="879"/>
      <c r="AF18" s="879"/>
      <c r="AG18" s="879"/>
      <c r="AH18" s="879"/>
      <c r="AI18" s="879"/>
      <c r="AJ18" s="880"/>
      <c r="AK18" s="878">
        <f>SUM(AK13:AQ17)</f>
        <v>33.6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50</v>
      </c>
      <c r="Q19" s="658"/>
      <c r="R19" s="658"/>
      <c r="S19" s="658"/>
      <c r="T19" s="658"/>
      <c r="U19" s="658"/>
      <c r="V19" s="659"/>
      <c r="W19" s="657">
        <v>30.2</v>
      </c>
      <c r="X19" s="658"/>
      <c r="Y19" s="658"/>
      <c r="Z19" s="658"/>
      <c r="AA19" s="658"/>
      <c r="AB19" s="658"/>
      <c r="AC19" s="659"/>
      <c r="AD19" s="657">
        <v>31.7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0.8771929824561403</v>
      </c>
      <c r="Q20" s="318"/>
      <c r="R20" s="318"/>
      <c r="S20" s="318"/>
      <c r="T20" s="318"/>
      <c r="U20" s="318"/>
      <c r="V20" s="318"/>
      <c r="W20" s="318">
        <f t="shared" ref="W20" si="0">IF(W18=0, "-", SUM(W19)/W18)</f>
        <v>0.95873015873015865</v>
      </c>
      <c r="X20" s="318"/>
      <c r="Y20" s="318"/>
      <c r="Z20" s="318"/>
      <c r="AA20" s="318"/>
      <c r="AB20" s="318"/>
      <c r="AC20" s="318"/>
      <c r="AD20" s="318">
        <f t="shared" ref="AD20" si="1">IF(AD18=0, "-", SUM(AD19)/AD18)</f>
        <v>0.98447204968944091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0.86655112651646438</v>
      </c>
      <c r="Q21" s="318"/>
      <c r="R21" s="318"/>
      <c r="S21" s="318"/>
      <c r="T21" s="318"/>
      <c r="U21" s="318"/>
      <c r="V21" s="318"/>
      <c r="W21" s="318">
        <f t="shared" ref="W21" si="2">IF(W19=0, "-", SUM(W19)/SUM(W13,W14))</f>
        <v>0.95873015873015865</v>
      </c>
      <c r="X21" s="318"/>
      <c r="Y21" s="318"/>
      <c r="Z21" s="318"/>
      <c r="AA21" s="318"/>
      <c r="AB21" s="318"/>
      <c r="AC21" s="318"/>
      <c r="AD21" s="318">
        <f t="shared" ref="AD21" si="3">IF(AD19=0, "-", SUM(AD19)/SUM(AD13,AD14))</f>
        <v>0.98447204968944091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457</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1.25" customHeight="1" x14ac:dyDescent="0.15">
      <c r="A23" s="967"/>
      <c r="B23" s="968"/>
      <c r="C23" s="968"/>
      <c r="D23" s="968"/>
      <c r="E23" s="968"/>
      <c r="F23" s="969"/>
      <c r="G23" s="952" t="s">
        <v>581</v>
      </c>
      <c r="H23" s="953"/>
      <c r="I23" s="953"/>
      <c r="J23" s="953"/>
      <c r="K23" s="953"/>
      <c r="L23" s="953"/>
      <c r="M23" s="953"/>
      <c r="N23" s="953"/>
      <c r="O23" s="954"/>
      <c r="P23" s="919">
        <v>33.299999999999997</v>
      </c>
      <c r="Q23" s="920"/>
      <c r="R23" s="920"/>
      <c r="S23" s="920"/>
      <c r="T23" s="920"/>
      <c r="U23" s="920"/>
      <c r="V23" s="937"/>
      <c r="W23" s="919"/>
      <c r="X23" s="920"/>
      <c r="Y23" s="920"/>
      <c r="Z23" s="920"/>
      <c r="AA23" s="920"/>
      <c r="AB23" s="920"/>
      <c r="AC23" s="937"/>
      <c r="AD23" s="974" t="s">
        <v>569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642</v>
      </c>
      <c r="H24" s="956"/>
      <c r="I24" s="956"/>
      <c r="J24" s="956"/>
      <c r="K24" s="956"/>
      <c r="L24" s="956"/>
      <c r="M24" s="956"/>
      <c r="N24" s="956"/>
      <c r="O24" s="957"/>
      <c r="P24" s="657">
        <v>0.2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643</v>
      </c>
      <c r="H25" s="956"/>
      <c r="I25" s="956"/>
      <c r="J25" s="956"/>
      <c r="K25" s="956"/>
      <c r="L25" s="956"/>
      <c r="M25" s="956"/>
      <c r="N25" s="956"/>
      <c r="O25" s="957"/>
      <c r="P25" s="657">
        <v>0.1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idden="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idden="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33.6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570</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494</v>
      </c>
      <c r="AC32" s="461"/>
      <c r="AD32" s="461"/>
      <c r="AE32" s="218">
        <v>82</v>
      </c>
      <c r="AF32" s="219"/>
      <c r="AG32" s="219"/>
      <c r="AH32" s="219"/>
      <c r="AI32" s="218">
        <v>96</v>
      </c>
      <c r="AJ32" s="219"/>
      <c r="AK32" s="219"/>
      <c r="AL32" s="219"/>
      <c r="AM32" s="218">
        <v>98</v>
      </c>
      <c r="AN32" s="219"/>
      <c r="AO32" s="219"/>
      <c r="AP32" s="219"/>
      <c r="AQ32" s="340" t="s">
        <v>570</v>
      </c>
      <c r="AR32" s="207"/>
      <c r="AS32" s="207"/>
      <c r="AT32" s="341"/>
      <c r="AU32" s="219" t="s">
        <v>570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494</v>
      </c>
      <c r="AC33" s="523"/>
      <c r="AD33" s="523"/>
      <c r="AE33" s="218">
        <v>60</v>
      </c>
      <c r="AF33" s="219"/>
      <c r="AG33" s="219"/>
      <c r="AH33" s="219"/>
      <c r="AI33" s="218">
        <v>60</v>
      </c>
      <c r="AJ33" s="219"/>
      <c r="AK33" s="219"/>
      <c r="AL33" s="219"/>
      <c r="AM33" s="218">
        <v>90</v>
      </c>
      <c r="AN33" s="219"/>
      <c r="AO33" s="219"/>
      <c r="AP33" s="219"/>
      <c r="AQ33" s="340">
        <v>90</v>
      </c>
      <c r="AR33" s="207"/>
      <c r="AS33" s="207"/>
      <c r="AT33" s="341"/>
      <c r="AU33" s="219" t="s">
        <v>570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137</v>
      </c>
      <c r="AF34" s="219"/>
      <c r="AG34" s="219"/>
      <c r="AH34" s="219"/>
      <c r="AI34" s="218">
        <v>160</v>
      </c>
      <c r="AJ34" s="219"/>
      <c r="AK34" s="219"/>
      <c r="AL34" s="219"/>
      <c r="AM34" s="218">
        <v>109</v>
      </c>
      <c r="AN34" s="219"/>
      <c r="AO34" s="219"/>
      <c r="AP34" s="219"/>
      <c r="AQ34" s="340" t="s">
        <v>570</v>
      </c>
      <c r="AR34" s="207"/>
      <c r="AS34" s="207"/>
      <c r="AT34" s="341"/>
      <c r="AU34" s="219" t="s">
        <v>570</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34</v>
      </c>
      <c r="AR38" s="200"/>
      <c r="AS38" s="133" t="s">
        <v>355</v>
      </c>
      <c r="AT38" s="134"/>
      <c r="AU38" s="199" t="s">
        <v>570</v>
      </c>
      <c r="AV38" s="199"/>
      <c r="AW38" s="398" t="s">
        <v>300</v>
      </c>
      <c r="AX38" s="399"/>
    </row>
    <row r="39" spans="1:50" ht="23.25" customHeight="1" x14ac:dyDescent="0.15">
      <c r="A39" s="403"/>
      <c r="B39" s="401"/>
      <c r="C39" s="401"/>
      <c r="D39" s="401"/>
      <c r="E39" s="401"/>
      <c r="F39" s="402"/>
      <c r="G39" s="564" t="s">
        <v>582</v>
      </c>
      <c r="H39" s="565"/>
      <c r="I39" s="565"/>
      <c r="J39" s="565"/>
      <c r="K39" s="565"/>
      <c r="L39" s="565"/>
      <c r="M39" s="565"/>
      <c r="N39" s="565"/>
      <c r="O39" s="566"/>
      <c r="P39" s="105" t="s">
        <v>585</v>
      </c>
      <c r="Q39" s="105"/>
      <c r="R39" s="105"/>
      <c r="S39" s="105"/>
      <c r="T39" s="105"/>
      <c r="U39" s="105"/>
      <c r="V39" s="105"/>
      <c r="W39" s="105"/>
      <c r="X39" s="106"/>
      <c r="Y39" s="471" t="s">
        <v>12</v>
      </c>
      <c r="Z39" s="531"/>
      <c r="AA39" s="532"/>
      <c r="AB39" s="461" t="s">
        <v>494</v>
      </c>
      <c r="AC39" s="461"/>
      <c r="AD39" s="461"/>
      <c r="AE39" s="218">
        <v>89</v>
      </c>
      <c r="AF39" s="219"/>
      <c r="AG39" s="219"/>
      <c r="AH39" s="219"/>
      <c r="AI39" s="218">
        <v>98</v>
      </c>
      <c r="AJ39" s="219"/>
      <c r="AK39" s="219"/>
      <c r="AL39" s="219"/>
      <c r="AM39" s="218">
        <v>97</v>
      </c>
      <c r="AN39" s="219"/>
      <c r="AO39" s="219"/>
      <c r="AP39" s="219"/>
      <c r="AQ39" s="340" t="s">
        <v>570</v>
      </c>
      <c r="AR39" s="207"/>
      <c r="AS39" s="207"/>
      <c r="AT39" s="341"/>
      <c r="AU39" s="219" t="s">
        <v>570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494</v>
      </c>
      <c r="AC40" s="523"/>
      <c r="AD40" s="523"/>
      <c r="AE40" s="218">
        <v>60</v>
      </c>
      <c r="AF40" s="219"/>
      <c r="AG40" s="219"/>
      <c r="AH40" s="219"/>
      <c r="AI40" s="218">
        <v>60</v>
      </c>
      <c r="AJ40" s="219"/>
      <c r="AK40" s="219"/>
      <c r="AL40" s="219"/>
      <c r="AM40" s="218">
        <v>90</v>
      </c>
      <c r="AN40" s="219"/>
      <c r="AO40" s="219"/>
      <c r="AP40" s="219"/>
      <c r="AQ40" s="340">
        <v>90</v>
      </c>
      <c r="AR40" s="207"/>
      <c r="AS40" s="207"/>
      <c r="AT40" s="341"/>
      <c r="AU40" s="219" t="s">
        <v>570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148</v>
      </c>
      <c r="AF41" s="219"/>
      <c r="AG41" s="219"/>
      <c r="AH41" s="219"/>
      <c r="AI41" s="218">
        <v>163</v>
      </c>
      <c r="AJ41" s="219"/>
      <c r="AK41" s="219"/>
      <c r="AL41" s="219"/>
      <c r="AM41" s="218">
        <v>108</v>
      </c>
      <c r="AN41" s="219"/>
      <c r="AO41" s="219"/>
      <c r="AP41" s="219"/>
      <c r="AQ41" s="340" t="s">
        <v>570</v>
      </c>
      <c r="AR41" s="207"/>
      <c r="AS41" s="207"/>
      <c r="AT41" s="341"/>
      <c r="AU41" s="219" t="s">
        <v>570</v>
      </c>
      <c r="AV41" s="219"/>
      <c r="AW41" s="219"/>
      <c r="AX41" s="221"/>
    </row>
    <row r="42" spans="1:50" ht="23.25" customHeight="1" x14ac:dyDescent="0.15">
      <c r="A42" s="226" t="s">
        <v>503</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672</v>
      </c>
      <c r="AF101" s="219"/>
      <c r="AG101" s="219"/>
      <c r="AH101" s="220"/>
      <c r="AI101" s="218">
        <v>553</v>
      </c>
      <c r="AJ101" s="219"/>
      <c r="AK101" s="219"/>
      <c r="AL101" s="220"/>
      <c r="AM101" s="218">
        <v>980</v>
      </c>
      <c r="AN101" s="219"/>
      <c r="AO101" s="219"/>
      <c r="AP101" s="220"/>
      <c r="AQ101" s="218" t="s">
        <v>570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2200</v>
      </c>
      <c r="AF102" s="418"/>
      <c r="AG102" s="418"/>
      <c r="AH102" s="418"/>
      <c r="AI102" s="418">
        <v>700</v>
      </c>
      <c r="AJ102" s="418"/>
      <c r="AK102" s="418"/>
      <c r="AL102" s="418"/>
      <c r="AM102" s="418">
        <v>700</v>
      </c>
      <c r="AN102" s="418"/>
      <c r="AO102" s="418"/>
      <c r="AP102" s="418"/>
      <c r="AQ102" s="273">
        <v>1000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589</v>
      </c>
      <c r="AC104" s="546"/>
      <c r="AD104" s="547"/>
      <c r="AE104" s="218">
        <v>191</v>
      </c>
      <c r="AF104" s="219"/>
      <c r="AG104" s="219"/>
      <c r="AH104" s="220"/>
      <c r="AI104" s="218">
        <v>125</v>
      </c>
      <c r="AJ104" s="219"/>
      <c r="AK104" s="219"/>
      <c r="AL104" s="220"/>
      <c r="AM104" s="218">
        <v>138</v>
      </c>
      <c r="AN104" s="219"/>
      <c r="AO104" s="219"/>
      <c r="AP104" s="220"/>
      <c r="AQ104" s="218" t="s">
        <v>570</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v>200</v>
      </c>
      <c r="AF105" s="418"/>
      <c r="AG105" s="418"/>
      <c r="AH105" s="418"/>
      <c r="AI105" s="418">
        <v>150</v>
      </c>
      <c r="AJ105" s="418"/>
      <c r="AK105" s="418"/>
      <c r="AL105" s="418"/>
      <c r="AM105" s="418">
        <v>150</v>
      </c>
      <c r="AN105" s="418"/>
      <c r="AO105" s="418"/>
      <c r="AP105" s="418"/>
      <c r="AQ105" s="218">
        <v>170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235901</v>
      </c>
      <c r="AF116" s="418"/>
      <c r="AG116" s="418"/>
      <c r="AH116" s="418"/>
      <c r="AI116" s="418">
        <v>210958</v>
      </c>
      <c r="AJ116" s="418"/>
      <c r="AK116" s="418"/>
      <c r="AL116" s="418"/>
      <c r="AM116" s="418">
        <v>191951</v>
      </c>
      <c r="AN116" s="418"/>
      <c r="AO116" s="418"/>
      <c r="AP116" s="418"/>
      <c r="AQ116" s="218">
        <v>197612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645</v>
      </c>
      <c r="AN117" s="551"/>
      <c r="AO117" s="551"/>
      <c r="AP117" s="551"/>
      <c r="AQ117" s="551" t="s">
        <v>646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596</v>
      </c>
      <c r="AC123" s="473"/>
      <c r="AD123" s="474"/>
      <c r="AE123" s="551"/>
      <c r="AF123" s="551"/>
      <c r="AG123" s="551"/>
      <c r="AH123" s="551"/>
      <c r="AI123" s="551"/>
      <c r="AJ123" s="551"/>
      <c r="AK123" s="551"/>
      <c r="AL123" s="551"/>
      <c r="AM123" s="551" t="s">
        <v>644</v>
      </c>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60"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494</v>
      </c>
      <c r="AC134" s="205"/>
      <c r="AD134" s="205"/>
      <c r="AE134" s="206">
        <v>58.5</v>
      </c>
      <c r="AF134" s="207"/>
      <c r="AG134" s="207"/>
      <c r="AH134" s="207"/>
      <c r="AI134" s="206">
        <v>60.6</v>
      </c>
      <c r="AJ134" s="207"/>
      <c r="AK134" s="207"/>
      <c r="AL134" s="207"/>
      <c r="AM134" s="206" t="s">
        <v>570</v>
      </c>
      <c r="AN134" s="207"/>
      <c r="AO134" s="207"/>
      <c r="AP134" s="207"/>
      <c r="AQ134" s="206" t="s">
        <v>570</v>
      </c>
      <c r="AR134" s="207"/>
      <c r="AS134" s="207"/>
      <c r="AT134" s="207"/>
      <c r="AU134" s="206" t="s">
        <v>570</v>
      </c>
      <c r="AV134" s="207"/>
      <c r="AW134" s="207"/>
      <c r="AX134" s="208"/>
    </row>
    <row r="135" spans="1:50" ht="6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494</v>
      </c>
      <c r="AC135" s="213"/>
      <c r="AD135" s="213"/>
      <c r="AE135" s="206">
        <v>61.3</v>
      </c>
      <c r="AF135" s="207"/>
      <c r="AG135" s="207"/>
      <c r="AH135" s="207"/>
      <c r="AI135" s="206">
        <v>58.5</v>
      </c>
      <c r="AJ135" s="207"/>
      <c r="AK135" s="207"/>
      <c r="AL135" s="207"/>
      <c r="AM135" s="206">
        <v>60.6</v>
      </c>
      <c r="AN135" s="207"/>
      <c r="AO135" s="207"/>
      <c r="AP135" s="207"/>
      <c r="AQ135" s="206" t="s">
        <v>570</v>
      </c>
      <c r="AR135" s="207"/>
      <c r="AS135" s="207"/>
      <c r="AT135" s="207"/>
      <c r="AU135" s="206" t="s">
        <v>570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570</v>
      </c>
      <c r="AR137" s="199"/>
      <c r="AS137" s="133" t="s">
        <v>355</v>
      </c>
      <c r="AT137" s="134"/>
      <c r="AU137" s="200" t="s">
        <v>570</v>
      </c>
      <c r="AV137" s="200"/>
      <c r="AW137" s="133" t="s">
        <v>300</v>
      </c>
      <c r="AX137" s="195"/>
    </row>
    <row r="138" spans="1:50" ht="54.75" customHeight="1" x14ac:dyDescent="0.15">
      <c r="A138" s="189"/>
      <c r="B138" s="186"/>
      <c r="C138" s="180"/>
      <c r="D138" s="186"/>
      <c r="E138" s="180"/>
      <c r="F138" s="181"/>
      <c r="G138" s="104" t="s">
        <v>598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494</v>
      </c>
      <c r="AC138" s="205"/>
      <c r="AD138" s="205"/>
      <c r="AE138" s="206">
        <v>66.099999999999994</v>
      </c>
      <c r="AF138" s="207"/>
      <c r="AG138" s="207"/>
      <c r="AH138" s="207"/>
      <c r="AI138" s="206">
        <v>66</v>
      </c>
      <c r="AJ138" s="207"/>
      <c r="AK138" s="207"/>
      <c r="AL138" s="207"/>
      <c r="AM138" s="206">
        <v>64.099999999999994</v>
      </c>
      <c r="AN138" s="207"/>
      <c r="AO138" s="207"/>
      <c r="AP138" s="207"/>
      <c r="AQ138" s="206" t="s">
        <v>570</v>
      </c>
      <c r="AR138" s="207"/>
      <c r="AS138" s="207"/>
      <c r="AT138" s="207"/>
      <c r="AU138" s="206" t="s">
        <v>570</v>
      </c>
      <c r="AV138" s="207"/>
      <c r="AW138" s="207"/>
      <c r="AX138" s="208"/>
    </row>
    <row r="139" spans="1:50" ht="54.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494</v>
      </c>
      <c r="AC139" s="213"/>
      <c r="AD139" s="213"/>
      <c r="AE139" s="206">
        <v>66.7</v>
      </c>
      <c r="AF139" s="207"/>
      <c r="AG139" s="207"/>
      <c r="AH139" s="207"/>
      <c r="AI139" s="206">
        <v>66.099999999999994</v>
      </c>
      <c r="AJ139" s="207"/>
      <c r="AK139" s="207"/>
      <c r="AL139" s="207"/>
      <c r="AM139" s="206">
        <v>66</v>
      </c>
      <c r="AN139" s="207"/>
      <c r="AO139" s="207"/>
      <c r="AP139" s="207"/>
      <c r="AQ139" s="206" t="s">
        <v>570</v>
      </c>
      <c r="AR139" s="207"/>
      <c r="AS139" s="207"/>
      <c r="AT139" s="207"/>
      <c r="AU139" s="206" t="s">
        <v>570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570</v>
      </c>
      <c r="AR141" s="199"/>
      <c r="AS141" s="133" t="s">
        <v>355</v>
      </c>
      <c r="AT141" s="134"/>
      <c r="AU141" s="200" t="s">
        <v>570</v>
      </c>
      <c r="AV141" s="200"/>
      <c r="AW141" s="133" t="s">
        <v>300</v>
      </c>
      <c r="AX141" s="195"/>
    </row>
    <row r="142" spans="1:50" ht="57.75" customHeight="1" x14ac:dyDescent="0.15">
      <c r="A142" s="189"/>
      <c r="B142" s="186"/>
      <c r="C142" s="180"/>
      <c r="D142" s="186"/>
      <c r="E142" s="180"/>
      <c r="F142" s="181"/>
      <c r="G142" s="104" t="s">
        <v>599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494</v>
      </c>
      <c r="AC142" s="205"/>
      <c r="AD142" s="205"/>
      <c r="AE142" s="206">
        <v>59.7</v>
      </c>
      <c r="AF142" s="207"/>
      <c r="AG142" s="207"/>
      <c r="AH142" s="207"/>
      <c r="AI142" s="206">
        <v>60.4</v>
      </c>
      <c r="AJ142" s="207"/>
      <c r="AK142" s="207"/>
      <c r="AL142" s="207"/>
      <c r="AM142" s="206" t="s">
        <v>570</v>
      </c>
      <c r="AN142" s="207"/>
      <c r="AO142" s="207"/>
      <c r="AP142" s="207"/>
      <c r="AQ142" s="206" t="s">
        <v>570</v>
      </c>
      <c r="AR142" s="207"/>
      <c r="AS142" s="207"/>
      <c r="AT142" s="207"/>
      <c r="AU142" s="206" t="s">
        <v>570</v>
      </c>
      <c r="AV142" s="207"/>
      <c r="AW142" s="207"/>
      <c r="AX142" s="208"/>
    </row>
    <row r="143" spans="1:50" ht="57.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494</v>
      </c>
      <c r="AC143" s="213"/>
      <c r="AD143" s="213"/>
      <c r="AE143" s="206">
        <v>60.4</v>
      </c>
      <c r="AF143" s="207"/>
      <c r="AG143" s="207"/>
      <c r="AH143" s="207"/>
      <c r="AI143" s="206">
        <v>59.7</v>
      </c>
      <c r="AJ143" s="207"/>
      <c r="AK143" s="207"/>
      <c r="AL143" s="207"/>
      <c r="AM143" s="206">
        <v>60.4</v>
      </c>
      <c r="AN143" s="207"/>
      <c r="AO143" s="207"/>
      <c r="AP143" s="207"/>
      <c r="AQ143" s="206" t="s">
        <v>570</v>
      </c>
      <c r="AR143" s="207"/>
      <c r="AS143" s="207"/>
      <c r="AT143" s="207"/>
      <c r="AU143" s="206" t="s">
        <v>570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570</v>
      </c>
      <c r="AR145" s="199"/>
      <c r="AS145" s="133" t="s">
        <v>355</v>
      </c>
      <c r="AT145" s="134"/>
      <c r="AU145" s="200" t="s">
        <v>570</v>
      </c>
      <c r="AV145" s="200"/>
      <c r="AW145" s="133" t="s">
        <v>300</v>
      </c>
      <c r="AX145" s="195"/>
    </row>
    <row r="146" spans="1:50" ht="55.5" customHeight="1" x14ac:dyDescent="0.15">
      <c r="A146" s="189"/>
      <c r="B146" s="186"/>
      <c r="C146" s="180"/>
      <c r="D146" s="186"/>
      <c r="E146" s="180"/>
      <c r="F146" s="181"/>
      <c r="G146" s="104" t="s">
        <v>600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494</v>
      </c>
      <c r="AC146" s="205"/>
      <c r="AD146" s="205"/>
      <c r="AE146" s="206">
        <v>56.2</v>
      </c>
      <c r="AF146" s="207"/>
      <c r="AG146" s="207"/>
      <c r="AH146" s="207"/>
      <c r="AI146" s="206">
        <v>55.7</v>
      </c>
      <c r="AJ146" s="207"/>
      <c r="AK146" s="207"/>
      <c r="AL146" s="207"/>
      <c r="AM146" s="206">
        <v>54.1</v>
      </c>
      <c r="AN146" s="207"/>
      <c r="AO146" s="207"/>
      <c r="AP146" s="207"/>
      <c r="AQ146" s="206" t="s">
        <v>570</v>
      </c>
      <c r="AR146" s="207"/>
      <c r="AS146" s="207"/>
      <c r="AT146" s="207"/>
      <c r="AU146" s="206" t="s">
        <v>570</v>
      </c>
      <c r="AV146" s="207"/>
      <c r="AW146" s="207"/>
      <c r="AX146" s="208"/>
    </row>
    <row r="147" spans="1:50" ht="55.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494</v>
      </c>
      <c r="AC147" s="213"/>
      <c r="AD147" s="213"/>
      <c r="AE147" s="206">
        <v>56.2</v>
      </c>
      <c r="AF147" s="207"/>
      <c r="AG147" s="207"/>
      <c r="AH147" s="207"/>
      <c r="AI147" s="206">
        <v>56.2</v>
      </c>
      <c r="AJ147" s="207"/>
      <c r="AK147" s="207"/>
      <c r="AL147" s="207"/>
      <c r="AM147" s="206">
        <v>55.7</v>
      </c>
      <c r="AN147" s="207"/>
      <c r="AO147" s="207"/>
      <c r="AP147" s="207"/>
      <c r="AQ147" s="206" t="s">
        <v>570</v>
      </c>
      <c r="AR147" s="207"/>
      <c r="AS147" s="207"/>
      <c r="AT147" s="207"/>
      <c r="AU147" s="206" t="s">
        <v>570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0" customHeight="1" x14ac:dyDescent="0.15">
      <c r="A430" s="189"/>
      <c r="B430" s="186"/>
      <c r="C430" s="178" t="s">
        <v>559</v>
      </c>
      <c r="D430" s="931"/>
      <c r="E430" s="174" t="s">
        <v>543</v>
      </c>
      <c r="F430" s="898"/>
      <c r="G430" s="899" t="s">
        <v>374</v>
      </c>
      <c r="H430" s="123"/>
      <c r="I430" s="123"/>
      <c r="J430" s="900" t="s">
        <v>602</v>
      </c>
      <c r="K430" s="901"/>
      <c r="L430" s="901"/>
      <c r="M430" s="901"/>
      <c r="N430" s="901"/>
      <c r="O430" s="901"/>
      <c r="P430" s="901"/>
      <c r="Q430" s="901"/>
      <c r="R430" s="901"/>
      <c r="S430" s="901"/>
      <c r="T430" s="902"/>
      <c r="U430" s="588" t="s">
        <v>564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355</v>
      </c>
      <c r="AH432" s="134"/>
      <c r="AI432" s="156"/>
      <c r="AJ432" s="156"/>
      <c r="AK432" s="156"/>
      <c r="AL432" s="154"/>
      <c r="AM432" s="156"/>
      <c r="AN432" s="156"/>
      <c r="AO432" s="156"/>
      <c r="AP432" s="154"/>
      <c r="AQ432" s="590" t="s">
        <v>603</v>
      </c>
      <c r="AR432" s="200"/>
      <c r="AS432" s="133" t="s">
        <v>355</v>
      </c>
      <c r="AT432" s="134"/>
      <c r="AU432" s="200" t="s">
        <v>564</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602</v>
      </c>
      <c r="AF433" s="207"/>
      <c r="AG433" s="207"/>
      <c r="AH433" s="341"/>
      <c r="AI433" s="340" t="s">
        <v>604</v>
      </c>
      <c r="AJ433" s="207"/>
      <c r="AK433" s="207"/>
      <c r="AL433" s="207"/>
      <c r="AM433" s="340" t="s">
        <v>570</v>
      </c>
      <c r="AN433" s="207"/>
      <c r="AO433" s="207"/>
      <c r="AP433" s="341"/>
      <c r="AQ433" s="340" t="s">
        <v>602</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602</v>
      </c>
      <c r="AF434" s="207"/>
      <c r="AG434" s="207"/>
      <c r="AH434" s="341"/>
      <c r="AI434" s="340" t="s">
        <v>602</v>
      </c>
      <c r="AJ434" s="207"/>
      <c r="AK434" s="207"/>
      <c r="AL434" s="207"/>
      <c r="AM434" s="340" t="s">
        <v>570</v>
      </c>
      <c r="AN434" s="207"/>
      <c r="AO434" s="207"/>
      <c r="AP434" s="341"/>
      <c r="AQ434" s="340" t="s">
        <v>602</v>
      </c>
      <c r="AR434" s="207"/>
      <c r="AS434" s="207"/>
      <c r="AT434" s="341"/>
      <c r="AU434" s="207" t="s">
        <v>602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602</v>
      </c>
      <c r="AJ435" s="207"/>
      <c r="AK435" s="207"/>
      <c r="AL435" s="207"/>
      <c r="AM435" s="340" t="s">
        <v>570</v>
      </c>
      <c r="AN435" s="207"/>
      <c r="AO435" s="207"/>
      <c r="AP435" s="341"/>
      <c r="AQ435" s="340" t="s">
        <v>602</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590" t="s">
        <v>564</v>
      </c>
      <c r="AR457" s="200"/>
      <c r="AS457" s="133" t="s">
        <v>355</v>
      </c>
      <c r="AT457" s="134"/>
      <c r="AU457" s="200" t="s">
        <v>564</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602</v>
      </c>
      <c r="AF458" s="207"/>
      <c r="AG458" s="207"/>
      <c r="AH458" s="207"/>
      <c r="AI458" s="340" t="s">
        <v>604</v>
      </c>
      <c r="AJ458" s="207"/>
      <c r="AK458" s="207"/>
      <c r="AL458" s="207"/>
      <c r="AM458" s="340" t="s">
        <v>570</v>
      </c>
      <c r="AN458" s="207"/>
      <c r="AO458" s="207"/>
      <c r="AP458" s="341"/>
      <c r="AQ458" s="340" t="s">
        <v>602</v>
      </c>
      <c r="AR458" s="207"/>
      <c r="AS458" s="207"/>
      <c r="AT458" s="341"/>
      <c r="AU458" s="207" t="s">
        <v>602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602</v>
      </c>
      <c r="AF459" s="207"/>
      <c r="AG459" s="207"/>
      <c r="AH459" s="341"/>
      <c r="AI459" s="340" t="s">
        <v>602</v>
      </c>
      <c r="AJ459" s="207"/>
      <c r="AK459" s="207"/>
      <c r="AL459" s="207"/>
      <c r="AM459" s="340" t="s">
        <v>570</v>
      </c>
      <c r="AN459" s="207"/>
      <c r="AO459" s="207"/>
      <c r="AP459" s="341"/>
      <c r="AQ459" s="340" t="s">
        <v>602</v>
      </c>
      <c r="AR459" s="207"/>
      <c r="AS459" s="207"/>
      <c r="AT459" s="341"/>
      <c r="AU459" s="207" t="s">
        <v>602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602</v>
      </c>
      <c r="AJ460" s="207"/>
      <c r="AK460" s="207"/>
      <c r="AL460" s="207"/>
      <c r="AM460" s="340" t="s">
        <v>570</v>
      </c>
      <c r="AN460" s="207"/>
      <c r="AO460" s="207"/>
      <c r="AP460" s="341"/>
      <c r="AQ460" s="340" t="s">
        <v>602</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618</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618</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618</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618</v>
      </c>
      <c r="AE705" s="715"/>
      <c r="AF705" s="715"/>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618</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627</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618</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627</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627</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618</v>
      </c>
      <c r="AE714" s="808"/>
      <c r="AF714" s="809"/>
      <c r="AG714" s="736" t="s">
        <v>647</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618</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58.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648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618</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627</v>
      </c>
      <c r="AE718" s="329"/>
      <c r="AF718" s="329"/>
      <c r="AG718" s="127" t="s">
        <v>570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81.25" customHeight="1" thickBot="1" x14ac:dyDescent="0.2">
      <c r="A735" s="790" t="s">
        <v>630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570</v>
      </c>
      <c r="F737" s="990"/>
      <c r="G737" s="990"/>
      <c r="H737" s="990"/>
      <c r="I737" s="990"/>
      <c r="J737" s="990"/>
      <c r="K737" s="990"/>
      <c r="L737" s="990"/>
      <c r="M737" s="990"/>
      <c r="N737" s="365" t="s">
        <v>540</v>
      </c>
      <c r="O737" s="365"/>
      <c r="P737" s="365"/>
      <c r="Q737" s="365"/>
      <c r="R737" s="990" t="s">
        <v>570</v>
      </c>
      <c r="S737" s="990"/>
      <c r="T737" s="990"/>
      <c r="U737" s="990"/>
      <c r="V737" s="990"/>
      <c r="W737" s="990"/>
      <c r="X737" s="990"/>
      <c r="Y737" s="990"/>
      <c r="Z737" s="990"/>
      <c r="AA737" s="365" t="s">
        <v>539</v>
      </c>
      <c r="AB737" s="365"/>
      <c r="AC737" s="365"/>
      <c r="AD737" s="365"/>
      <c r="AE737" s="990" t="s">
        <v>570</v>
      </c>
      <c r="AF737" s="990"/>
      <c r="AG737" s="990"/>
      <c r="AH737" s="990"/>
      <c r="AI737" s="990"/>
      <c r="AJ737" s="990"/>
      <c r="AK737" s="990"/>
      <c r="AL737" s="990"/>
      <c r="AM737" s="990"/>
      <c r="AN737" s="365" t="s">
        <v>538</v>
      </c>
      <c r="AO737" s="365"/>
      <c r="AP737" s="365"/>
      <c r="AQ737" s="365"/>
      <c r="AR737" s="982" t="s">
        <v>614</v>
      </c>
      <c r="AS737" s="983"/>
      <c r="AT737" s="983"/>
      <c r="AU737" s="983"/>
      <c r="AV737" s="983"/>
      <c r="AW737" s="983"/>
      <c r="AX737" s="984"/>
      <c r="AY737" s="89"/>
      <c r="AZ737" s="89"/>
    </row>
    <row r="738" spans="1:52" ht="24.75" customHeight="1" x14ac:dyDescent="0.15">
      <c r="A738" s="991" t="s">
        <v>537</v>
      </c>
      <c r="B738" s="210"/>
      <c r="C738" s="210"/>
      <c r="D738" s="211"/>
      <c r="E738" s="990" t="s">
        <v>615</v>
      </c>
      <c r="F738" s="990"/>
      <c r="G738" s="990"/>
      <c r="H738" s="990"/>
      <c r="I738" s="990"/>
      <c r="J738" s="990"/>
      <c r="K738" s="990"/>
      <c r="L738" s="990"/>
      <c r="M738" s="990"/>
      <c r="N738" s="365" t="s">
        <v>536</v>
      </c>
      <c r="O738" s="365"/>
      <c r="P738" s="365"/>
      <c r="Q738" s="365"/>
      <c r="R738" s="990" t="s">
        <v>616</v>
      </c>
      <c r="S738" s="990"/>
      <c r="T738" s="990"/>
      <c r="U738" s="990"/>
      <c r="V738" s="990"/>
      <c r="W738" s="990"/>
      <c r="X738" s="990"/>
      <c r="Y738" s="990"/>
      <c r="Z738" s="990"/>
      <c r="AA738" s="365" t="s">
        <v>535</v>
      </c>
      <c r="AB738" s="365"/>
      <c r="AC738" s="365"/>
      <c r="AD738" s="365"/>
      <c r="AE738" s="990" t="s">
        <v>617</v>
      </c>
      <c r="AF738" s="990"/>
      <c r="AG738" s="990"/>
      <c r="AH738" s="990"/>
      <c r="AI738" s="990"/>
      <c r="AJ738" s="990"/>
      <c r="AK738" s="990"/>
      <c r="AL738" s="990"/>
      <c r="AM738" s="990"/>
      <c r="AN738" s="365" t="s">
        <v>531</v>
      </c>
      <c r="AO738" s="365"/>
      <c r="AP738" s="365"/>
      <c r="AQ738" s="365"/>
      <c r="AR738" s="982">
        <v>51</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52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9499999999999993"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635</v>
      </c>
      <c r="M781" s="665"/>
      <c r="N781" s="665"/>
      <c r="O781" s="665"/>
      <c r="P781" s="665"/>
      <c r="Q781" s="665"/>
      <c r="R781" s="665"/>
      <c r="S781" s="665"/>
      <c r="T781" s="665"/>
      <c r="U781" s="665"/>
      <c r="V781" s="665"/>
      <c r="W781" s="665"/>
      <c r="X781" s="666"/>
      <c r="Y781" s="388">
        <v>13.1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632</v>
      </c>
      <c r="H782" s="607"/>
      <c r="I782" s="607"/>
      <c r="J782" s="607"/>
      <c r="K782" s="608"/>
      <c r="L782" s="598" t="s">
        <v>636</v>
      </c>
      <c r="M782" s="599"/>
      <c r="N782" s="599"/>
      <c r="O782" s="599"/>
      <c r="P782" s="599"/>
      <c r="Q782" s="599"/>
      <c r="R782" s="599"/>
      <c r="S782" s="599"/>
      <c r="T782" s="599"/>
      <c r="U782" s="599"/>
      <c r="V782" s="599"/>
      <c r="W782" s="599"/>
      <c r="X782" s="600"/>
      <c r="Y782" s="601">
        <v>7.2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633</v>
      </c>
      <c r="H783" s="607"/>
      <c r="I783" s="607"/>
      <c r="J783" s="607"/>
      <c r="K783" s="608"/>
      <c r="L783" s="598" t="s">
        <v>636</v>
      </c>
      <c r="M783" s="599"/>
      <c r="N783" s="599"/>
      <c r="O783" s="599"/>
      <c r="P783" s="599"/>
      <c r="Q783" s="599"/>
      <c r="R783" s="599"/>
      <c r="S783" s="599"/>
      <c r="T783" s="599"/>
      <c r="U783" s="599"/>
      <c r="V783" s="599"/>
      <c r="W783" s="599"/>
      <c r="X783" s="600"/>
      <c r="Y783" s="601">
        <v>4.2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634</v>
      </c>
      <c r="H784" s="607"/>
      <c r="I784" s="607"/>
      <c r="J784" s="607"/>
      <c r="K784" s="608"/>
      <c r="L784" s="598" t="s">
        <v>636</v>
      </c>
      <c r="M784" s="599"/>
      <c r="N784" s="599"/>
      <c r="O784" s="599"/>
      <c r="P784" s="599"/>
      <c r="Q784" s="599"/>
      <c r="R784" s="599"/>
      <c r="S784" s="599"/>
      <c r="T784" s="599"/>
      <c r="U784" s="599"/>
      <c r="V784" s="599"/>
      <c r="W784" s="599"/>
      <c r="X784" s="600"/>
      <c r="Y784" s="601">
        <v>2.6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196</v>
      </c>
      <c r="H788" s="607"/>
      <c r="I788" s="607"/>
      <c r="J788" s="607"/>
      <c r="K788" s="608"/>
      <c r="L788" s="598"/>
      <c r="M788" s="599"/>
      <c r="N788" s="599"/>
      <c r="O788" s="599"/>
      <c r="P788" s="599"/>
      <c r="Q788" s="599"/>
      <c r="R788" s="599"/>
      <c r="S788" s="599"/>
      <c r="T788" s="599"/>
      <c r="U788" s="599"/>
      <c r="V788" s="599"/>
      <c r="W788" s="599"/>
      <c r="X788" s="600"/>
      <c r="Y788" s="601">
        <v>4.4000000000000004</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9499999999999993"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x14ac:dyDescent="0.15">
      <c r="A837" s="376">
        <v>1</v>
      </c>
      <c r="B837" s="376">
        <v>1</v>
      </c>
      <c r="C837" s="347" t="s">
        <v>638</v>
      </c>
      <c r="D837" s="347"/>
      <c r="E837" s="347"/>
      <c r="F837" s="347"/>
      <c r="G837" s="347"/>
      <c r="H837" s="347"/>
      <c r="I837" s="347"/>
      <c r="J837" s="348">
        <v>5010005016795</v>
      </c>
      <c r="K837" s="349"/>
      <c r="L837" s="349"/>
      <c r="M837" s="349"/>
      <c r="N837" s="349"/>
      <c r="O837" s="349"/>
      <c r="P837" s="350" t="s">
        <v>639</v>
      </c>
      <c r="Q837" s="350"/>
      <c r="R837" s="350"/>
      <c r="S837" s="350"/>
      <c r="T837" s="350"/>
      <c r="U837" s="350"/>
      <c r="V837" s="350"/>
      <c r="W837" s="350"/>
      <c r="X837" s="350"/>
      <c r="Y837" s="351">
        <v>31.5</v>
      </c>
      <c r="Z837" s="352"/>
      <c r="AA837" s="352"/>
      <c r="AB837" s="353"/>
      <c r="AC837" s="363" t="s">
        <v>499</v>
      </c>
      <c r="AD837" s="371"/>
      <c r="AE837" s="371"/>
      <c r="AF837" s="371"/>
      <c r="AG837" s="371"/>
      <c r="AH837" s="372">
        <v>1</v>
      </c>
      <c r="AI837" s="373"/>
      <c r="AJ837" s="373"/>
      <c r="AK837" s="373"/>
      <c r="AL837" s="357">
        <v>100</v>
      </c>
      <c r="AM837" s="358"/>
      <c r="AN837" s="358"/>
      <c r="AO837" s="359"/>
      <c r="AP837" s="360" t="s">
        <v>640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9.9499999999999993"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0" fitToHeight="0" orientation="portrait" cellComments="asDisplayed" r:id="rId1"/>
  <headerFooter differentFirst="1" alignWithMargins="0"/>
  <rowBreaks count="3" manualBreakCount="3">
    <brk id="9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t="s">
        <v>618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t="s">
        <v>618</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618</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2019-06-28T07:30:51Z</cp:lastPrinted>
  <dcterms:created xsi:type="dcterms:W3CDTF">2012-03-13T00:50:25Z</dcterms:created>
  <dcterms:modified xsi:type="dcterms:W3CDTF">2019-07-09T10:29:02Z</dcterms:modified>
</cp:coreProperties>
</file>