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92D63DD6-42F4-4C26-B587-304020CA6F15}" xr6:coauthVersionLast="36" xr6:coauthVersionMax="36" xr10:uidLastSave="{00000000-0000-0000-0000-000000000000}"/>
  <bookViews>
    <workbookView xWindow="207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<sst xmlns="http://schemas.openxmlformats.org/spreadsheetml/2006/main" count="3191" uniqueCount="660">
  <si>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</si>
  <si>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</si>
  <si>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</si>
  <si>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</si>
  <si>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</si>
  <si>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</si>
  <si>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</si>
  <si>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</si>
  <si>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</si>
  <si>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</si>
  <si>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</si>
  <si>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</si>
  <si>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</si>
  <si>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</si>
  <si>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</si>
  <si>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</si>
  <si>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</si>
  <si>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</si>
  <si>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</si>
  <si>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</si>
  <si>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</si>
  <si>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</si>
  <si>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</si>
  <si>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</si>
  <si>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</si>
  <si>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</si>
  <si>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</si>
  <si>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</si>
  <si>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</si>
  <si>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</si>
  <si>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</si>
  <si>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</si>
  <si>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</si>
  <si>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</si>
  <si>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</si>
  <si>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</si>
  <si>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</si>
  <si>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</si>
  <si>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</si>
  <si>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</si>
  <si>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</si>
  <si>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</si>
  <si>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</si>
  <si>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</si>
  <si>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</si>
  <si>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</si>
  <si>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</si>
  <si>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</si>
  <si>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</si>
  <si>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</si>
  <si>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</si>
  <si>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</si>
  <si>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</si>
  <si>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</si>
  <si>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</si>
  <si>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</si>
  <si>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</si>
  <si>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</si>
  <si>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</si>
  <si>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</si>
  <si>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</si>
  <si>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</si>
  <si>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</si>
  <si>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</si>
  <si>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</si>
  <si>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</si>
  <si>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</si>
  <si>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</si>
  <si>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</si>
  <si>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</si>
  <si>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</si>
  <si>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</si>
  <si>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</si>
  <si>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</si>
  <si>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</si>
  <si>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</si>
  <si>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</si>
  <si>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</si>
  <si>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</si>
  <si>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</si>
  <si>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</si>
  <si>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</si>
  <si>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</si>
  <si>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</si>
  <si>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</si>
  <si>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</si>
  <si>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</si>
  <si>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</si>
  <si>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</si>
  <si>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</si>
  <si>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</si>
  <si>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</si>
  <si>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</si>
  <si>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</si>
  <si>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</si>
  <si>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</si>
  <si>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</si>
  <si>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</si>
  <si>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</si>
  <si>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</si>
  <si>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</si>
  <si>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</si>
  <si>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</si>
  <si>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</si>
  <si>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</si>
  <si>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</si>
  <si>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</si>
  <si>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</si>
  <si>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</si>
  <si>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</si>
  <si>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</si>
  <si>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</si>
  <si>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</si>
  <si>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</si>
  <si>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</si>
  <si>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</si>
  <si>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</si>
  <si>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</si>
  <si>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</si>
  <si>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</si>
  <si>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</si>
  <si>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</si>
  <si>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</si>
  <si>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</si>
  <si>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</si>
  <si>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</si>
  <si>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</si>
  <si>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</si>
  <si>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</si>
  <si>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</si>
  <si>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</si>
  <si>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</si>
  <si>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</si>
  <si>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</si>
  <si>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</si>
  <si>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</si>
  <si>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</si>
  <si>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</si>
  <si>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</si>
  <si>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</si>
  <si>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</si>
  <si>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</si>
  <si>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</si>
  <si>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</si>
  <si>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</si>
  <si>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</si>
  <si>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</si>
  <si>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</si>
  <si>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</si>
  <si>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</si>
  <si>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</si>
  <si>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</si>
  <si>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</si>
  <si>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</si>
  <si>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</si>
  <si>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</si>
  <si>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</si>
  <si>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</si>
  <si>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</si>
  <si>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</si>
  <si>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</si>
  <si>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</si>
  <si>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</si>
  <si>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</si>
  <si>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</si>
  <si>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</si>
  <si>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</si>
  <si>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</si>
  <si>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</si>
  <si>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</si>
  <si>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</si>
  <si>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</si>
  <si>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</si>
  <si>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</si>
  <si>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</si>
  <si>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</si>
  <si>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</si>
  <si>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</si>
  <si>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</si>
  <si>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</si>
  <si>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</si>
  <si>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</si>
  <si>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</si>
  <si>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</si>
  <si>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</si>
  <si>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</si>
  <si>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</si>
  <si>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</si>
  <si>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</si>
  <si>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</si>
  <si>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</si>
  <si>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</si>
  <si>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</si>
  <si>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</si>
  <si>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</si>
  <si>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</si>
  <si>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</si>
  <si>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</si>
  <si>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</si>
  <si>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</si>
  <si>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</si>
  <si>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</si>
  <si>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</si>
  <si>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</si>
  <si>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</si>
  <si>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</si>
  <si>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</si>
  <si>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</si>
  <si>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</si>
  <si>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</si>
  <si>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</si>
  <si>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</si>
  <si>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</si>
  <si>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</si>
  <si>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</si>
  <si>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</si>
  <si>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</si>
  <si>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</si>
  <si>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</si>
  <si>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</si>
  <si>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</si>
  <si>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</si>
  <si>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</si>
  <si>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</si>
  <si>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</si>
  <si>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</si>
  <si>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</si>
  <si>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</si>
  <si>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</si>
  <si>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</si>
  <si>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</si>
  <si>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</si>
  <si>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</si>
  <si>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</si>
  <si>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</si>
  <si>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</si>
  <si>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</si>
  <si>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</si>
  <si>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</si>
  <si>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</si>
  <si>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</si>
  <si>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</si>
  <si>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</si>
  <si>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</si>
  <si>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</si>
  <si>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</si>
  <si>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</si>
  <si>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</si>
  <si>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</si>
  <si>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</si>
  <si>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</si>
  <si>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</si>
  <si>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</si>
  <si>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</si>
  <si>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</si>
  <si>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</si>
  <si>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</si>
  <si>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</si>
  <si>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</si>
  <si>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</si>
  <si>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</si>
  <si>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</si>
  <si>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</si>
  <si>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</si>
  <si>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</si>
  <si>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</si>
  <si>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</si>
  <si>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</si>
  <si>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</si>
  <si>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</si>
  <si>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</si>
  <si>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</si>
  <si>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</si>
  <si>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</si>
  <si>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</si>
  <si>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</si>
  <si>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</si>
  <si>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</si>
  <si>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</si>
  <si>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</si>
  <si>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</si>
  <si>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</si>
  <si>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</si>
  <si>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</si>
  <si>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</si>
  <si>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</si>
  <si>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</si>
  <si>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</si>
  <si>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</si>
  <si>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</si>
  <si>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</si>
  <si>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</si>
  <si>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</si>
  <si>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</si>
  <si>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</si>
  <si>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</si>
  <si>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</si>
  <si>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</si>
  <si>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</si>
  <si>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</si>
  <si>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</si>
  <si>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</si>
  <si>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</si>
  <si>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</si>
  <si>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</si>
  <si>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</si>
  <si>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</si>
  <si>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</si>
  <si>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</si>
  <si>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</si>
  <si>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</si>
  <si>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</si>
  <si>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</si>
  <si>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</si>
  <si>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</si>
  <si>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</si>
  <si>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</si>
  <si>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</si>
  <si>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</si>
  <si>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</si>
  <si>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</si>
  <si>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</si>
  <si>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</si>
  <si>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</si>
  <si>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</si>
  <si>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</si>
  <si>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</si>
  <si>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</si>
  <si>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</si>
  <si>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</si>
  <si>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</si>
  <si>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</si>
  <si>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</si>
  <si>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</si>
  <si>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</si>
  <si>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</si>
  <si>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</si>
  <si>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</si>
  <si>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</si>
  <si>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</si>
  <si>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</si>
  <si>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</si>
  <si>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</si>
  <si>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</si>
  <si>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</si>
  <si>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</si>
  <si>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</si>
  <si>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</si>
  <si>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</si>
  <si>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</si>
  <si>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</si>
  <si>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</si>
  <si>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</si>
  <si>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</si>
  <si>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</si>
  <si>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</si>
  <si>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</si>
  <si>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</si>
  <si>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</si>
  <si>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</si>
  <si>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</si>
  <si>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</si>
  <si>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</si>
  <si>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</si>
  <si>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</si>
  <si>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</si>
  <si>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</si>
  <si>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</si>
  <si>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</si>
  <si>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</si>
  <si>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</si>
  <si>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</si>
  <si>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</si>
  <si>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</si>
  <si>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</si>
  <si>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</si>
  <si>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</si>
  <si>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</si>
  <si>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</si>
  <si>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</si>
  <si>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</si>
  <si>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</si>
  <si>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</si>
  <si>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</si>
  <si>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</si>
  <si>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</si>
  <si>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</si>
  <si>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</si>
  <si>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</si>
  <si>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</si>
  <si>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</si>
  <si>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</si>
  <si>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</si>
  <si>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</si>
  <si>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</si>
  <si>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</si>
  <si>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</si>
  <si>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</si>
  <si>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</si>
  <si>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</si>
  <si>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</si>
  <si>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</si>
  <si>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</si>
  <si>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</si>
  <si>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</si>
  <si>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</si>
  <si>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</si>
  <si>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</si>
  <si>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</si>
  <si>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</si>
  <si>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</si>
  <si>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</si>
  <si>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</si>
  <si>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</si>
  <si>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</si>
  <si>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</si>
  <si>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</si>
  <si>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</si>
  <si>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</si>
  <si>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</si>
  <si>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</si>
  <si>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</si>
  <si>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</si>
  <si>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</si>
  <si>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</si>
  <si>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</si>
  <si>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</si>
  <si>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</si>
  <si>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</si>
  <si>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</si>
  <si>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</si>
  <si>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</si>
  <si>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</si>
  <si>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</si>
  <si>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</si>
  <si>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</si>
  <si>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</si>
  <si>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</si>
  <si>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</si>
  <si>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</si>
  <si>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</si>
  <si>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</si>
  <si>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</si>
  <si>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</si>
  <si>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</si>
  <si>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</si>
  <si>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</si>
  <si>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</si>
  <si>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</si>
  <si>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</si>
  <si>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</si>
  <si>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</si>
  <si>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</si>
  <si>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</si>
  <si>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</si>
  <si>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</si>
  <si>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</si>
  <si>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</si>
  <si>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</si>
  <si>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</si>
  <si>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</si>
  <si>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</si>
  <si>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</si>
  <si>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</si>
  <si>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</si>
  <si>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</si>
  <si>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</si>
  <si>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</si>
  <si>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</si>
  <si>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</si>
  <si>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</si>
  <si>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</si>
  <si>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</si>
  <si>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</si>
  <si>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</si>
  <si>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</si>
  <si>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</si>
  <si>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</si>
  <si>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</si>
  <si>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</si>
  <si>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</si>
  <si>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</si>
  <si>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</si>
  <si>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</si>
  <si>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</si>
  <si>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</si>
  <si>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</si>
  <si>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</si>
  <si>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</si>
  <si>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</si>
  <si>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</si>
  <si>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</si>
  <si>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</si>
  <si>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</si>
  <si>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</si>
  <si>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</si>
  <si>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</si>
  <si>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</si>
  <si>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</si>
  <si>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</si>
  <si>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</si>
  <si>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</si>
  <si>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</si>
  <si>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</si>
  <si>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</si>
  <si>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</si>
  <si>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</si>
  <si>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</si>
  <si>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</si>
  <si>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</si>
  <si>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</si>
  <si>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</si>
  <si>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</si>
  <si>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</si>
  <si>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</si>
  <si>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</si>
  <si>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</si>
  <si>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</si>
  <si>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</si>
  <si>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</si>
  <si>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</si>
  <si>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</si>
  <si>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</si>
  <si>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</si>
  <si>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</si>
  <si>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</si>
  <si>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</si>
  <si>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</si>
  <si>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</si>
  <si>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</si>
  <si>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</si>
  <si>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</si>
  <si>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</si>
  <si>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</si>
  <si>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</si>
  <si>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</si>
  <si>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</si>
  <si>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</si>
  <si>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</si>
  <si>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</si>
  <si>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</si>
  <si>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</si>
  <si>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</si>
  <si>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</si>
  <si>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</si>
  <si>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</si>
  <si>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</si>
  <si>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</si>
  <si>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</si>
  <si>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</si>
  <si>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</si>
  <si>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</si>
  <si>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</si>
  <si>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</si>
  <si>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</si>
  <si>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</si>
  <si>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</si>
  <si>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</si>
  <si>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</si>
  <si>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</si>
  <si>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</si>
  <si>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</si>
  <si>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</si>
  <si>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</si>
  <si>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</si>
  <si>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</si>
  <si>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</si>
  <si>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</si>
  <si>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</si>
  <si>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</si>
  <si>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</si>
  <si>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</si>
  <si>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</si>
  <si>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</si>
  <si>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</si>
  <si>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平成２７年度</t>
  </si>
  <si>
    <t>地域で実施する教育的な取組が、子供たちへの教育的効果のみならず、地域政策等を推進する上で全国に共通している課題を解決し、地域社会全体の活性化や振興等につながるよう、今後国が施策の企画や立案の際に必要となる基礎データの集積や現状分析等に関する調査研究を行い、その成果を全国に発信するとともに、全国の自治体で成果が活用される。</t>
  </si>
  <si>
    <t>地域政策等を推進する上で全国に共通する課題（人口の都市への流出、少子化等）を解決し、教育を通じて地域社会全体が活性化するよう、シンクタンク等の民間企業や大学等に対し各地域における教育実践に関する調査研究を委託・実施し、今後国が施策の企画や立案を行う際に必要となる現状把握や基礎データの集積・分析、課題解決に向けたモデルの策定等を行うとともに、そのモデルやデータ等を地域政策に関わる全国の自治体や関係団体、大学等が有効に活用できるよう、周知を図る。</t>
  </si>
  <si>
    <t>教育政策推進事業委託費</t>
  </si>
  <si>
    <t>庁費</t>
  </si>
  <si>
    <t>委員等旅費</t>
  </si>
  <si>
    <t>諸謝金</t>
  </si>
  <si>
    <t>職員旅費</t>
  </si>
  <si>
    <t>調査研究の成果が広く市町村等に活用される。</t>
  </si>
  <si>
    <t>調査研究報告書の内容が施策の企画・立案の参考になったと回答した市町村の割合
※満足度の割合＝（参考になった数／回答数）×100</t>
  </si>
  <si>
    <t>関連性がない為、設定せず</t>
  </si>
  <si>
    <t>関連事業が見当たらない為、設定せず</t>
  </si>
  <si>
    <t>調査研究テーマ数</t>
  </si>
  <si>
    <t>件</t>
  </si>
  <si>
    <t>調査研究に係る経費／調査研究件数</t>
    <phoneticPr fontId="5"/>
  </si>
  <si>
    <t>円</t>
  </si>
  <si>
    <t>　　円/件数</t>
    <phoneticPr fontId="5"/>
  </si>
  <si>
    <t>14,304,000/2</t>
  </si>
  <si>
    <t>8,964,000/1</t>
  </si>
  <si>
    <t>／　</t>
    <phoneticPr fontId="5"/>
  </si>
  <si>
    <t>　　/</t>
    <phoneticPr fontId="5"/>
  </si>
  <si>
    <t>各地域における教育実践に関する調査研究の成果が地域政策に関わる各自治体等で活用されることにより、教育改革に関する基本的な政策の推進等をより一層促進することができる。</t>
  </si>
  <si>
    <t>-</t>
    <phoneticPr fontId="5"/>
  </si>
  <si>
    <t>-</t>
    <phoneticPr fontId="5"/>
  </si>
  <si>
    <t>若者の学びを通じた地域振興を推進していくために必要となる地域の教育課題の洗い出し・調査については、地域創生の観点からも自治体や国民のニーズが高いものである。</t>
  </si>
  <si>
    <t>地域の教育課題の洗い出しや調査については、まず国が全国的な状況や各国の状況等を網羅的に調査する必要があるため、一部の地方自治体等に委ねることはできない。</t>
  </si>
  <si>
    <t>若者の学びを通じた地域振興を推進していくためには、まず国が地域の教育課題等について全国的な状況や各国の状況を網羅的に調べる必要があり、政策目的の達成手段として必要かつ適切な事業である。</t>
  </si>
  <si>
    <t>必要最低限のコストのみを計上しているため、単位当たりコスト等の水準は妥当である。</t>
  </si>
  <si>
    <t>費目・使途について事業目的に則した必要最低限のコストのみを計上している。</t>
  </si>
  <si>
    <t>事業目的を踏まえ、実施方法について必要最低限のコストとなるよう工夫する等、過大な支出とならないよう効率化をしている。</t>
  </si>
  <si>
    <t>（現在、今年度の実績について集計中である。）</t>
  </si>
  <si>
    <t>事業実施の際は、他調査との重複は避けるなど精選を図り、効率的かつ実効性の高い運用を図っている。</t>
  </si>
  <si>
    <t>年度当初の見込みを実施している。</t>
  </si>
  <si>
    <t>新27-0002</t>
  </si>
  <si>
    <t>0011</t>
  </si>
  <si>
    <t>○</t>
  </si>
  <si>
    <t>1　新しい時代に向けた教育政策の推進</t>
    <phoneticPr fontId="5"/>
  </si>
  <si>
    <t>1-5 家庭・地域の教育力の向上</t>
    <phoneticPr fontId="5"/>
  </si>
  <si>
    <t>学びを通じた地域振興に係る重点研究</t>
    <phoneticPr fontId="5"/>
  </si>
  <si>
    <t>総合教育政策局</t>
    <phoneticPr fontId="5"/>
  </si>
  <si>
    <t>地域学習推進課</t>
    <phoneticPr fontId="5"/>
  </si>
  <si>
    <t>-</t>
    <phoneticPr fontId="5"/>
  </si>
  <si>
    <t>無</t>
  </si>
  <si>
    <t>‐</t>
  </si>
  <si>
    <t>人件費</t>
    <rPh sb="0" eb="3">
      <t>ジンケンヒ</t>
    </rPh>
    <phoneticPr fontId="5"/>
  </si>
  <si>
    <t>再委託費</t>
    <rPh sb="0" eb="3">
      <t>サイイタク</t>
    </rPh>
    <rPh sb="3" eb="4">
      <t>ヒ</t>
    </rPh>
    <phoneticPr fontId="5"/>
  </si>
  <si>
    <t>事業活動費</t>
    <rPh sb="0" eb="2">
      <t>ジギョウ</t>
    </rPh>
    <rPh sb="2" eb="4">
      <t>カツドウ</t>
    </rPh>
    <rPh sb="4" eb="5">
      <t>ヒ</t>
    </rPh>
    <phoneticPr fontId="5"/>
  </si>
  <si>
    <t>一般管理費</t>
    <rPh sb="0" eb="2">
      <t>イッパン</t>
    </rPh>
    <rPh sb="2" eb="5">
      <t>カンリヒ</t>
    </rPh>
    <phoneticPr fontId="5"/>
  </si>
  <si>
    <t>研究員部長、研究員</t>
    <rPh sb="0" eb="3">
      <t>ケンキュウイン</t>
    </rPh>
    <rPh sb="3" eb="5">
      <t>ブチョウ</t>
    </rPh>
    <rPh sb="6" eb="9">
      <t>ケンキュウイン</t>
    </rPh>
    <phoneticPr fontId="5"/>
  </si>
  <si>
    <t>旅費、雑役務費等</t>
    <rPh sb="0" eb="2">
      <t>リョヒ</t>
    </rPh>
    <rPh sb="3" eb="4">
      <t>ザツ</t>
    </rPh>
    <rPh sb="4" eb="7">
      <t>エキムヒ</t>
    </rPh>
    <rPh sb="7" eb="8">
      <t>ナド</t>
    </rPh>
    <phoneticPr fontId="5"/>
  </si>
  <si>
    <t>上記経費の10％</t>
    <rPh sb="0" eb="2">
      <t>ジョウキ</t>
    </rPh>
    <rPh sb="2" eb="4">
      <t>ケイヒ</t>
    </rPh>
    <phoneticPr fontId="5"/>
  </si>
  <si>
    <t>株式会社　日本教育新聞社</t>
    <rPh sb="0" eb="4">
      <t>カブシキガイシャ</t>
    </rPh>
    <rPh sb="5" eb="7">
      <t>ニホン</t>
    </rPh>
    <rPh sb="7" eb="9">
      <t>キョウイク</t>
    </rPh>
    <rPh sb="9" eb="12">
      <t>シンブンシャ</t>
    </rPh>
    <phoneticPr fontId="5"/>
  </si>
  <si>
    <t>株式会社　コミュニケーション科学研究所</t>
    <rPh sb="0" eb="4">
      <t>カブシキガイシャ</t>
    </rPh>
    <rPh sb="14" eb="16">
      <t>カガク</t>
    </rPh>
    <rPh sb="16" eb="19">
      <t>ケンキュウジョ</t>
    </rPh>
    <phoneticPr fontId="5"/>
  </si>
  <si>
    <t>従事者（６人）</t>
    <rPh sb="0" eb="3">
      <t>ジュウジシャ</t>
    </rPh>
    <rPh sb="5" eb="6">
      <t>ニン</t>
    </rPh>
    <phoneticPr fontId="5"/>
  </si>
  <si>
    <t>再委託費を除く上記経費の10％</t>
    <rPh sb="0" eb="3">
      <t>サイイタク</t>
    </rPh>
    <rPh sb="3" eb="4">
      <t>ヒ</t>
    </rPh>
    <rPh sb="5" eb="6">
      <t>ノゾ</t>
    </rPh>
    <rPh sb="7" eb="9">
      <t>ジョウキ</t>
    </rPh>
    <rPh sb="9" eb="11">
      <t>ケイヒ</t>
    </rPh>
    <phoneticPr fontId="5"/>
  </si>
  <si>
    <t>株式会社　コミュニケーション科学研究所</t>
    <rPh sb="0" eb="4">
      <t>カブシキガイシャ</t>
    </rPh>
    <rPh sb="14" eb="19">
      <t>カガクケンキュウジョ</t>
    </rPh>
    <phoneticPr fontId="5"/>
  </si>
  <si>
    <t>雑役務費、旅費、諸謝金等</t>
    <rPh sb="0" eb="1">
      <t>ザツ</t>
    </rPh>
    <rPh sb="1" eb="4">
      <t>エキムヒ</t>
    </rPh>
    <rPh sb="5" eb="7">
      <t>リョヒ</t>
    </rPh>
    <rPh sb="8" eb="11">
      <t>ショシャキン</t>
    </rPh>
    <rPh sb="11" eb="12">
      <t>ナド</t>
    </rPh>
    <phoneticPr fontId="5"/>
  </si>
  <si>
    <t>高校生等が参画する地域活性化の取組の在り方に関する調査研究</t>
    <rPh sb="0" eb="3">
      <t>コウコウセイ</t>
    </rPh>
    <rPh sb="3" eb="4">
      <t>ナド</t>
    </rPh>
    <rPh sb="5" eb="7">
      <t>サンカク</t>
    </rPh>
    <rPh sb="9" eb="11">
      <t>チイキ</t>
    </rPh>
    <rPh sb="11" eb="14">
      <t>カッセイカ</t>
    </rPh>
    <rPh sb="15" eb="17">
      <t>トリクミ</t>
    </rPh>
    <rPh sb="18" eb="19">
      <t>ア</t>
    </rPh>
    <rPh sb="20" eb="21">
      <t>カタ</t>
    </rPh>
    <rPh sb="22" eb="23">
      <t>カン</t>
    </rPh>
    <rPh sb="25" eb="27">
      <t>チョウサ</t>
    </rPh>
    <rPh sb="27" eb="29">
      <t>ケンキュウ</t>
    </rPh>
    <phoneticPr fontId="5"/>
  </si>
  <si>
    <t>-</t>
    <phoneticPr fontId="5"/>
  </si>
  <si>
    <t>-</t>
    <phoneticPr fontId="5"/>
  </si>
  <si>
    <t>A.　株式会社　日本教育新聞社</t>
    <rPh sb="3" eb="7">
      <t>カブシキガイシャ</t>
    </rPh>
    <rPh sb="8" eb="10">
      <t>ニホン</t>
    </rPh>
    <rPh sb="10" eb="12">
      <t>キョウイク</t>
    </rPh>
    <rPh sb="12" eb="14">
      <t>シンブン</t>
    </rPh>
    <rPh sb="14" eb="15">
      <t>シャ</t>
    </rPh>
    <phoneticPr fontId="5"/>
  </si>
  <si>
    <t>B.　株式会社　コミュニケーション科学研究所</t>
    <rPh sb="3" eb="5">
      <t>カブシキ</t>
    </rPh>
    <rPh sb="5" eb="7">
      <t>カイシャ</t>
    </rPh>
    <rPh sb="17" eb="22">
      <t>カガクケンキュウジョ</t>
    </rPh>
    <phoneticPr fontId="5"/>
  </si>
  <si>
    <t>有</t>
  </si>
  <si>
    <t>地域学習推進課長　
中野　理美</t>
    <phoneticPr fontId="5"/>
  </si>
  <si>
    <t>6,696,000/1</t>
    <phoneticPr fontId="5"/>
  </si>
  <si>
    <t>-</t>
    <phoneticPr fontId="5"/>
  </si>
  <si>
    <t>-</t>
    <phoneticPr fontId="5"/>
  </si>
  <si>
    <t>-</t>
    <phoneticPr fontId="5"/>
  </si>
  <si>
    <t>-</t>
    <phoneticPr fontId="5"/>
  </si>
  <si>
    <t>-</t>
    <phoneticPr fontId="5"/>
  </si>
  <si>
    <t>-</t>
    <phoneticPr fontId="5"/>
  </si>
  <si>
    <t>　　　　http://www.mext.go.jp/a_menu/ikusei/chousa/1384440.htm</t>
    <phoneticPr fontId="5"/>
  </si>
  <si>
    <t>当調査研究事業の客観的評価の一環として、当調査研究の結果が基礎自治体で参考になりそうか等、当調査研究結果の有効性について検証するため、全国市区町村1750団体の生涯学習・社会教育主管課宛にメールで送付・回収した。29年度の実績については平成30年8月10日（金）～11月9日（金）に実施したアンケート調査による。回答数743、参考になった550（74％）、参考にならなかった193（26％）。※30年度の実績については準備中である。</t>
    <rPh sb="111" eb="113">
      <t>ジッセキ</t>
    </rPh>
    <rPh sb="129" eb="130">
      <t>キン</t>
    </rPh>
    <rPh sb="138" eb="139">
      <t>キン</t>
    </rPh>
    <rPh sb="141" eb="143">
      <t>ジッシ</t>
    </rPh>
    <rPh sb="202" eb="204">
      <t>ジッセキ</t>
    </rPh>
    <phoneticPr fontId="5"/>
  </si>
  <si>
    <t>本事業は、限られた予算の範囲内で、前年度までの実績及び各研究テーマの優先度を踏まえ、効率的に実施している。</t>
    <rPh sb="17" eb="20">
      <t>ゼンネンド</t>
    </rPh>
    <rPh sb="23" eb="25">
      <t>ジッセキ</t>
    </rPh>
    <rPh sb="25" eb="26">
      <t>オヨ</t>
    </rPh>
    <phoneticPr fontId="5"/>
  </si>
  <si>
    <t>本事業によって得られた成果は広く地方公共団体や政府・企業・NPO団体・大学等の関係者に周知を図るとともに、当該調査研究の成果に係る地方公共団体・府省・企業・NPO団体・大学関係者等向けに報告会を実施した。</t>
    <phoneticPr fontId="5"/>
  </si>
  <si>
    <t>本事業は、平成30年度をもって終了するが、得られた成果が地方公共団体や政府・企業・NPO団体・大学等の関係者に有効に活用されるよう、会議や研修等の機会を通じて周知を図っていく必要がある。</t>
    <rPh sb="0" eb="1">
      <t>ホン</t>
    </rPh>
    <rPh sb="1" eb="3">
      <t>ジギョウ</t>
    </rPh>
    <rPh sb="5" eb="7">
      <t>ヘイセイ</t>
    </rPh>
    <rPh sb="9" eb="11">
      <t>ネンド</t>
    </rPh>
    <rPh sb="15" eb="17">
      <t>シュウリョウ</t>
    </rPh>
    <rPh sb="21" eb="22">
      <t>エ</t>
    </rPh>
    <rPh sb="25" eb="27">
      <t>セイカ</t>
    </rPh>
    <rPh sb="55" eb="57">
      <t>ユウコウ</t>
    </rPh>
    <rPh sb="58" eb="60">
      <t>カツヨウ</t>
    </rPh>
    <rPh sb="66" eb="68">
      <t>カイギ</t>
    </rPh>
    <rPh sb="69" eb="71">
      <t>ケンシュウ</t>
    </rPh>
    <rPh sb="71" eb="72">
      <t>ナド</t>
    </rPh>
    <rPh sb="73" eb="75">
      <t>キカイ</t>
    </rPh>
    <rPh sb="76" eb="77">
      <t>ツウ</t>
    </rPh>
    <rPh sb="79" eb="81">
      <t>シュウチ</t>
    </rPh>
    <rPh sb="82" eb="83">
      <t>ハカ</t>
    </rPh>
    <rPh sb="87" eb="89">
      <t>ヒツヨウ</t>
    </rPh>
    <phoneticPr fontId="5"/>
  </si>
  <si>
    <t>高校生等が参画する地域活性化の取組に関する調査</t>
    <rPh sb="0" eb="3">
      <t>コウコウセイ</t>
    </rPh>
    <rPh sb="3" eb="4">
      <t>ナド</t>
    </rPh>
    <rPh sb="5" eb="7">
      <t>サンカク</t>
    </rPh>
    <rPh sb="9" eb="11">
      <t>チイキ</t>
    </rPh>
    <rPh sb="11" eb="14">
      <t>カッセイカ</t>
    </rPh>
    <rPh sb="15" eb="17">
      <t>トリクミ</t>
    </rPh>
    <rPh sb="18" eb="19">
      <t>カン</t>
    </rPh>
    <rPh sb="21" eb="23">
      <t>チョウサ</t>
    </rPh>
    <phoneticPr fontId="5"/>
  </si>
  <si>
    <t>△</t>
  </si>
  <si>
    <t>文部科学省組織令第三十条</t>
    <rPh sb="0" eb="2">
      <t>モンブ</t>
    </rPh>
    <rPh sb="2" eb="5">
      <t>カガクショウ</t>
    </rPh>
    <rPh sb="5" eb="7">
      <t>ソシキ</t>
    </rPh>
    <rPh sb="7" eb="8">
      <t>レイ</t>
    </rPh>
    <rPh sb="8" eb="9">
      <t>ダイ</t>
    </rPh>
    <rPh sb="9" eb="11">
      <t>３０</t>
    </rPh>
    <rPh sb="11" eb="12">
      <t>ジョウ</t>
    </rPh>
    <phoneticPr fontId="5"/>
  </si>
  <si>
    <t>第2期教育振興基本計画（平成25年6月14日閣議決定）
未来への選択－ 人口急減・超高齢社会を超えて、日本発成長・発展モデルを構築 －平成26年5月 〔これまでの議論の中間整理〕経済財政諮問会議専門調査会「選択する未来」委員会
第3期教育振興基本計画（平成30年6月15日閣議決定）</t>
    <phoneticPr fontId="5"/>
  </si>
  <si>
    <t>※平成30年度で事業を終了</t>
    <rPh sb="1" eb="3">
      <t>ヘイセイ</t>
    </rPh>
    <rPh sb="8" eb="10">
      <t>ジギョウ</t>
    </rPh>
    <rPh sb="11" eb="13">
      <t>シュウリョウ</t>
    </rPh>
    <phoneticPr fontId="5"/>
  </si>
  <si>
    <t>支出先の選定において再委託先も含めて審査を行い、選定の妥当性や競争性を確保している。一部、競争性のない随意契約となったものがあるが、これは委託先が業務の一部を再委託したため。</t>
    <rPh sb="10" eb="13">
      <t>サイイタク</t>
    </rPh>
    <rPh sb="13" eb="14">
      <t>サキ</t>
    </rPh>
    <rPh sb="15" eb="16">
      <t>フク</t>
    </rPh>
    <phoneticPr fontId="5"/>
  </si>
  <si>
    <t>-</t>
    <phoneticPr fontId="5"/>
  </si>
  <si>
    <t>0009</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</si>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</sst>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186322</xdr:colOff>
      <xdr:row>742</xdr:row>
      <xdr:rowOff>154779</xdr:rowOff>
    </xdr:from>
    <xdr:to>
      <xdr:col>48</xdr:col>
      <xdr:colOff>182543</xdr:colOff>
      <xdr:row>756</xdr:row>
      <xdr:rowOff>27214</xdr:rowOff>
    </xdr:to>
    <xdr:grpSp>
      <xdr:nvGrpSpPr>
        <xdr:cNvPr id="3" name="グループ化 2">
          <a:extLst>
            <a:ext uri="{FF2B5EF4-FFF2-40B4-BE49-F238E27FC236}">
              <a16:creationId xmlns:a16="http://schemas.microsoft.com/office/drawing/2014/main" id="{E4300A1E-2E46-4D82-9D86-7D18FD71C89C}"/>
            </a:ext>
          </a:extLst>
        </xdr:cNvPr>
        <xdr:cNvGrpSpPr/>
      </xdr:nvGrpSpPr>
      <xdr:grpSpPr>
        <a:xfrm>
          <a:off x="2398239" y="42900862"/>
          <a:ext cx="7436304" cy="4761935"/>
          <a:chOff x="3215470" y="31858324"/>
          <a:chExt cx="7461822" cy="4636692"/>
        </a:xfrm>
      </xdr:grpSpPr>
      <xdr:sp macro="" textlink="">
        <xdr:nvSpPr>
          <xdr:cNvPr id="4" name="Rectangle 1">
            <a:extLst>
              <a:ext uri="{FF2B5EF4-FFF2-40B4-BE49-F238E27FC236}">
                <a16:creationId xmlns:a16="http://schemas.microsoft.com/office/drawing/2014/main" id="{1ABB7B63-84AD-4237-92FD-29ECC64530F4}"/>
              </a:ext>
            </a:extLst>
          </xdr:cNvPr>
          <xdr:cNvSpPr>
            <a:spLocks noChangeArrowheads="1"/>
          </xdr:cNvSpPr>
        </xdr:nvSpPr>
        <xdr:spPr bwMode="auto">
          <a:xfrm>
            <a:off x="3296552" y="31858324"/>
            <a:ext cx="4453217" cy="13620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文部科学省</a:t>
            </a: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1400" b="0" i="0" u="none" strike="noStrike" kern="0" cap="none" spc="0" normalizeH="0" baseline="0" noProof="0">
                <a:ln>
                  <a:noFill/>
                </a:ln>
                <a:solidFill>
                  <a:schemeClr val="tx1"/>
                </a:solidFill>
                <a:effectLst/>
                <a:uLnTx/>
                <a:uFillTx/>
                <a:latin typeface="ＭＳ Ｐゴシック"/>
                <a:ea typeface="ＭＳ Ｐゴシック"/>
              </a:rPr>
              <a:t>8.1</a:t>
            </a:r>
            <a:r>
              <a:rPr kumimoji="0" lang="ja-JP" altLang="en-US" sz="1400" b="0" i="0" u="none" strike="noStrike" kern="0" cap="none" spc="0" normalizeH="0" baseline="0" noProof="0">
                <a:ln>
                  <a:noFill/>
                </a:ln>
                <a:solidFill>
                  <a:schemeClr val="tx1"/>
                </a:solidFill>
                <a:effectLst/>
                <a:uLnTx/>
                <a:uFillTx/>
                <a:latin typeface="ＭＳ Ｐゴシック"/>
                <a:ea typeface="ＭＳ Ｐゴシック"/>
              </a:rPr>
              <a:t>百万円</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100" b="0" i="0" u="none" strike="noStrike" kern="0" cap="none" spc="0" normalizeH="0" baseline="0" noProof="0">
              <a:ln>
                <a:noFill/>
              </a:ln>
              <a:solidFill>
                <a:sysClr val="windowText" lastClr="000000"/>
              </a:solidFill>
              <a:effectLst/>
              <a:uLnTx/>
              <a:uFillTx/>
            </a:endParaRPr>
          </a:p>
        </xdr:txBody>
      </xdr:sp>
      <xdr:sp macro="" textlink="">
        <xdr:nvSpPr>
          <xdr:cNvPr id="5" name="AutoShape 2">
            <a:extLst>
              <a:ext uri="{FF2B5EF4-FFF2-40B4-BE49-F238E27FC236}">
                <a16:creationId xmlns:a16="http://schemas.microsoft.com/office/drawing/2014/main" id="{C6DCE162-CBD0-4425-9913-F0FF8ACD1557}"/>
              </a:ext>
            </a:extLst>
          </xdr:cNvPr>
          <xdr:cNvSpPr>
            <a:spLocks noChangeArrowheads="1"/>
          </xdr:cNvSpPr>
        </xdr:nvSpPr>
        <xdr:spPr bwMode="auto">
          <a:xfrm>
            <a:off x="3215470" y="33445088"/>
            <a:ext cx="4794437" cy="114299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地域政策等を推進するため、施策の企画及び立案に必要となる地域政策等の現状分析や基礎データの集積等、その時々の課題について調査研究を行う。</a:t>
            </a:r>
            <a:endParaRPr kumimoji="0"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Rectangle 3">
            <a:extLst>
              <a:ext uri="{FF2B5EF4-FFF2-40B4-BE49-F238E27FC236}">
                <a16:creationId xmlns:a16="http://schemas.microsoft.com/office/drawing/2014/main" id="{381A338A-1D0A-452D-BB5C-9EB948BB33BF}"/>
              </a:ext>
            </a:extLst>
          </xdr:cNvPr>
          <xdr:cNvSpPr>
            <a:spLocks noChangeArrowheads="1"/>
          </xdr:cNvSpPr>
        </xdr:nvSpPr>
        <xdr:spPr bwMode="auto">
          <a:xfrm>
            <a:off x="8380086" y="31858324"/>
            <a:ext cx="2297206" cy="10763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本省執行分</a:t>
            </a:r>
            <a:endParaRPr kumimoji="0" lang="en-US" altLang="ja-JP" sz="1100" b="0" i="0" u="none" strike="noStrike" kern="0" cap="none" spc="0" normalizeH="0" baseline="0" noProof="0">
              <a:ln>
                <a:noFill/>
              </a:ln>
              <a:solidFill>
                <a:schemeClr val="tx1"/>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諸謝金        　</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0.1</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職員旅費　　　</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0.3</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chemeClr val="tx1"/>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委員等旅費　 </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0.03</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庁費           　</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1</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chemeClr val="tx1"/>
              </a:solidFill>
              <a:effectLst/>
              <a:uLnTx/>
              <a:uFillTx/>
              <a:latin typeface="ＭＳ Ｐゴシック"/>
              <a:ea typeface="ＭＳ Ｐゴシック"/>
            </a:endParaRPr>
          </a:p>
        </xdr:txBody>
      </xdr:sp>
      <xdr:sp macro="" textlink="">
        <xdr:nvSpPr>
          <xdr:cNvPr id="7" name="左中かっこ 6">
            <a:extLst>
              <a:ext uri="{FF2B5EF4-FFF2-40B4-BE49-F238E27FC236}">
                <a16:creationId xmlns:a16="http://schemas.microsoft.com/office/drawing/2014/main" id="{1FA5F7B8-0CD7-46EE-B767-E3446DFF0EB5}"/>
              </a:ext>
            </a:extLst>
          </xdr:cNvPr>
          <xdr:cNvSpPr/>
        </xdr:nvSpPr>
        <xdr:spPr>
          <a:xfrm>
            <a:off x="8064996" y="32060029"/>
            <a:ext cx="190500" cy="795617"/>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Rectangle 35">
            <a:extLst>
              <a:ext uri="{FF2B5EF4-FFF2-40B4-BE49-F238E27FC236}">
                <a16:creationId xmlns:a16="http://schemas.microsoft.com/office/drawing/2014/main" id="{A91F6977-C027-42FB-84B7-C54E7EA393F2}"/>
              </a:ext>
            </a:extLst>
          </xdr:cNvPr>
          <xdr:cNvSpPr>
            <a:spLocks noChangeArrowheads="1"/>
          </xdr:cNvSpPr>
        </xdr:nvSpPr>
        <xdr:spPr bwMode="auto">
          <a:xfrm>
            <a:off x="3433276" y="35555216"/>
            <a:ext cx="4225357" cy="939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株式会社　日本教育新聞社</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6.7</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9" name="Rectangle 37">
            <a:extLst>
              <a:ext uri="{FF2B5EF4-FFF2-40B4-BE49-F238E27FC236}">
                <a16:creationId xmlns:a16="http://schemas.microsoft.com/office/drawing/2014/main" id="{17DB2523-7F12-4073-A4F3-77518119B023}"/>
              </a:ext>
            </a:extLst>
          </xdr:cNvPr>
          <xdr:cNvSpPr>
            <a:spLocks noChangeArrowheads="1"/>
          </xdr:cNvSpPr>
        </xdr:nvSpPr>
        <xdr:spPr bwMode="auto">
          <a:xfrm>
            <a:off x="3777477" y="35098372"/>
            <a:ext cx="3262329"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委託 【一般競争契約（総合評価）】</a:t>
            </a:r>
            <a:endParaRPr kumimoji="0" lang="ja-JP" altLang="en-US" sz="10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23</xdr:col>
      <xdr:colOff>83343</xdr:colOff>
      <xdr:row>750</xdr:row>
      <xdr:rowOff>71437</xdr:rowOff>
    </xdr:from>
    <xdr:to>
      <xdr:col>23</xdr:col>
      <xdr:colOff>83344</xdr:colOff>
      <xdr:row>751</xdr:row>
      <xdr:rowOff>321468</xdr:rowOff>
    </xdr:to>
    <xdr:cxnSp macro="">
      <xdr:nvCxnSpPr>
        <xdr:cNvPr id="10" name="直線矢印コネクタ 9">
          <a:extLst>
            <a:ext uri="{FF2B5EF4-FFF2-40B4-BE49-F238E27FC236}">
              <a16:creationId xmlns:a16="http://schemas.microsoft.com/office/drawing/2014/main" id="{2DC65B32-662D-4776-93D3-010C798936D9}"/>
            </a:ext>
          </a:extLst>
        </xdr:cNvPr>
        <xdr:cNvCxnSpPr/>
      </xdr:nvCxnSpPr>
      <xdr:spPr>
        <a:xfrm flipH="1">
          <a:off x="4683918" y="42619612"/>
          <a:ext cx="1" cy="60245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81643</xdr:colOff>
      <xdr:row>756</xdr:row>
      <xdr:rowOff>108857</xdr:rowOff>
    </xdr:from>
    <xdr:to>
      <xdr:col>23</xdr:col>
      <xdr:colOff>81644</xdr:colOff>
      <xdr:row>757</xdr:row>
      <xdr:rowOff>45924</xdr:rowOff>
    </xdr:to>
    <xdr:cxnSp macro="">
      <xdr:nvCxnSpPr>
        <xdr:cNvPr id="11" name="直線矢印コネクタ 10">
          <a:extLst>
            <a:ext uri="{FF2B5EF4-FFF2-40B4-BE49-F238E27FC236}">
              <a16:creationId xmlns:a16="http://schemas.microsoft.com/office/drawing/2014/main" id="{FA11C08E-D928-481D-9549-D25E05B29FFC}"/>
            </a:ext>
          </a:extLst>
        </xdr:cNvPr>
        <xdr:cNvCxnSpPr/>
      </xdr:nvCxnSpPr>
      <xdr:spPr>
        <a:xfrm flipH="1">
          <a:off x="4776107" y="57027536"/>
          <a:ext cx="1" cy="60381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760</xdr:row>
      <xdr:rowOff>231316</xdr:rowOff>
    </xdr:from>
    <xdr:to>
      <xdr:col>33</xdr:col>
      <xdr:colOff>192118</xdr:colOff>
      <xdr:row>763</xdr:row>
      <xdr:rowOff>148015</xdr:rowOff>
    </xdr:to>
    <xdr:sp macro="" textlink="">
      <xdr:nvSpPr>
        <xdr:cNvPr id="12" name="Rectangle 35">
          <a:extLst>
            <a:ext uri="{FF2B5EF4-FFF2-40B4-BE49-F238E27FC236}">
              <a16:creationId xmlns:a16="http://schemas.microsoft.com/office/drawing/2014/main" id="{3719719A-B4E4-4D6B-B73D-53CFD1FA787B}"/>
            </a:ext>
          </a:extLst>
        </xdr:cNvPr>
        <xdr:cNvSpPr>
          <a:spLocks noChangeArrowheads="1"/>
        </xdr:cNvSpPr>
      </xdr:nvSpPr>
      <xdr:spPr bwMode="auto">
        <a:xfrm>
          <a:off x="2653393" y="50809066"/>
          <a:ext cx="4274261" cy="9780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株式会社　コミュニケーション科学研究所</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ＭＳ Ｐゴシック"/>
              <a:ea typeface="ＭＳ Ｐゴシック"/>
            </a:rPr>
            <a:t>3.3</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14</xdr:col>
      <xdr:colOff>54429</xdr:colOff>
      <xdr:row>759</xdr:row>
      <xdr:rowOff>122464</xdr:rowOff>
    </xdr:from>
    <xdr:to>
      <xdr:col>30</xdr:col>
      <xdr:colOff>88802</xdr:colOff>
      <xdr:row>760</xdr:row>
      <xdr:rowOff>161493</xdr:rowOff>
    </xdr:to>
    <xdr:sp macro="" textlink="">
      <xdr:nvSpPr>
        <xdr:cNvPr id="13" name="Rectangle 37">
          <a:extLst>
            <a:ext uri="{FF2B5EF4-FFF2-40B4-BE49-F238E27FC236}">
              <a16:creationId xmlns:a16="http://schemas.microsoft.com/office/drawing/2014/main" id="{ACB20043-AE07-4D1F-8E4E-7DB758D47E1B}"/>
            </a:ext>
          </a:extLst>
        </xdr:cNvPr>
        <xdr:cNvSpPr>
          <a:spLocks noChangeArrowheads="1"/>
        </xdr:cNvSpPr>
      </xdr:nvSpPr>
      <xdr:spPr bwMode="auto">
        <a:xfrm>
          <a:off x="2911929" y="50332821"/>
          <a:ext cx="3300087" cy="4064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再委託 【随意契約</a:t>
          </a:r>
          <a:r>
            <a:rPr kumimoji="0" lang="ja-JP" altLang="en-US" sz="1400" b="0" i="0" u="none" strike="noStrike" kern="0" cap="none" spc="0" normalizeH="0" baseline="0" noProof="0">
              <a:ln>
                <a:noFill/>
              </a:ln>
              <a:solidFill>
                <a:schemeClr val="tx1"/>
              </a:solidFill>
              <a:effectLst/>
              <a:uLnTx/>
              <a:uFillTx/>
              <a:latin typeface="ＭＳ Ｐゴシック"/>
              <a:ea typeface="ＭＳ Ｐゴシック"/>
            </a:rPr>
            <a:t>（その他）</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13607</xdr:colOff>
      <xdr:row>757</xdr:row>
      <xdr:rowOff>54429</xdr:rowOff>
    </xdr:from>
    <xdr:to>
      <xdr:col>35</xdr:col>
      <xdr:colOff>169071</xdr:colOff>
      <xdr:row>758</xdr:row>
      <xdr:rowOff>577204</xdr:rowOff>
    </xdr:to>
    <xdr:sp macro="" textlink="">
      <xdr:nvSpPr>
        <xdr:cNvPr id="15" name="AutoShape 2">
          <a:extLst>
            <a:ext uri="{FF2B5EF4-FFF2-40B4-BE49-F238E27FC236}">
              <a16:creationId xmlns:a16="http://schemas.microsoft.com/office/drawing/2014/main" id="{BCAF00F5-2DC4-40D8-BE7D-9F86A4443960}"/>
            </a:ext>
          </a:extLst>
        </xdr:cNvPr>
        <xdr:cNvSpPr>
          <a:spLocks noChangeArrowheads="1"/>
        </xdr:cNvSpPr>
      </xdr:nvSpPr>
      <xdr:spPr bwMode="auto">
        <a:xfrm>
          <a:off x="2462893" y="48931286"/>
          <a:ext cx="4849928" cy="11895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施策の企画及び立案に必要となる地域政策等の現状分析や基礎データの集積等、その時々の課題について有識者や事例のヒアリングを行い、その結果のまとめ及び分析を行う。</a:t>
          </a:r>
          <a:endParaRPr kumimoji="0"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0</xdr:colOff>
      <xdr:row>764</xdr:row>
      <xdr:rowOff>0</xdr:rowOff>
    </xdr:from>
    <xdr:to>
      <xdr:col>36</xdr:col>
      <xdr:colOff>155464</xdr:colOff>
      <xdr:row>765</xdr:row>
      <xdr:rowOff>272142</xdr:rowOff>
    </xdr:to>
    <xdr:sp macro="" textlink="">
      <xdr:nvSpPr>
        <xdr:cNvPr id="16" name="AutoShape 2">
          <a:extLst>
            <a:ext uri="{FF2B5EF4-FFF2-40B4-BE49-F238E27FC236}">
              <a16:creationId xmlns:a16="http://schemas.microsoft.com/office/drawing/2014/main" id="{E1179277-7DE5-4FEB-AC85-6CDF1802097B}"/>
            </a:ext>
          </a:extLst>
        </xdr:cNvPr>
        <xdr:cNvSpPr>
          <a:spLocks noChangeArrowheads="1"/>
        </xdr:cNvSpPr>
      </xdr:nvSpPr>
      <xdr:spPr bwMode="auto">
        <a:xfrm>
          <a:off x="2653393" y="51952071"/>
          <a:ext cx="4849928" cy="5851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有識者へのヒアリング及び事例調査を行い、その結果のまとめを行う。</a:t>
          </a:r>
          <a:endParaRPr kumimoji="0"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21" zoomScale="90" zoomScaleNormal="75" zoomScaleSheetLayoutView="90" zoomScalePageLayoutView="85" workbookViewId="0">
      <selection activeCell="AY704" sqref="A704:XFD7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36</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575</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615</v>
      </c>
      <c r="AF5" s="717"/>
      <c r="AG5" s="717"/>
      <c r="AH5" s="717"/>
      <c r="AI5" s="717"/>
      <c r="AJ5" s="717"/>
      <c r="AK5" s="717"/>
      <c r="AL5" s="717"/>
      <c r="AM5" s="717"/>
      <c r="AN5" s="717"/>
      <c r="AO5" s="717"/>
      <c r="AP5" s="718"/>
      <c r="AQ5" s="719" t="s">
        <v>638</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90" customHeight="1" x14ac:dyDescent="0.15">
      <c r="A7" s="826" t="s">
        <v>22</v>
      </c>
      <c r="B7" s="827"/>
      <c r="C7" s="827"/>
      <c r="D7" s="827"/>
      <c r="E7" s="827"/>
      <c r="F7" s="828"/>
      <c r="G7" s="829" t="s">
        <v>653</v>
      </c>
      <c r="H7" s="830"/>
      <c r="I7" s="830"/>
      <c r="J7" s="830"/>
      <c r="K7" s="830"/>
      <c r="L7" s="830"/>
      <c r="M7" s="830"/>
      <c r="N7" s="830"/>
      <c r="O7" s="830"/>
      <c r="P7" s="830"/>
      <c r="Q7" s="830"/>
      <c r="R7" s="830"/>
      <c r="S7" s="830"/>
      <c r="T7" s="830"/>
      <c r="U7" s="830"/>
      <c r="V7" s="830"/>
      <c r="W7" s="830"/>
      <c r="X7" s="831"/>
      <c r="Y7" s="395" t="s">
        <v>512</v>
      </c>
      <c r="Z7" s="296"/>
      <c r="AA7" s="296"/>
      <c r="AB7" s="296"/>
      <c r="AC7" s="296"/>
      <c r="AD7" s="396"/>
      <c r="AE7" s="383" t="s">
        <v>654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17.113</v>
      </c>
      <c r="Q13" s="109"/>
      <c r="R13" s="109"/>
      <c r="S13" s="109"/>
      <c r="T13" s="109"/>
      <c r="U13" s="109"/>
      <c r="V13" s="110"/>
      <c r="W13" s="108">
        <v>14.015000000000001</v>
      </c>
      <c r="X13" s="109"/>
      <c r="Y13" s="109"/>
      <c r="Z13" s="109"/>
      <c r="AA13" s="109"/>
      <c r="AB13" s="109"/>
      <c r="AC13" s="110"/>
      <c r="AD13" s="108">
        <v>9.9</v>
      </c>
      <c r="AE13" s="109"/>
      <c r="AF13" s="109"/>
      <c r="AG13" s="109"/>
      <c r="AH13" s="109"/>
      <c r="AI13" s="109"/>
      <c r="AJ13" s="110"/>
      <c r="AK13" s="108" t="s">
        <v>568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568</v>
      </c>
      <c r="Q14" s="109"/>
      <c r="R14" s="109"/>
      <c r="S14" s="109"/>
      <c r="T14" s="109"/>
      <c r="U14" s="109"/>
      <c r="V14" s="110"/>
      <c r="W14" s="108" t="s">
        <v>568</v>
      </c>
      <c r="X14" s="109"/>
      <c r="Y14" s="109"/>
      <c r="Z14" s="109"/>
      <c r="AA14" s="109"/>
      <c r="AB14" s="109"/>
      <c r="AC14" s="110"/>
      <c r="AD14" s="108" t="s">
        <v>616</v>
      </c>
      <c r="AE14" s="109"/>
      <c r="AF14" s="109"/>
      <c r="AG14" s="109"/>
      <c r="AH14" s="109"/>
      <c r="AI14" s="109"/>
      <c r="AJ14" s="110"/>
      <c r="AK14" s="108" t="s">
        <v>642</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568</v>
      </c>
      <c r="Q15" s="109"/>
      <c r="R15" s="109"/>
      <c r="S15" s="109"/>
      <c r="T15" s="109"/>
      <c r="U15" s="109"/>
      <c r="V15" s="110"/>
      <c r="W15" s="108" t="s">
        <v>568</v>
      </c>
      <c r="X15" s="109"/>
      <c r="Y15" s="109"/>
      <c r="Z15" s="109"/>
      <c r="AA15" s="109"/>
      <c r="AB15" s="109"/>
      <c r="AC15" s="110"/>
      <c r="AD15" s="108" t="s">
        <v>568</v>
      </c>
      <c r="AE15" s="109"/>
      <c r="AF15" s="109"/>
      <c r="AG15" s="109"/>
      <c r="AH15" s="109"/>
      <c r="AI15" s="109"/>
      <c r="AJ15" s="110"/>
      <c r="AK15" s="108" t="s">
        <v>644</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568</v>
      </c>
      <c r="Q16" s="109"/>
      <c r="R16" s="109"/>
      <c r="S16" s="109"/>
      <c r="T16" s="109"/>
      <c r="U16" s="109"/>
      <c r="V16" s="110"/>
      <c r="W16" s="108" t="s">
        <v>568</v>
      </c>
      <c r="X16" s="109"/>
      <c r="Y16" s="109"/>
      <c r="Z16" s="109"/>
      <c r="AA16" s="109"/>
      <c r="AB16" s="109"/>
      <c r="AC16" s="110"/>
      <c r="AD16" s="108" t="s">
        <v>568</v>
      </c>
      <c r="AE16" s="109"/>
      <c r="AF16" s="109"/>
      <c r="AG16" s="109"/>
      <c r="AH16" s="109"/>
      <c r="AI16" s="109"/>
      <c r="AJ16" s="110"/>
      <c r="AK16" s="108" t="s">
        <v>645</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568</v>
      </c>
      <c r="Q17" s="109"/>
      <c r="R17" s="109"/>
      <c r="S17" s="109"/>
      <c r="T17" s="109"/>
      <c r="U17" s="109"/>
      <c r="V17" s="110"/>
      <c r="W17" s="108" t="s">
        <v>568</v>
      </c>
      <c r="X17" s="109"/>
      <c r="Y17" s="109"/>
      <c r="Z17" s="109"/>
      <c r="AA17" s="109"/>
      <c r="AB17" s="109"/>
      <c r="AC17" s="110"/>
      <c r="AD17" s="108" t="s">
        <v>568</v>
      </c>
      <c r="AE17" s="109"/>
      <c r="AF17" s="109"/>
      <c r="AG17" s="109"/>
      <c r="AH17" s="109"/>
      <c r="AI17" s="109"/>
      <c r="AJ17" s="110"/>
      <c r="AK17" s="108" t="s">
        <v>642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17.113</v>
      </c>
      <c r="Q18" s="115"/>
      <c r="R18" s="115"/>
      <c r="S18" s="115"/>
      <c r="T18" s="115"/>
      <c r="U18" s="115"/>
      <c r="V18" s="116"/>
      <c r="W18" s="114">
        <f>SUM(W13:AC17)</f>
        <v>14.015000000000001</v>
      </c>
      <c r="X18" s="115"/>
      <c r="Y18" s="115"/>
      <c r="Z18" s="115"/>
      <c r="AA18" s="115"/>
      <c r="AB18" s="115"/>
      <c r="AC18" s="116"/>
      <c r="AD18" s="114">
        <f>SUM(AD13:AJ17)</f>
        <v>9.9</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17</v>
      </c>
      <c r="Q19" s="109"/>
      <c r="R19" s="109"/>
      <c r="S19" s="109"/>
      <c r="T19" s="109"/>
      <c r="U19" s="109"/>
      <c r="V19" s="110"/>
      <c r="W19" s="108">
        <v>11.4</v>
      </c>
      <c r="X19" s="109"/>
      <c r="Y19" s="109"/>
      <c r="Z19" s="109"/>
      <c r="AA19" s="109"/>
      <c r="AB19" s="109"/>
      <c r="AC19" s="110"/>
      <c r="AD19" s="108">
        <v>8.1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0.99339683281715663</v>
      </c>
      <c r="Q20" s="539"/>
      <c r="R20" s="539"/>
      <c r="S20" s="539"/>
      <c r="T20" s="539"/>
      <c r="U20" s="539"/>
      <c r="V20" s="539"/>
      <c r="W20" s="539">
        <f t="shared" ref="W20" si="0">IF(W18=0, "-", SUM(W19)/W18)</f>
        <v>0.81341419907242241</v>
      </c>
      <c r="X20" s="539"/>
      <c r="Y20" s="539"/>
      <c r="Z20" s="539"/>
      <c r="AA20" s="539"/>
      <c r="AB20" s="539"/>
      <c r="AC20" s="539"/>
      <c r="AD20" s="539">
        <f t="shared" ref="AD20" si="1">IF(AD18=0, "-", SUM(AD19)/AD18)</f>
        <v>0.81818181818181812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0.99339683281715663</v>
      </c>
      <c r="Q21" s="539"/>
      <c r="R21" s="539"/>
      <c r="S21" s="539"/>
      <c r="T21" s="539"/>
      <c r="U21" s="539"/>
      <c r="V21" s="539"/>
      <c r="W21" s="539">
        <f t="shared" ref="W21" si="2">IF(W19=0, "-", SUM(W19)/SUM(W13,W14))</f>
        <v>0.81341419907242241</v>
      </c>
      <c r="X21" s="539"/>
      <c r="Y21" s="539"/>
      <c r="Z21" s="539"/>
      <c r="AA21" s="539"/>
      <c r="AB21" s="539"/>
      <c r="AC21" s="539"/>
      <c r="AD21" s="539">
        <f t="shared" ref="AD21" si="3">IF(AD19=0, "-", SUM(AD19)/SUM(AD13,AD14))</f>
        <v>0.81818181818181812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t="s">
        <v>657</v>
      </c>
      <c r="Q23" s="106"/>
      <c r="R23" s="106"/>
      <c r="S23" s="106"/>
      <c r="T23" s="106"/>
      <c r="U23" s="106"/>
      <c r="V23" s="107"/>
      <c r="W23" s="105"/>
      <c r="X23" s="106"/>
      <c r="Y23" s="106"/>
      <c r="Z23" s="106"/>
      <c r="AA23" s="106"/>
      <c r="AB23" s="106"/>
      <c r="AC23" s="107"/>
      <c r="AD23" s="209" t="s">
        <v>655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t="s">
        <v>657</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t="s">
        <v>657</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t="s">
        <v>657</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582</v>
      </c>
      <c r="H27" s="190"/>
      <c r="I27" s="190"/>
      <c r="J27" s="190"/>
      <c r="K27" s="190"/>
      <c r="L27" s="190"/>
      <c r="M27" s="190"/>
      <c r="N27" s="190"/>
      <c r="O27" s="191"/>
      <c r="P27" s="108" t="s">
        <v>657</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659</v>
      </c>
      <c r="AR31" s="136"/>
      <c r="AS31" s="137" t="s">
        <v>355</v>
      </c>
      <c r="AT31" s="172"/>
      <c r="AU31" s="271" t="s">
        <v>568</v>
      </c>
      <c r="AV31" s="271"/>
      <c r="AW31" s="379" t="s">
        <v>300</v>
      </c>
      <c r="AX31" s="380"/>
    </row>
    <row r="32" spans="1:50" ht="28.5" customHeight="1" x14ac:dyDescent="0.15">
      <c r="A32" s="515"/>
      <c r="B32" s="513"/>
      <c r="C32" s="513"/>
      <c r="D32" s="513"/>
      <c r="E32" s="513"/>
      <c r="F32" s="514"/>
      <c r="G32" s="540" t="s">
        <v>583</v>
      </c>
      <c r="H32" s="541"/>
      <c r="I32" s="541"/>
      <c r="J32" s="541"/>
      <c r="K32" s="541"/>
      <c r="L32" s="541"/>
      <c r="M32" s="541"/>
      <c r="N32" s="541"/>
      <c r="O32" s="542"/>
      <c r="P32" s="161" t="s">
        <v>584</v>
      </c>
      <c r="Q32" s="161"/>
      <c r="R32" s="161"/>
      <c r="S32" s="161"/>
      <c r="T32" s="161"/>
      <c r="U32" s="161"/>
      <c r="V32" s="161"/>
      <c r="W32" s="161"/>
      <c r="X32" s="231"/>
      <c r="Y32" s="338" t="s">
        <v>12</v>
      </c>
      <c r="Z32" s="549"/>
      <c r="AA32" s="550"/>
      <c r="AB32" s="551" t="s">
        <v>492</v>
      </c>
      <c r="AC32" s="551"/>
      <c r="AD32" s="551"/>
      <c r="AE32" s="364">
        <v>71</v>
      </c>
      <c r="AF32" s="365"/>
      <c r="AG32" s="365"/>
      <c r="AH32" s="365"/>
      <c r="AI32" s="364">
        <v>74.02</v>
      </c>
      <c r="AJ32" s="365"/>
      <c r="AK32" s="365"/>
      <c r="AL32" s="365"/>
      <c r="AM32" s="364" t="s">
        <v>642</v>
      </c>
      <c r="AN32" s="365"/>
      <c r="AO32" s="365"/>
      <c r="AP32" s="365"/>
      <c r="AQ32" s="111" t="s">
        <v>568</v>
      </c>
      <c r="AR32" s="112"/>
      <c r="AS32" s="112"/>
      <c r="AT32" s="113"/>
      <c r="AU32" s="365" t="s">
        <v>568</v>
      </c>
      <c r="AV32" s="365"/>
      <c r="AW32" s="365"/>
      <c r="AX32" s="367"/>
    </row>
    <row r="33" spans="1:50" ht="28.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492</v>
      </c>
      <c r="AC33" s="522"/>
      <c r="AD33" s="522"/>
      <c r="AE33" s="364">
        <v>80</v>
      </c>
      <c r="AF33" s="365"/>
      <c r="AG33" s="365"/>
      <c r="AH33" s="365"/>
      <c r="AI33" s="364">
        <v>80</v>
      </c>
      <c r="AJ33" s="365"/>
      <c r="AK33" s="365"/>
      <c r="AL33" s="365"/>
      <c r="AM33" s="364">
        <v>80</v>
      </c>
      <c r="AN33" s="365"/>
      <c r="AO33" s="365"/>
      <c r="AP33" s="365"/>
      <c r="AQ33" s="111" t="s">
        <v>659</v>
      </c>
      <c r="AR33" s="112"/>
      <c r="AS33" s="112"/>
      <c r="AT33" s="113"/>
      <c r="AU33" s="365" t="s">
        <v>568</v>
      </c>
      <c r="AV33" s="365"/>
      <c r="AW33" s="365"/>
      <c r="AX33" s="367"/>
    </row>
    <row r="34" spans="1:50" ht="28.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88.8</v>
      </c>
      <c r="AF34" s="365"/>
      <c r="AG34" s="365"/>
      <c r="AH34" s="365"/>
      <c r="AI34" s="364">
        <v>92.53</v>
      </c>
      <c r="AJ34" s="365"/>
      <c r="AK34" s="365"/>
      <c r="AL34" s="365"/>
      <c r="AM34" s="364" t="s">
        <v>642</v>
      </c>
      <c r="AN34" s="365"/>
      <c r="AO34" s="365"/>
      <c r="AP34" s="365"/>
      <c r="AQ34" s="111" t="s">
        <v>568</v>
      </c>
      <c r="AR34" s="112"/>
      <c r="AS34" s="112"/>
      <c r="AT34" s="113"/>
      <c r="AU34" s="365" t="s">
        <v>568</v>
      </c>
      <c r="AV34" s="365"/>
      <c r="AW34" s="365"/>
      <c r="AX34" s="367"/>
    </row>
    <row r="35" spans="1:50" ht="27.75" customHeight="1" x14ac:dyDescent="0.15">
      <c r="A35" s="897" t="s">
        <v>501</v>
      </c>
      <c r="B35" s="898"/>
      <c r="C35" s="898"/>
      <c r="D35" s="898"/>
      <c r="E35" s="898"/>
      <c r="F35" s="899"/>
      <c r="G35" s="903" t="s">
        <v>647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7.7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30</v>
      </c>
      <c r="AR38" s="136"/>
      <c r="AS38" s="137" t="s">
        <v>355</v>
      </c>
      <c r="AT38" s="172"/>
      <c r="AU38" s="271" t="s">
        <v>568</v>
      </c>
      <c r="AV38" s="271"/>
      <c r="AW38" s="379" t="s">
        <v>300</v>
      </c>
      <c r="AX38" s="380"/>
    </row>
    <row r="39" spans="1:50" ht="23.25" hidden="1" customHeight="1" x14ac:dyDescent="0.15">
      <c r="A39" s="515"/>
      <c r="B39" s="513"/>
      <c r="C39" s="513"/>
      <c r="D39" s="513"/>
      <c r="E39" s="513"/>
      <c r="F39" s="514"/>
      <c r="G39" s="540" t="s">
        <v>568</v>
      </c>
      <c r="H39" s="541"/>
      <c r="I39" s="541"/>
      <c r="J39" s="541"/>
      <c r="K39" s="541"/>
      <c r="L39" s="541"/>
      <c r="M39" s="541"/>
      <c r="N39" s="541"/>
      <c r="O39" s="542"/>
      <c r="P39" s="161" t="s">
        <v>568</v>
      </c>
      <c r="Q39" s="161"/>
      <c r="R39" s="161"/>
      <c r="S39" s="161"/>
      <c r="T39" s="161"/>
      <c r="U39" s="161"/>
      <c r="V39" s="161"/>
      <c r="W39" s="161"/>
      <c r="X39" s="231"/>
      <c r="Y39" s="338" t="s">
        <v>12</v>
      </c>
      <c r="Z39" s="549"/>
      <c r="AA39" s="550"/>
      <c r="AB39" s="551" t="s">
        <v>568</v>
      </c>
      <c r="AC39" s="551"/>
      <c r="AD39" s="551"/>
      <c r="AE39" s="364" t="s">
        <v>568</v>
      </c>
      <c r="AF39" s="365"/>
      <c r="AG39" s="365"/>
      <c r="AH39" s="365"/>
      <c r="AI39" s="364" t="s">
        <v>568</v>
      </c>
      <c r="AJ39" s="365"/>
      <c r="AK39" s="365"/>
      <c r="AL39" s="365"/>
      <c r="AM39" s="364"/>
      <c r="AN39" s="365"/>
      <c r="AO39" s="365"/>
      <c r="AP39" s="365"/>
      <c r="AQ39" s="111" t="s">
        <v>568</v>
      </c>
      <c r="AR39" s="112"/>
      <c r="AS39" s="112"/>
      <c r="AT39" s="113"/>
      <c r="AU39" s="365" t="s">
        <v>568</v>
      </c>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568</v>
      </c>
      <c r="AC40" s="522"/>
      <c r="AD40" s="522"/>
      <c r="AE40" s="364" t="s">
        <v>568</v>
      </c>
      <c r="AF40" s="365"/>
      <c r="AG40" s="365"/>
      <c r="AH40" s="365"/>
      <c r="AI40" s="364" t="s">
        <v>568</v>
      </c>
      <c r="AJ40" s="365"/>
      <c r="AK40" s="365"/>
      <c r="AL40" s="365"/>
      <c r="AM40" s="364"/>
      <c r="AN40" s="365"/>
      <c r="AO40" s="365"/>
      <c r="AP40" s="365"/>
      <c r="AQ40" s="111" t="s">
        <v>568</v>
      </c>
      <c r="AR40" s="112"/>
      <c r="AS40" s="112"/>
      <c r="AT40" s="113"/>
      <c r="AU40" s="365" t="s">
        <v>568</v>
      </c>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568</v>
      </c>
      <c r="AF41" s="365"/>
      <c r="AG41" s="365"/>
      <c r="AH41" s="365"/>
      <c r="AI41" s="364" t="s">
        <v>568</v>
      </c>
      <c r="AJ41" s="365"/>
      <c r="AK41" s="365"/>
      <c r="AL41" s="365"/>
      <c r="AM41" s="364"/>
      <c r="AN41" s="365"/>
      <c r="AO41" s="365"/>
      <c r="AP41" s="365"/>
      <c r="AQ41" s="111" t="s">
        <v>568</v>
      </c>
      <c r="AR41" s="112"/>
      <c r="AS41" s="112"/>
      <c r="AT41" s="113"/>
      <c r="AU41" s="365" t="s">
        <v>568</v>
      </c>
      <c r="AV41" s="365"/>
      <c r="AW41" s="365"/>
      <c r="AX41" s="367"/>
    </row>
    <row r="42" spans="1:50" ht="23.25" hidden="1" customHeight="1" x14ac:dyDescent="0.15">
      <c r="A42" s="897" t="s">
        <v>501</v>
      </c>
      <c r="B42" s="898"/>
      <c r="C42" s="898"/>
      <c r="D42" s="898"/>
      <c r="E42" s="898"/>
      <c r="F42" s="899"/>
      <c r="G42" s="903" t="s">
        <v>568</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t="s">
        <v>568</v>
      </c>
      <c r="AR45" s="136"/>
      <c r="AS45" s="137" t="s">
        <v>355</v>
      </c>
      <c r="AT45" s="172"/>
      <c r="AU45" s="271" t="s">
        <v>568</v>
      </c>
      <c r="AV45" s="271"/>
      <c r="AW45" s="379" t="s">
        <v>300</v>
      </c>
      <c r="AX45" s="380"/>
    </row>
    <row r="46" spans="1:50" ht="23.25" hidden="1" customHeight="1" x14ac:dyDescent="0.15">
      <c r="A46" s="515"/>
      <c r="B46" s="513"/>
      <c r="C46" s="513"/>
      <c r="D46" s="513"/>
      <c r="E46" s="513"/>
      <c r="F46" s="514"/>
      <c r="G46" s="540" t="s">
        <v>568</v>
      </c>
      <c r="H46" s="541"/>
      <c r="I46" s="541"/>
      <c r="J46" s="541"/>
      <c r="K46" s="541"/>
      <c r="L46" s="541"/>
      <c r="M46" s="541"/>
      <c r="N46" s="541"/>
      <c r="O46" s="542"/>
      <c r="P46" s="161" t="s">
        <v>568</v>
      </c>
      <c r="Q46" s="161"/>
      <c r="R46" s="161"/>
      <c r="S46" s="161"/>
      <c r="T46" s="161"/>
      <c r="U46" s="161"/>
      <c r="V46" s="161"/>
      <c r="W46" s="161"/>
      <c r="X46" s="231"/>
      <c r="Y46" s="338" t="s">
        <v>12</v>
      </c>
      <c r="Z46" s="549"/>
      <c r="AA46" s="550"/>
      <c r="AB46" s="551" t="s">
        <v>568</v>
      </c>
      <c r="AC46" s="551"/>
      <c r="AD46" s="551"/>
      <c r="AE46" s="364" t="s">
        <v>568</v>
      </c>
      <c r="AF46" s="365"/>
      <c r="AG46" s="365"/>
      <c r="AH46" s="365"/>
      <c r="AI46" s="364" t="s">
        <v>568</v>
      </c>
      <c r="AJ46" s="365"/>
      <c r="AK46" s="365"/>
      <c r="AL46" s="365"/>
      <c r="AM46" s="364"/>
      <c r="AN46" s="365"/>
      <c r="AO46" s="365"/>
      <c r="AP46" s="365"/>
      <c r="AQ46" s="111" t="s">
        <v>568</v>
      </c>
      <c r="AR46" s="112"/>
      <c r="AS46" s="112"/>
      <c r="AT46" s="113"/>
      <c r="AU46" s="365" t="s">
        <v>568</v>
      </c>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568</v>
      </c>
      <c r="AC47" s="522"/>
      <c r="AD47" s="522"/>
      <c r="AE47" s="364" t="s">
        <v>568</v>
      </c>
      <c r="AF47" s="365"/>
      <c r="AG47" s="365"/>
      <c r="AH47" s="365"/>
      <c r="AI47" s="364" t="s">
        <v>568</v>
      </c>
      <c r="AJ47" s="365"/>
      <c r="AK47" s="365"/>
      <c r="AL47" s="365"/>
      <c r="AM47" s="364"/>
      <c r="AN47" s="365"/>
      <c r="AO47" s="365"/>
      <c r="AP47" s="365"/>
      <c r="AQ47" s="111" t="s">
        <v>568</v>
      </c>
      <c r="AR47" s="112"/>
      <c r="AS47" s="112"/>
      <c r="AT47" s="113"/>
      <c r="AU47" s="365" t="s">
        <v>568</v>
      </c>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t="s">
        <v>568</v>
      </c>
      <c r="AF48" s="365"/>
      <c r="AG48" s="365"/>
      <c r="AH48" s="365"/>
      <c r="AI48" s="364" t="s">
        <v>568</v>
      </c>
      <c r="AJ48" s="365"/>
      <c r="AK48" s="365"/>
      <c r="AL48" s="365"/>
      <c r="AM48" s="364"/>
      <c r="AN48" s="365"/>
      <c r="AO48" s="365"/>
      <c r="AP48" s="365"/>
      <c r="AQ48" s="111" t="s">
        <v>568</v>
      </c>
      <c r="AR48" s="112"/>
      <c r="AS48" s="112"/>
      <c r="AT48" s="113"/>
      <c r="AU48" s="365" t="s">
        <v>568</v>
      </c>
      <c r="AV48" s="365"/>
      <c r="AW48" s="365"/>
      <c r="AX48" s="367"/>
    </row>
    <row r="49" spans="1:50" ht="23.25" hidden="1" customHeight="1" x14ac:dyDescent="0.15">
      <c r="A49" s="897" t="s">
        <v>501</v>
      </c>
      <c r="B49" s="898"/>
      <c r="C49" s="898"/>
      <c r="D49" s="898"/>
      <c r="E49" s="898"/>
      <c r="F49" s="899"/>
      <c r="G49" s="903" t="s">
        <v>568</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t="s">
        <v>568</v>
      </c>
      <c r="AR52" s="136"/>
      <c r="AS52" s="137" t="s">
        <v>355</v>
      </c>
      <c r="AT52" s="172"/>
      <c r="AU52" s="271" t="s">
        <v>568</v>
      </c>
      <c r="AV52" s="271"/>
      <c r="AW52" s="379" t="s">
        <v>300</v>
      </c>
      <c r="AX52" s="380"/>
    </row>
    <row r="53" spans="1:50" ht="23.25" hidden="1" customHeight="1" x14ac:dyDescent="0.15">
      <c r="A53" s="515"/>
      <c r="B53" s="513"/>
      <c r="C53" s="513"/>
      <c r="D53" s="513"/>
      <c r="E53" s="513"/>
      <c r="F53" s="514"/>
      <c r="G53" s="540" t="s">
        <v>568</v>
      </c>
      <c r="H53" s="541"/>
      <c r="I53" s="541"/>
      <c r="J53" s="541"/>
      <c r="K53" s="541"/>
      <c r="L53" s="541"/>
      <c r="M53" s="541"/>
      <c r="N53" s="541"/>
      <c r="O53" s="542"/>
      <c r="P53" s="161" t="s">
        <v>568</v>
      </c>
      <c r="Q53" s="161"/>
      <c r="R53" s="161"/>
      <c r="S53" s="161"/>
      <c r="T53" s="161"/>
      <c r="U53" s="161"/>
      <c r="V53" s="161"/>
      <c r="W53" s="161"/>
      <c r="X53" s="231"/>
      <c r="Y53" s="338" t="s">
        <v>12</v>
      </c>
      <c r="Z53" s="549"/>
      <c r="AA53" s="550"/>
      <c r="AB53" s="551" t="s">
        <v>568</v>
      </c>
      <c r="AC53" s="551"/>
      <c r="AD53" s="551"/>
      <c r="AE53" s="364" t="s">
        <v>568</v>
      </c>
      <c r="AF53" s="365"/>
      <c r="AG53" s="365"/>
      <c r="AH53" s="365"/>
      <c r="AI53" s="364" t="s">
        <v>568</v>
      </c>
      <c r="AJ53" s="365"/>
      <c r="AK53" s="365"/>
      <c r="AL53" s="365"/>
      <c r="AM53" s="364"/>
      <c r="AN53" s="365"/>
      <c r="AO53" s="365"/>
      <c r="AP53" s="365"/>
      <c r="AQ53" s="111" t="s">
        <v>568</v>
      </c>
      <c r="AR53" s="112"/>
      <c r="AS53" s="112"/>
      <c r="AT53" s="113"/>
      <c r="AU53" s="365" t="s">
        <v>568</v>
      </c>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568</v>
      </c>
      <c r="AC54" s="522"/>
      <c r="AD54" s="522"/>
      <c r="AE54" s="364" t="s">
        <v>568</v>
      </c>
      <c r="AF54" s="365"/>
      <c r="AG54" s="365"/>
      <c r="AH54" s="365"/>
      <c r="AI54" s="364" t="s">
        <v>568</v>
      </c>
      <c r="AJ54" s="365"/>
      <c r="AK54" s="365"/>
      <c r="AL54" s="365"/>
      <c r="AM54" s="364"/>
      <c r="AN54" s="365"/>
      <c r="AO54" s="365"/>
      <c r="AP54" s="365"/>
      <c r="AQ54" s="111" t="s">
        <v>568</v>
      </c>
      <c r="AR54" s="112"/>
      <c r="AS54" s="112"/>
      <c r="AT54" s="113"/>
      <c r="AU54" s="365" t="s">
        <v>568</v>
      </c>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t="s">
        <v>568</v>
      </c>
      <c r="AF55" s="365"/>
      <c r="AG55" s="365"/>
      <c r="AH55" s="365"/>
      <c r="AI55" s="364" t="s">
        <v>568</v>
      </c>
      <c r="AJ55" s="365"/>
      <c r="AK55" s="365"/>
      <c r="AL55" s="365"/>
      <c r="AM55" s="364"/>
      <c r="AN55" s="365"/>
      <c r="AO55" s="365"/>
      <c r="AP55" s="365"/>
      <c r="AQ55" s="111" t="s">
        <v>568</v>
      </c>
      <c r="AR55" s="112"/>
      <c r="AS55" s="112"/>
      <c r="AT55" s="113"/>
      <c r="AU55" s="365" t="s">
        <v>568</v>
      </c>
      <c r="AV55" s="365"/>
      <c r="AW55" s="365"/>
      <c r="AX55" s="367"/>
    </row>
    <row r="56" spans="1:50" ht="23.25" hidden="1" customHeight="1" x14ac:dyDescent="0.15">
      <c r="A56" s="897" t="s">
        <v>501</v>
      </c>
      <c r="B56" s="898"/>
      <c r="C56" s="898"/>
      <c r="D56" s="898"/>
      <c r="E56" s="898"/>
      <c r="F56" s="899"/>
      <c r="G56" s="903" t="s">
        <v>568</v>
      </c>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t="s">
        <v>568</v>
      </c>
      <c r="AR59" s="136"/>
      <c r="AS59" s="137" t="s">
        <v>355</v>
      </c>
      <c r="AT59" s="172"/>
      <c r="AU59" s="271" t="s">
        <v>568</v>
      </c>
      <c r="AV59" s="271"/>
      <c r="AW59" s="379" t="s">
        <v>300</v>
      </c>
      <c r="AX59" s="380"/>
    </row>
    <row r="60" spans="1:50" ht="23.25" hidden="1" customHeight="1" x14ac:dyDescent="0.15">
      <c r="A60" s="515"/>
      <c r="B60" s="513"/>
      <c r="C60" s="513"/>
      <c r="D60" s="513"/>
      <c r="E60" s="513"/>
      <c r="F60" s="514"/>
      <c r="G60" s="540" t="s">
        <v>568</v>
      </c>
      <c r="H60" s="541"/>
      <c r="I60" s="541"/>
      <c r="J60" s="541"/>
      <c r="K60" s="541"/>
      <c r="L60" s="541"/>
      <c r="M60" s="541"/>
      <c r="N60" s="541"/>
      <c r="O60" s="542"/>
      <c r="P60" s="161" t="s">
        <v>568</v>
      </c>
      <c r="Q60" s="161"/>
      <c r="R60" s="161"/>
      <c r="S60" s="161"/>
      <c r="T60" s="161"/>
      <c r="U60" s="161"/>
      <c r="V60" s="161"/>
      <c r="W60" s="161"/>
      <c r="X60" s="231"/>
      <c r="Y60" s="338" t="s">
        <v>12</v>
      </c>
      <c r="Z60" s="549"/>
      <c r="AA60" s="550"/>
      <c r="AB60" s="551" t="s">
        <v>568</v>
      </c>
      <c r="AC60" s="551"/>
      <c r="AD60" s="551"/>
      <c r="AE60" s="364" t="s">
        <v>568</v>
      </c>
      <c r="AF60" s="365"/>
      <c r="AG60" s="365"/>
      <c r="AH60" s="365"/>
      <c r="AI60" s="364" t="s">
        <v>568</v>
      </c>
      <c r="AJ60" s="365"/>
      <c r="AK60" s="365"/>
      <c r="AL60" s="365"/>
      <c r="AM60" s="364"/>
      <c r="AN60" s="365"/>
      <c r="AO60" s="365"/>
      <c r="AP60" s="365"/>
      <c r="AQ60" s="111" t="s">
        <v>568</v>
      </c>
      <c r="AR60" s="112"/>
      <c r="AS60" s="112"/>
      <c r="AT60" s="113"/>
      <c r="AU60" s="365" t="s">
        <v>568</v>
      </c>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t="s">
        <v>568</v>
      </c>
      <c r="AC61" s="522"/>
      <c r="AD61" s="522"/>
      <c r="AE61" s="364" t="s">
        <v>568</v>
      </c>
      <c r="AF61" s="365"/>
      <c r="AG61" s="365"/>
      <c r="AH61" s="365"/>
      <c r="AI61" s="364" t="s">
        <v>568</v>
      </c>
      <c r="AJ61" s="365"/>
      <c r="AK61" s="365"/>
      <c r="AL61" s="365"/>
      <c r="AM61" s="364"/>
      <c r="AN61" s="365"/>
      <c r="AO61" s="365"/>
      <c r="AP61" s="365"/>
      <c r="AQ61" s="111" t="s">
        <v>568</v>
      </c>
      <c r="AR61" s="112"/>
      <c r="AS61" s="112"/>
      <c r="AT61" s="113"/>
      <c r="AU61" s="365" t="s">
        <v>568</v>
      </c>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t="s">
        <v>568</v>
      </c>
      <c r="AF62" s="365"/>
      <c r="AG62" s="365"/>
      <c r="AH62" s="365"/>
      <c r="AI62" s="364" t="s">
        <v>568</v>
      </c>
      <c r="AJ62" s="365"/>
      <c r="AK62" s="365"/>
      <c r="AL62" s="365"/>
      <c r="AM62" s="364"/>
      <c r="AN62" s="365"/>
      <c r="AO62" s="365"/>
      <c r="AP62" s="365"/>
      <c r="AQ62" s="111" t="s">
        <v>568</v>
      </c>
      <c r="AR62" s="112"/>
      <c r="AS62" s="112"/>
      <c r="AT62" s="113"/>
      <c r="AU62" s="365" t="s">
        <v>568</v>
      </c>
      <c r="AV62" s="365"/>
      <c r="AW62" s="365"/>
      <c r="AX62" s="367"/>
    </row>
    <row r="63" spans="1:50" ht="23.25" hidden="1" customHeight="1" x14ac:dyDescent="0.15">
      <c r="A63" s="897" t="s">
        <v>501</v>
      </c>
      <c r="B63" s="898"/>
      <c r="C63" s="898"/>
      <c r="D63" s="898"/>
      <c r="E63" s="898"/>
      <c r="F63" s="899"/>
      <c r="G63" s="903" t="s">
        <v>568</v>
      </c>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532</v>
      </c>
      <c r="AF65" s="369"/>
      <c r="AG65" s="369"/>
      <c r="AH65" s="370"/>
      <c r="AI65" s="368" t="s">
        <v>529</v>
      </c>
      <c r="AJ65" s="369"/>
      <c r="AK65" s="369"/>
      <c r="AL65" s="370"/>
      <c r="AM65" s="375" t="s">
        <v>524</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t="s">
        <v>568</v>
      </c>
      <c r="AR66" s="271"/>
      <c r="AS66" s="865" t="s">
        <v>355</v>
      </c>
      <c r="AT66" s="866"/>
      <c r="AU66" s="271" t="s">
        <v>568</v>
      </c>
      <c r="AV66" s="271"/>
      <c r="AW66" s="865" t="s">
        <v>472</v>
      </c>
      <c r="AX66" s="978"/>
    </row>
    <row r="67" spans="1:50" ht="23.25" hidden="1" customHeight="1" x14ac:dyDescent="0.15">
      <c r="A67" s="851"/>
      <c r="B67" s="852"/>
      <c r="C67" s="852"/>
      <c r="D67" s="852"/>
      <c r="E67" s="852"/>
      <c r="F67" s="853"/>
      <c r="G67" s="979" t="s">
        <v>356</v>
      </c>
      <c r="H67" s="962" t="s">
        <v>585</v>
      </c>
      <c r="I67" s="963"/>
      <c r="J67" s="963"/>
      <c r="K67" s="963"/>
      <c r="L67" s="963"/>
      <c r="M67" s="963"/>
      <c r="N67" s="963"/>
      <c r="O67" s="964"/>
      <c r="P67" s="962" t="s">
        <v>568</v>
      </c>
      <c r="Q67" s="963"/>
      <c r="R67" s="963"/>
      <c r="S67" s="963"/>
      <c r="T67" s="963"/>
      <c r="U67" s="963"/>
      <c r="V67" s="964"/>
      <c r="W67" s="968"/>
      <c r="X67" s="969"/>
      <c r="Y67" s="949" t="s">
        <v>12</v>
      </c>
      <c r="Z67" s="949"/>
      <c r="AA67" s="950"/>
      <c r="AB67" s="951" t="s">
        <v>491</v>
      </c>
      <c r="AC67" s="951"/>
      <c r="AD67" s="951"/>
      <c r="AE67" s="364" t="s">
        <v>568</v>
      </c>
      <c r="AF67" s="365"/>
      <c r="AG67" s="365"/>
      <c r="AH67" s="365"/>
      <c r="AI67" s="364" t="s">
        <v>568</v>
      </c>
      <c r="AJ67" s="365"/>
      <c r="AK67" s="365"/>
      <c r="AL67" s="365"/>
      <c r="AM67" s="364"/>
      <c r="AN67" s="365"/>
      <c r="AO67" s="365"/>
      <c r="AP67" s="365"/>
      <c r="AQ67" s="364" t="s">
        <v>568</v>
      </c>
      <c r="AR67" s="365"/>
      <c r="AS67" s="365"/>
      <c r="AT67" s="366"/>
      <c r="AU67" s="365" t="s">
        <v>568</v>
      </c>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491</v>
      </c>
      <c r="AC68" s="974"/>
      <c r="AD68" s="974"/>
      <c r="AE68" s="364" t="s">
        <v>568</v>
      </c>
      <c r="AF68" s="365"/>
      <c r="AG68" s="365"/>
      <c r="AH68" s="365"/>
      <c r="AI68" s="364" t="s">
        <v>568</v>
      </c>
      <c r="AJ68" s="365"/>
      <c r="AK68" s="365"/>
      <c r="AL68" s="365"/>
      <c r="AM68" s="364"/>
      <c r="AN68" s="365"/>
      <c r="AO68" s="365"/>
      <c r="AP68" s="365"/>
      <c r="AQ68" s="364" t="s">
        <v>568</v>
      </c>
      <c r="AR68" s="365"/>
      <c r="AS68" s="365"/>
      <c r="AT68" s="366"/>
      <c r="AU68" s="365" t="s">
        <v>568</v>
      </c>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492</v>
      </c>
      <c r="AC69" s="975"/>
      <c r="AD69" s="975"/>
      <c r="AE69" s="814" t="s">
        <v>568</v>
      </c>
      <c r="AF69" s="815"/>
      <c r="AG69" s="815"/>
      <c r="AH69" s="815"/>
      <c r="AI69" s="814" t="s">
        <v>568</v>
      </c>
      <c r="AJ69" s="815"/>
      <c r="AK69" s="815"/>
      <c r="AL69" s="815"/>
      <c r="AM69" s="814"/>
      <c r="AN69" s="815"/>
      <c r="AO69" s="815"/>
      <c r="AP69" s="815"/>
      <c r="AQ69" s="364" t="s">
        <v>568</v>
      </c>
      <c r="AR69" s="365"/>
      <c r="AS69" s="365"/>
      <c r="AT69" s="366"/>
      <c r="AU69" s="365" t="s">
        <v>568</v>
      </c>
      <c r="AV69" s="365"/>
      <c r="AW69" s="365"/>
      <c r="AX69" s="367"/>
    </row>
    <row r="70" spans="1:50" ht="23.25" hidden="1" customHeight="1" x14ac:dyDescent="0.15">
      <c r="A70" s="851" t="s">
        <v>479</v>
      </c>
      <c r="B70" s="852"/>
      <c r="C70" s="852"/>
      <c r="D70" s="852"/>
      <c r="E70" s="852"/>
      <c r="F70" s="853"/>
      <c r="G70" s="939" t="s">
        <v>357</v>
      </c>
      <c r="H70" s="940" t="s">
        <v>568</v>
      </c>
      <c r="I70" s="940"/>
      <c r="J70" s="940"/>
      <c r="K70" s="940"/>
      <c r="L70" s="940"/>
      <c r="M70" s="940"/>
      <c r="N70" s="940"/>
      <c r="O70" s="940"/>
      <c r="P70" s="940" t="s">
        <v>568</v>
      </c>
      <c r="Q70" s="940"/>
      <c r="R70" s="940"/>
      <c r="S70" s="940"/>
      <c r="T70" s="940"/>
      <c r="U70" s="940"/>
      <c r="V70" s="940"/>
      <c r="W70" s="943" t="s">
        <v>490</v>
      </c>
      <c r="X70" s="944"/>
      <c r="Y70" s="949" t="s">
        <v>12</v>
      </c>
      <c r="Z70" s="949"/>
      <c r="AA70" s="950"/>
      <c r="AB70" s="951" t="s">
        <v>491</v>
      </c>
      <c r="AC70" s="951"/>
      <c r="AD70" s="951"/>
      <c r="AE70" s="364" t="s">
        <v>568</v>
      </c>
      <c r="AF70" s="365"/>
      <c r="AG70" s="365"/>
      <c r="AH70" s="365"/>
      <c r="AI70" s="364" t="s">
        <v>568</v>
      </c>
      <c r="AJ70" s="365"/>
      <c r="AK70" s="365"/>
      <c r="AL70" s="365"/>
      <c r="AM70" s="364"/>
      <c r="AN70" s="365"/>
      <c r="AO70" s="365"/>
      <c r="AP70" s="365"/>
      <c r="AQ70" s="364" t="s">
        <v>568</v>
      </c>
      <c r="AR70" s="365"/>
      <c r="AS70" s="365"/>
      <c r="AT70" s="366"/>
      <c r="AU70" s="365" t="s">
        <v>568</v>
      </c>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491</v>
      </c>
      <c r="AC71" s="974"/>
      <c r="AD71" s="974"/>
      <c r="AE71" s="364" t="s">
        <v>568</v>
      </c>
      <c r="AF71" s="365"/>
      <c r="AG71" s="365"/>
      <c r="AH71" s="365"/>
      <c r="AI71" s="364" t="s">
        <v>568</v>
      </c>
      <c r="AJ71" s="365"/>
      <c r="AK71" s="365"/>
      <c r="AL71" s="365"/>
      <c r="AM71" s="364"/>
      <c r="AN71" s="365"/>
      <c r="AO71" s="365"/>
      <c r="AP71" s="365"/>
      <c r="AQ71" s="364" t="s">
        <v>568</v>
      </c>
      <c r="AR71" s="365"/>
      <c r="AS71" s="365"/>
      <c r="AT71" s="366"/>
      <c r="AU71" s="365" t="s">
        <v>568</v>
      </c>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492</v>
      </c>
      <c r="AC72" s="975"/>
      <c r="AD72" s="975"/>
      <c r="AE72" s="364" t="s">
        <v>568</v>
      </c>
      <c r="AF72" s="365"/>
      <c r="AG72" s="365"/>
      <c r="AH72" s="365"/>
      <c r="AI72" s="364" t="s">
        <v>568</v>
      </c>
      <c r="AJ72" s="365"/>
      <c r="AK72" s="365"/>
      <c r="AL72" s="365"/>
      <c r="AM72" s="364"/>
      <c r="AN72" s="365"/>
      <c r="AO72" s="365"/>
      <c r="AP72" s="366"/>
      <c r="AQ72" s="364" t="s">
        <v>568</v>
      </c>
      <c r="AR72" s="365"/>
      <c r="AS72" s="365"/>
      <c r="AT72" s="366"/>
      <c r="AU72" s="365" t="s">
        <v>568</v>
      </c>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t="s">
        <v>568</v>
      </c>
      <c r="AR74" s="136"/>
      <c r="AS74" s="137" t="s">
        <v>355</v>
      </c>
      <c r="AT74" s="172"/>
      <c r="AU74" s="217" t="s">
        <v>568</v>
      </c>
      <c r="AV74" s="136"/>
      <c r="AW74" s="137" t="s">
        <v>300</v>
      </c>
      <c r="AX74" s="138"/>
    </row>
    <row r="75" spans="1:50" ht="23.25" hidden="1" customHeight="1" x14ac:dyDescent="0.15">
      <c r="A75" s="840"/>
      <c r="B75" s="841"/>
      <c r="C75" s="841"/>
      <c r="D75" s="841"/>
      <c r="E75" s="841"/>
      <c r="F75" s="842"/>
      <c r="G75" s="781" t="s">
        <v>356</v>
      </c>
      <c r="H75" s="161" t="s">
        <v>586</v>
      </c>
      <c r="I75" s="161"/>
      <c r="J75" s="161"/>
      <c r="K75" s="161"/>
      <c r="L75" s="161"/>
      <c r="M75" s="161"/>
      <c r="N75" s="161"/>
      <c r="O75" s="231"/>
      <c r="P75" s="161" t="s">
        <v>568</v>
      </c>
      <c r="Q75" s="161"/>
      <c r="R75" s="161"/>
      <c r="S75" s="161"/>
      <c r="T75" s="161"/>
      <c r="U75" s="161"/>
      <c r="V75" s="161"/>
      <c r="W75" s="161"/>
      <c r="X75" s="231"/>
      <c r="Y75" s="130" t="s">
        <v>12</v>
      </c>
      <c r="Z75" s="131"/>
      <c r="AA75" s="132"/>
      <c r="AB75" s="133" t="s">
        <v>568</v>
      </c>
      <c r="AC75" s="133"/>
      <c r="AD75" s="133"/>
      <c r="AE75" s="111" t="s">
        <v>568</v>
      </c>
      <c r="AF75" s="112"/>
      <c r="AG75" s="112"/>
      <c r="AH75" s="112"/>
      <c r="AI75" s="111" t="s">
        <v>568</v>
      </c>
      <c r="AJ75" s="112"/>
      <c r="AK75" s="112"/>
      <c r="AL75" s="112"/>
      <c r="AM75" s="111"/>
      <c r="AN75" s="112"/>
      <c r="AO75" s="112"/>
      <c r="AP75" s="112"/>
      <c r="AQ75" s="111" t="s">
        <v>568</v>
      </c>
      <c r="AR75" s="112"/>
      <c r="AS75" s="112"/>
      <c r="AT75" s="113"/>
      <c r="AU75" s="365" t="s">
        <v>568</v>
      </c>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t="s">
        <v>568</v>
      </c>
      <c r="AC76" s="221"/>
      <c r="AD76" s="221"/>
      <c r="AE76" s="111" t="s">
        <v>568</v>
      </c>
      <c r="AF76" s="112"/>
      <c r="AG76" s="112"/>
      <c r="AH76" s="112"/>
      <c r="AI76" s="111" t="s">
        <v>568</v>
      </c>
      <c r="AJ76" s="112"/>
      <c r="AK76" s="112"/>
      <c r="AL76" s="112"/>
      <c r="AM76" s="111"/>
      <c r="AN76" s="112"/>
      <c r="AO76" s="112"/>
      <c r="AP76" s="112"/>
      <c r="AQ76" s="111" t="s">
        <v>568</v>
      </c>
      <c r="AR76" s="112"/>
      <c r="AS76" s="112"/>
      <c r="AT76" s="113"/>
      <c r="AU76" s="365" t="s">
        <v>568</v>
      </c>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t="s">
        <v>568</v>
      </c>
      <c r="AF77" s="372"/>
      <c r="AG77" s="372"/>
      <c r="AH77" s="372"/>
      <c r="AI77" s="371" t="s">
        <v>568</v>
      </c>
      <c r="AJ77" s="372"/>
      <c r="AK77" s="372"/>
      <c r="AL77" s="372"/>
      <c r="AM77" s="371"/>
      <c r="AN77" s="372"/>
      <c r="AO77" s="372"/>
      <c r="AP77" s="372"/>
      <c r="AQ77" s="111" t="s">
        <v>568</v>
      </c>
      <c r="AR77" s="112"/>
      <c r="AS77" s="112"/>
      <c r="AT77" s="113"/>
      <c r="AU77" s="365" t="s">
        <v>568</v>
      </c>
      <c r="AV77" s="365"/>
      <c r="AW77" s="365"/>
      <c r="AX77" s="367"/>
    </row>
    <row r="78" spans="1:50" ht="69.75" hidden="1" customHeight="1" x14ac:dyDescent="0.15">
      <c r="A78" s="911" t="s">
        <v>504</v>
      </c>
      <c r="B78" s="912"/>
      <c r="C78" s="912"/>
      <c r="D78" s="912"/>
      <c r="E78" s="909" t="s">
        <v>451</v>
      </c>
      <c r="F78" s="910"/>
      <c r="G78" s="57" t="s">
        <v>357</v>
      </c>
      <c r="H78" s="792" t="s">
        <v>568</v>
      </c>
      <c r="I78" s="244"/>
      <c r="J78" s="244"/>
      <c r="K78" s="244"/>
      <c r="L78" s="244"/>
      <c r="M78" s="244"/>
      <c r="N78" s="244"/>
      <c r="O78" s="793"/>
      <c r="P78" s="261" t="s">
        <v>568</v>
      </c>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588</v>
      </c>
      <c r="AC101" s="551"/>
      <c r="AD101" s="551"/>
      <c r="AE101" s="364">
        <v>2</v>
      </c>
      <c r="AF101" s="365"/>
      <c r="AG101" s="365"/>
      <c r="AH101" s="366"/>
      <c r="AI101" s="364">
        <v>1</v>
      </c>
      <c r="AJ101" s="365"/>
      <c r="AK101" s="365"/>
      <c r="AL101" s="366"/>
      <c r="AM101" s="364">
        <v>1</v>
      </c>
      <c r="AN101" s="365"/>
      <c r="AO101" s="365"/>
      <c r="AP101" s="366"/>
      <c r="AQ101" s="364" t="s">
        <v>568</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588</v>
      </c>
      <c r="AC102" s="551"/>
      <c r="AD102" s="551"/>
      <c r="AE102" s="358">
        <v>2</v>
      </c>
      <c r="AF102" s="358"/>
      <c r="AG102" s="358"/>
      <c r="AH102" s="358"/>
      <c r="AI102" s="358">
        <v>2</v>
      </c>
      <c r="AJ102" s="358"/>
      <c r="AK102" s="358"/>
      <c r="AL102" s="358"/>
      <c r="AM102" s="358">
        <v>1</v>
      </c>
      <c r="AN102" s="358"/>
      <c r="AO102" s="358"/>
      <c r="AP102" s="358"/>
      <c r="AQ102" s="814" t="s">
        <v>640</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590</v>
      </c>
      <c r="AC116" s="301"/>
      <c r="AD116" s="302"/>
      <c r="AE116" s="358">
        <v>7152000</v>
      </c>
      <c r="AF116" s="358"/>
      <c r="AG116" s="358"/>
      <c r="AH116" s="358"/>
      <c r="AI116" s="358">
        <v>8964000</v>
      </c>
      <c r="AJ116" s="358"/>
      <c r="AK116" s="358"/>
      <c r="AL116" s="358"/>
      <c r="AM116" s="358">
        <v>6696000</v>
      </c>
      <c r="AN116" s="358"/>
      <c r="AO116" s="358"/>
      <c r="AP116" s="358"/>
      <c r="AQ116" s="364" t="s">
        <v>641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591</v>
      </c>
      <c r="AC117" s="342"/>
      <c r="AD117" s="343"/>
      <c r="AE117" s="306" t="s">
        <v>592</v>
      </c>
      <c r="AF117" s="306"/>
      <c r="AG117" s="306"/>
      <c r="AH117" s="306"/>
      <c r="AI117" s="306" t="s">
        <v>593</v>
      </c>
      <c r="AJ117" s="306"/>
      <c r="AK117" s="306"/>
      <c r="AL117" s="306"/>
      <c r="AM117" s="306" t="s">
        <v>639</v>
      </c>
      <c r="AN117" s="306"/>
      <c r="AO117" s="306"/>
      <c r="AP117" s="306"/>
      <c r="AQ117" s="306" t="s">
        <v>642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594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595</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508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508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595</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508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595</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611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568</v>
      </c>
      <c r="AR133" s="271"/>
      <c r="AS133" s="137" t="s">
        <v>355</v>
      </c>
      <c r="AT133" s="172"/>
      <c r="AU133" s="136" t="s">
        <v>568</v>
      </c>
      <c r="AV133" s="136"/>
      <c r="AW133" s="137" t="s">
        <v>300</v>
      </c>
      <c r="AX133" s="138"/>
    </row>
    <row r="134" spans="1:50" ht="39.75" customHeight="1" x14ac:dyDescent="0.15">
      <c r="A134" s="994"/>
      <c r="B134" s="252"/>
      <c r="C134" s="251"/>
      <c r="D134" s="252"/>
      <c r="E134" s="251"/>
      <c r="F134" s="314"/>
      <c r="G134" s="230" t="s">
        <v>568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568</v>
      </c>
      <c r="AC134" s="221"/>
      <c r="AD134" s="221"/>
      <c r="AE134" s="266" t="s">
        <v>568</v>
      </c>
      <c r="AF134" s="112"/>
      <c r="AG134" s="112"/>
      <c r="AH134" s="112"/>
      <c r="AI134" s="266" t="s">
        <v>568</v>
      </c>
      <c r="AJ134" s="112"/>
      <c r="AK134" s="112"/>
      <c r="AL134" s="112"/>
      <c r="AM134" s="266" t="s">
        <v>643</v>
      </c>
      <c r="AN134" s="112"/>
      <c r="AO134" s="112"/>
      <c r="AP134" s="112"/>
      <c r="AQ134" s="266" t="s">
        <v>568</v>
      </c>
      <c r="AR134" s="112"/>
      <c r="AS134" s="112"/>
      <c r="AT134" s="112"/>
      <c r="AU134" s="266" t="s">
        <v>568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568</v>
      </c>
      <c r="AC135" s="133"/>
      <c r="AD135" s="133"/>
      <c r="AE135" s="266" t="s">
        <v>568</v>
      </c>
      <c r="AF135" s="112"/>
      <c r="AG135" s="112"/>
      <c r="AH135" s="112"/>
      <c r="AI135" s="266" t="s">
        <v>568</v>
      </c>
      <c r="AJ135" s="112"/>
      <c r="AK135" s="112"/>
      <c r="AL135" s="112"/>
      <c r="AM135" s="266" t="s">
        <v>642</v>
      </c>
      <c r="AN135" s="112"/>
      <c r="AO135" s="112"/>
      <c r="AP135" s="112"/>
      <c r="AQ135" s="266" t="s">
        <v>568</v>
      </c>
      <c r="AR135" s="112"/>
      <c r="AS135" s="112"/>
      <c r="AT135" s="112"/>
      <c r="AU135" s="266" t="s">
        <v>568</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568</v>
      </c>
      <c r="AR137" s="271"/>
      <c r="AS137" s="137" t="s">
        <v>355</v>
      </c>
      <c r="AT137" s="172"/>
      <c r="AU137" s="136" t="s">
        <v>568</v>
      </c>
      <c r="AV137" s="136"/>
      <c r="AW137" s="137" t="s">
        <v>300</v>
      </c>
      <c r="AX137" s="138"/>
    </row>
    <row r="138" spans="1:50" ht="39.75" hidden="1" customHeight="1" x14ac:dyDescent="0.15">
      <c r="A138" s="994"/>
      <c r="B138" s="252"/>
      <c r="C138" s="251"/>
      <c r="D138" s="252"/>
      <c r="E138" s="251"/>
      <c r="F138" s="314"/>
      <c r="G138" s="230" t="s">
        <v>568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568</v>
      </c>
      <c r="AC138" s="221"/>
      <c r="AD138" s="221"/>
      <c r="AE138" s="266" t="s">
        <v>568</v>
      </c>
      <c r="AF138" s="112"/>
      <c r="AG138" s="112"/>
      <c r="AH138" s="112"/>
      <c r="AI138" s="266" t="s">
        <v>568</v>
      </c>
      <c r="AJ138" s="112"/>
      <c r="AK138" s="112"/>
      <c r="AL138" s="112"/>
      <c r="AM138" s="266"/>
      <c r="AN138" s="112"/>
      <c r="AO138" s="112"/>
      <c r="AP138" s="112"/>
      <c r="AQ138" s="266" t="s">
        <v>568</v>
      </c>
      <c r="AR138" s="112"/>
      <c r="AS138" s="112"/>
      <c r="AT138" s="112"/>
      <c r="AU138" s="266" t="s">
        <v>568</v>
      </c>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568</v>
      </c>
      <c r="AC139" s="133"/>
      <c r="AD139" s="133"/>
      <c r="AE139" s="266" t="s">
        <v>568</v>
      </c>
      <c r="AF139" s="112"/>
      <c r="AG139" s="112"/>
      <c r="AH139" s="112"/>
      <c r="AI139" s="266" t="s">
        <v>568</v>
      </c>
      <c r="AJ139" s="112"/>
      <c r="AK139" s="112"/>
      <c r="AL139" s="112"/>
      <c r="AM139" s="266"/>
      <c r="AN139" s="112"/>
      <c r="AO139" s="112"/>
      <c r="AP139" s="112"/>
      <c r="AQ139" s="266" t="s">
        <v>568</v>
      </c>
      <c r="AR139" s="112"/>
      <c r="AS139" s="112"/>
      <c r="AT139" s="112"/>
      <c r="AU139" s="266" t="s">
        <v>568</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568</v>
      </c>
      <c r="AR141" s="271"/>
      <c r="AS141" s="137" t="s">
        <v>355</v>
      </c>
      <c r="AT141" s="172"/>
      <c r="AU141" s="136" t="s">
        <v>568</v>
      </c>
      <c r="AV141" s="136"/>
      <c r="AW141" s="137" t="s">
        <v>300</v>
      </c>
      <c r="AX141" s="138"/>
    </row>
    <row r="142" spans="1:50" ht="39.75" hidden="1" customHeight="1" x14ac:dyDescent="0.15">
      <c r="A142" s="994"/>
      <c r="B142" s="252"/>
      <c r="C142" s="251"/>
      <c r="D142" s="252"/>
      <c r="E142" s="251"/>
      <c r="F142" s="314"/>
      <c r="G142" s="230" t="s">
        <v>568</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568</v>
      </c>
      <c r="AC142" s="221"/>
      <c r="AD142" s="221"/>
      <c r="AE142" s="266" t="s">
        <v>568</v>
      </c>
      <c r="AF142" s="112"/>
      <c r="AG142" s="112"/>
      <c r="AH142" s="112"/>
      <c r="AI142" s="266" t="s">
        <v>568</v>
      </c>
      <c r="AJ142" s="112"/>
      <c r="AK142" s="112"/>
      <c r="AL142" s="112"/>
      <c r="AM142" s="266"/>
      <c r="AN142" s="112"/>
      <c r="AO142" s="112"/>
      <c r="AP142" s="112"/>
      <c r="AQ142" s="266" t="s">
        <v>568</v>
      </c>
      <c r="AR142" s="112"/>
      <c r="AS142" s="112"/>
      <c r="AT142" s="112"/>
      <c r="AU142" s="266" t="s">
        <v>568</v>
      </c>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568</v>
      </c>
      <c r="AC143" s="133"/>
      <c r="AD143" s="133"/>
      <c r="AE143" s="266" t="s">
        <v>568</v>
      </c>
      <c r="AF143" s="112"/>
      <c r="AG143" s="112"/>
      <c r="AH143" s="112"/>
      <c r="AI143" s="266" t="s">
        <v>568</v>
      </c>
      <c r="AJ143" s="112"/>
      <c r="AK143" s="112"/>
      <c r="AL143" s="112"/>
      <c r="AM143" s="266"/>
      <c r="AN143" s="112"/>
      <c r="AO143" s="112"/>
      <c r="AP143" s="112"/>
      <c r="AQ143" s="266" t="s">
        <v>568</v>
      </c>
      <c r="AR143" s="112"/>
      <c r="AS143" s="112"/>
      <c r="AT143" s="112"/>
      <c r="AU143" s="266" t="s">
        <v>568</v>
      </c>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t="s">
        <v>568</v>
      </c>
      <c r="H154" s="161"/>
      <c r="I154" s="161"/>
      <c r="J154" s="161"/>
      <c r="K154" s="161"/>
      <c r="L154" s="161"/>
      <c r="M154" s="161"/>
      <c r="N154" s="161"/>
      <c r="O154" s="161"/>
      <c r="P154" s="231"/>
      <c r="Q154" s="160" t="s">
        <v>568</v>
      </c>
      <c r="R154" s="161"/>
      <c r="S154" s="161"/>
      <c r="T154" s="161"/>
      <c r="U154" s="161"/>
      <c r="V154" s="161"/>
      <c r="W154" s="161"/>
      <c r="X154" s="161"/>
      <c r="Y154" s="161"/>
      <c r="Z154" s="161"/>
      <c r="AA154" s="923"/>
      <c r="AB154" s="255" t="s">
        <v>568</v>
      </c>
      <c r="AC154" s="256"/>
      <c r="AD154" s="256"/>
      <c r="AE154" s="261" t="s">
        <v>568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568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t="s">
        <v>568</v>
      </c>
      <c r="H161" s="161"/>
      <c r="I161" s="161"/>
      <c r="J161" s="161"/>
      <c r="K161" s="161"/>
      <c r="L161" s="161"/>
      <c r="M161" s="161"/>
      <c r="N161" s="161"/>
      <c r="O161" s="161"/>
      <c r="P161" s="231"/>
      <c r="Q161" s="160" t="s">
        <v>568</v>
      </c>
      <c r="R161" s="161"/>
      <c r="S161" s="161"/>
      <c r="T161" s="161"/>
      <c r="U161" s="161"/>
      <c r="V161" s="161"/>
      <c r="W161" s="161"/>
      <c r="X161" s="161"/>
      <c r="Y161" s="161"/>
      <c r="Z161" s="161"/>
      <c r="AA161" s="923"/>
      <c r="AB161" s="255" t="s">
        <v>568</v>
      </c>
      <c r="AC161" s="256"/>
      <c r="AD161" s="256"/>
      <c r="AE161" s="261" t="s">
        <v>568</v>
      </c>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t="s">
        <v>568</v>
      </c>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t="s">
        <v>568</v>
      </c>
      <c r="H168" s="161"/>
      <c r="I168" s="161"/>
      <c r="J168" s="161"/>
      <c r="K168" s="161"/>
      <c r="L168" s="161"/>
      <c r="M168" s="161"/>
      <c r="N168" s="161"/>
      <c r="O168" s="161"/>
      <c r="P168" s="231"/>
      <c r="Q168" s="160" t="s">
        <v>568</v>
      </c>
      <c r="R168" s="161"/>
      <c r="S168" s="161"/>
      <c r="T168" s="161"/>
      <c r="U168" s="161"/>
      <c r="V168" s="161"/>
      <c r="W168" s="161"/>
      <c r="X168" s="161"/>
      <c r="Y168" s="161"/>
      <c r="Z168" s="161"/>
      <c r="AA168" s="923"/>
      <c r="AB168" s="255" t="s">
        <v>568</v>
      </c>
      <c r="AC168" s="256"/>
      <c r="AD168" s="256"/>
      <c r="AE168" s="261" t="s">
        <v>568</v>
      </c>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t="s">
        <v>568</v>
      </c>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t="s">
        <v>568</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t="s">
        <v>568</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568</v>
      </c>
      <c r="AR193" s="271"/>
      <c r="AS193" s="137" t="s">
        <v>355</v>
      </c>
      <c r="AT193" s="172"/>
      <c r="AU193" s="136" t="s">
        <v>568</v>
      </c>
      <c r="AV193" s="136"/>
      <c r="AW193" s="137" t="s">
        <v>300</v>
      </c>
      <c r="AX193" s="138"/>
    </row>
    <row r="194" spans="1:50" ht="39.75" hidden="1" customHeight="1" x14ac:dyDescent="0.15">
      <c r="A194" s="994"/>
      <c r="B194" s="252"/>
      <c r="C194" s="251"/>
      <c r="D194" s="252"/>
      <c r="E194" s="251"/>
      <c r="F194" s="314"/>
      <c r="G194" s="230" t="s">
        <v>568</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568</v>
      </c>
      <c r="AC194" s="221"/>
      <c r="AD194" s="221"/>
      <c r="AE194" s="266" t="s">
        <v>568</v>
      </c>
      <c r="AF194" s="112"/>
      <c r="AG194" s="112"/>
      <c r="AH194" s="112"/>
      <c r="AI194" s="266" t="s">
        <v>568</v>
      </c>
      <c r="AJ194" s="112"/>
      <c r="AK194" s="112"/>
      <c r="AL194" s="112"/>
      <c r="AM194" s="266"/>
      <c r="AN194" s="112"/>
      <c r="AO194" s="112"/>
      <c r="AP194" s="112"/>
      <c r="AQ194" s="266" t="s">
        <v>568</v>
      </c>
      <c r="AR194" s="112"/>
      <c r="AS194" s="112"/>
      <c r="AT194" s="112"/>
      <c r="AU194" s="266" t="s">
        <v>568</v>
      </c>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568</v>
      </c>
      <c r="AC195" s="133"/>
      <c r="AD195" s="133"/>
      <c r="AE195" s="266" t="s">
        <v>568</v>
      </c>
      <c r="AF195" s="112"/>
      <c r="AG195" s="112"/>
      <c r="AH195" s="112"/>
      <c r="AI195" s="266" t="s">
        <v>568</v>
      </c>
      <c r="AJ195" s="112"/>
      <c r="AK195" s="112"/>
      <c r="AL195" s="112"/>
      <c r="AM195" s="266"/>
      <c r="AN195" s="112"/>
      <c r="AO195" s="112"/>
      <c r="AP195" s="112"/>
      <c r="AQ195" s="266" t="s">
        <v>568</v>
      </c>
      <c r="AR195" s="112"/>
      <c r="AS195" s="112"/>
      <c r="AT195" s="112"/>
      <c r="AU195" s="266" t="s">
        <v>568</v>
      </c>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t="s">
        <v>568</v>
      </c>
      <c r="AR197" s="271"/>
      <c r="AS197" s="137" t="s">
        <v>355</v>
      </c>
      <c r="AT197" s="172"/>
      <c r="AU197" s="136" t="s">
        <v>568</v>
      </c>
      <c r="AV197" s="136"/>
      <c r="AW197" s="137" t="s">
        <v>300</v>
      </c>
      <c r="AX197" s="138"/>
    </row>
    <row r="198" spans="1:50" ht="39.75" hidden="1" customHeight="1" x14ac:dyDescent="0.15">
      <c r="A198" s="994"/>
      <c r="B198" s="252"/>
      <c r="C198" s="251"/>
      <c r="D198" s="252"/>
      <c r="E198" s="251"/>
      <c r="F198" s="314"/>
      <c r="G198" s="230" t="s">
        <v>568</v>
      </c>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t="s">
        <v>568</v>
      </c>
      <c r="AC198" s="221"/>
      <c r="AD198" s="221"/>
      <c r="AE198" s="266" t="s">
        <v>568</v>
      </c>
      <c r="AF198" s="112"/>
      <c r="AG198" s="112"/>
      <c r="AH198" s="112"/>
      <c r="AI198" s="266" t="s">
        <v>568</v>
      </c>
      <c r="AJ198" s="112"/>
      <c r="AK198" s="112"/>
      <c r="AL198" s="112"/>
      <c r="AM198" s="266"/>
      <c r="AN198" s="112"/>
      <c r="AO198" s="112"/>
      <c r="AP198" s="112"/>
      <c r="AQ198" s="266" t="s">
        <v>568</v>
      </c>
      <c r="AR198" s="112"/>
      <c r="AS198" s="112"/>
      <c r="AT198" s="112"/>
      <c r="AU198" s="266" t="s">
        <v>568</v>
      </c>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t="s">
        <v>568</v>
      </c>
      <c r="AC199" s="133"/>
      <c r="AD199" s="133"/>
      <c r="AE199" s="266" t="s">
        <v>568</v>
      </c>
      <c r="AF199" s="112"/>
      <c r="AG199" s="112"/>
      <c r="AH199" s="112"/>
      <c r="AI199" s="266" t="s">
        <v>568</v>
      </c>
      <c r="AJ199" s="112"/>
      <c r="AK199" s="112"/>
      <c r="AL199" s="112"/>
      <c r="AM199" s="266"/>
      <c r="AN199" s="112"/>
      <c r="AO199" s="112"/>
      <c r="AP199" s="112"/>
      <c r="AQ199" s="266" t="s">
        <v>568</v>
      </c>
      <c r="AR199" s="112"/>
      <c r="AS199" s="112"/>
      <c r="AT199" s="112"/>
      <c r="AU199" s="266" t="s">
        <v>568</v>
      </c>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t="s">
        <v>568</v>
      </c>
      <c r="AR201" s="271"/>
      <c r="AS201" s="137" t="s">
        <v>355</v>
      </c>
      <c r="AT201" s="172"/>
      <c r="AU201" s="136" t="s">
        <v>568</v>
      </c>
      <c r="AV201" s="136"/>
      <c r="AW201" s="137" t="s">
        <v>300</v>
      </c>
      <c r="AX201" s="138"/>
    </row>
    <row r="202" spans="1:50" ht="39.75" hidden="1" customHeight="1" x14ac:dyDescent="0.15">
      <c r="A202" s="994"/>
      <c r="B202" s="252"/>
      <c r="C202" s="251"/>
      <c r="D202" s="252"/>
      <c r="E202" s="251"/>
      <c r="F202" s="314"/>
      <c r="G202" s="230" t="s">
        <v>568</v>
      </c>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t="s">
        <v>568</v>
      </c>
      <c r="AC202" s="221"/>
      <c r="AD202" s="221"/>
      <c r="AE202" s="266" t="s">
        <v>568</v>
      </c>
      <c r="AF202" s="112"/>
      <c r="AG202" s="112"/>
      <c r="AH202" s="112"/>
      <c r="AI202" s="266" t="s">
        <v>568</v>
      </c>
      <c r="AJ202" s="112"/>
      <c r="AK202" s="112"/>
      <c r="AL202" s="112"/>
      <c r="AM202" s="266"/>
      <c r="AN202" s="112"/>
      <c r="AO202" s="112"/>
      <c r="AP202" s="112"/>
      <c r="AQ202" s="266" t="s">
        <v>568</v>
      </c>
      <c r="AR202" s="112"/>
      <c r="AS202" s="112"/>
      <c r="AT202" s="112"/>
      <c r="AU202" s="266" t="s">
        <v>568</v>
      </c>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t="s">
        <v>568</v>
      </c>
      <c r="AC203" s="133"/>
      <c r="AD203" s="133"/>
      <c r="AE203" s="266" t="s">
        <v>568</v>
      </c>
      <c r="AF203" s="112"/>
      <c r="AG203" s="112"/>
      <c r="AH203" s="112"/>
      <c r="AI203" s="266" t="s">
        <v>568</v>
      </c>
      <c r="AJ203" s="112"/>
      <c r="AK203" s="112"/>
      <c r="AL203" s="112"/>
      <c r="AM203" s="266"/>
      <c r="AN203" s="112"/>
      <c r="AO203" s="112"/>
      <c r="AP203" s="112"/>
      <c r="AQ203" s="266" t="s">
        <v>568</v>
      </c>
      <c r="AR203" s="112"/>
      <c r="AS203" s="112"/>
      <c r="AT203" s="112"/>
      <c r="AU203" s="266" t="s">
        <v>568</v>
      </c>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t="s">
        <v>568</v>
      </c>
      <c r="H214" s="161"/>
      <c r="I214" s="161"/>
      <c r="J214" s="161"/>
      <c r="K214" s="161"/>
      <c r="L214" s="161"/>
      <c r="M214" s="161"/>
      <c r="N214" s="161"/>
      <c r="O214" s="161"/>
      <c r="P214" s="231"/>
      <c r="Q214" s="981" t="s">
        <v>568</v>
      </c>
      <c r="R214" s="982"/>
      <c r="S214" s="982"/>
      <c r="T214" s="982"/>
      <c r="U214" s="982"/>
      <c r="V214" s="982"/>
      <c r="W214" s="982"/>
      <c r="X214" s="982"/>
      <c r="Y214" s="982"/>
      <c r="Z214" s="982"/>
      <c r="AA214" s="983"/>
      <c r="AB214" s="255" t="s">
        <v>568</v>
      </c>
      <c r="AC214" s="256"/>
      <c r="AD214" s="256"/>
      <c r="AE214" s="261" t="s">
        <v>568</v>
      </c>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t="s">
        <v>568</v>
      </c>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t="s">
        <v>568</v>
      </c>
      <c r="H221" s="161"/>
      <c r="I221" s="161"/>
      <c r="J221" s="161"/>
      <c r="K221" s="161"/>
      <c r="L221" s="161"/>
      <c r="M221" s="161"/>
      <c r="N221" s="161"/>
      <c r="O221" s="161"/>
      <c r="P221" s="231"/>
      <c r="Q221" s="981" t="s">
        <v>568</v>
      </c>
      <c r="R221" s="982"/>
      <c r="S221" s="982"/>
      <c r="T221" s="982"/>
      <c r="U221" s="982"/>
      <c r="V221" s="982"/>
      <c r="W221" s="982"/>
      <c r="X221" s="982"/>
      <c r="Y221" s="982"/>
      <c r="Z221" s="982"/>
      <c r="AA221" s="983"/>
      <c r="AB221" s="255" t="s">
        <v>568</v>
      </c>
      <c r="AC221" s="256"/>
      <c r="AD221" s="256"/>
      <c r="AE221" s="261" t="s">
        <v>568</v>
      </c>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t="s">
        <v>568</v>
      </c>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t="s">
        <v>568</v>
      </c>
      <c r="H228" s="161"/>
      <c r="I228" s="161"/>
      <c r="J228" s="161"/>
      <c r="K228" s="161"/>
      <c r="L228" s="161"/>
      <c r="M228" s="161"/>
      <c r="N228" s="161"/>
      <c r="O228" s="161"/>
      <c r="P228" s="231"/>
      <c r="Q228" s="981" t="s">
        <v>568</v>
      </c>
      <c r="R228" s="982"/>
      <c r="S228" s="982"/>
      <c r="T228" s="982"/>
      <c r="U228" s="982"/>
      <c r="V228" s="982"/>
      <c r="W228" s="982"/>
      <c r="X228" s="982"/>
      <c r="Y228" s="982"/>
      <c r="Z228" s="982"/>
      <c r="AA228" s="983"/>
      <c r="AB228" s="255" t="s">
        <v>568</v>
      </c>
      <c r="AC228" s="256"/>
      <c r="AD228" s="256"/>
      <c r="AE228" s="261" t="s">
        <v>568</v>
      </c>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t="s">
        <v>568</v>
      </c>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t="s">
        <v>568</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t="s">
        <v>568</v>
      </c>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t="s">
        <v>568</v>
      </c>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t="s">
        <v>568</v>
      </c>
      <c r="AR253" s="271"/>
      <c r="AS253" s="137" t="s">
        <v>355</v>
      </c>
      <c r="AT253" s="172"/>
      <c r="AU253" s="136" t="s">
        <v>568</v>
      </c>
      <c r="AV253" s="136"/>
      <c r="AW253" s="137" t="s">
        <v>300</v>
      </c>
      <c r="AX253" s="138"/>
    </row>
    <row r="254" spans="1:50" ht="39.75" hidden="1" customHeight="1" x14ac:dyDescent="0.15">
      <c r="A254" s="994"/>
      <c r="B254" s="252"/>
      <c r="C254" s="251"/>
      <c r="D254" s="252"/>
      <c r="E254" s="251"/>
      <c r="F254" s="314"/>
      <c r="G254" s="230" t="s">
        <v>568</v>
      </c>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t="s">
        <v>568</v>
      </c>
      <c r="AC254" s="221"/>
      <c r="AD254" s="221"/>
      <c r="AE254" s="266" t="s">
        <v>568</v>
      </c>
      <c r="AF254" s="112"/>
      <c r="AG254" s="112"/>
      <c r="AH254" s="112"/>
      <c r="AI254" s="266" t="s">
        <v>568</v>
      </c>
      <c r="AJ254" s="112"/>
      <c r="AK254" s="112"/>
      <c r="AL254" s="112"/>
      <c r="AM254" s="266"/>
      <c r="AN254" s="112"/>
      <c r="AO254" s="112"/>
      <c r="AP254" s="112"/>
      <c r="AQ254" s="266" t="s">
        <v>568</v>
      </c>
      <c r="AR254" s="112"/>
      <c r="AS254" s="112"/>
      <c r="AT254" s="112"/>
      <c r="AU254" s="266" t="s">
        <v>568</v>
      </c>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t="s">
        <v>568</v>
      </c>
      <c r="AC255" s="133"/>
      <c r="AD255" s="133"/>
      <c r="AE255" s="266" t="s">
        <v>568</v>
      </c>
      <c r="AF255" s="112"/>
      <c r="AG255" s="112"/>
      <c r="AH255" s="112"/>
      <c r="AI255" s="266" t="s">
        <v>568</v>
      </c>
      <c r="AJ255" s="112"/>
      <c r="AK255" s="112"/>
      <c r="AL255" s="112"/>
      <c r="AM255" s="266"/>
      <c r="AN255" s="112"/>
      <c r="AO255" s="112"/>
      <c r="AP255" s="112"/>
      <c r="AQ255" s="266" t="s">
        <v>568</v>
      </c>
      <c r="AR255" s="112"/>
      <c r="AS255" s="112"/>
      <c r="AT255" s="112"/>
      <c r="AU255" s="266" t="s">
        <v>568</v>
      </c>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t="s">
        <v>568</v>
      </c>
      <c r="AR257" s="271"/>
      <c r="AS257" s="137" t="s">
        <v>355</v>
      </c>
      <c r="AT257" s="172"/>
      <c r="AU257" s="136" t="s">
        <v>568</v>
      </c>
      <c r="AV257" s="136"/>
      <c r="AW257" s="137" t="s">
        <v>300</v>
      </c>
      <c r="AX257" s="138"/>
    </row>
    <row r="258" spans="1:50" ht="39.75" hidden="1" customHeight="1" x14ac:dyDescent="0.15">
      <c r="A258" s="994"/>
      <c r="B258" s="252"/>
      <c r="C258" s="251"/>
      <c r="D258" s="252"/>
      <c r="E258" s="251"/>
      <c r="F258" s="314"/>
      <c r="G258" s="230" t="s">
        <v>568</v>
      </c>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t="s">
        <v>568</v>
      </c>
      <c r="AC258" s="221"/>
      <c r="AD258" s="221"/>
      <c r="AE258" s="266" t="s">
        <v>568</v>
      </c>
      <c r="AF258" s="112"/>
      <c r="AG258" s="112"/>
      <c r="AH258" s="112"/>
      <c r="AI258" s="266" t="s">
        <v>568</v>
      </c>
      <c r="AJ258" s="112"/>
      <c r="AK258" s="112"/>
      <c r="AL258" s="112"/>
      <c r="AM258" s="266"/>
      <c r="AN258" s="112"/>
      <c r="AO258" s="112"/>
      <c r="AP258" s="112"/>
      <c r="AQ258" s="266" t="s">
        <v>568</v>
      </c>
      <c r="AR258" s="112"/>
      <c r="AS258" s="112"/>
      <c r="AT258" s="112"/>
      <c r="AU258" s="266" t="s">
        <v>568</v>
      </c>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t="s">
        <v>568</v>
      </c>
      <c r="AC259" s="133"/>
      <c r="AD259" s="133"/>
      <c r="AE259" s="266" t="s">
        <v>568</v>
      </c>
      <c r="AF259" s="112"/>
      <c r="AG259" s="112"/>
      <c r="AH259" s="112"/>
      <c r="AI259" s="266" t="s">
        <v>568</v>
      </c>
      <c r="AJ259" s="112"/>
      <c r="AK259" s="112"/>
      <c r="AL259" s="112"/>
      <c r="AM259" s="266"/>
      <c r="AN259" s="112"/>
      <c r="AO259" s="112"/>
      <c r="AP259" s="112"/>
      <c r="AQ259" s="266" t="s">
        <v>568</v>
      </c>
      <c r="AR259" s="112"/>
      <c r="AS259" s="112"/>
      <c r="AT259" s="112"/>
      <c r="AU259" s="266" t="s">
        <v>568</v>
      </c>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t="s">
        <v>568</v>
      </c>
      <c r="AR261" s="271"/>
      <c r="AS261" s="137" t="s">
        <v>355</v>
      </c>
      <c r="AT261" s="172"/>
      <c r="AU261" s="136" t="s">
        <v>568</v>
      </c>
      <c r="AV261" s="136"/>
      <c r="AW261" s="137" t="s">
        <v>300</v>
      </c>
      <c r="AX261" s="138"/>
    </row>
    <row r="262" spans="1:50" ht="39.75" hidden="1" customHeight="1" x14ac:dyDescent="0.15">
      <c r="A262" s="994"/>
      <c r="B262" s="252"/>
      <c r="C262" s="251"/>
      <c r="D262" s="252"/>
      <c r="E262" s="251"/>
      <c r="F262" s="314"/>
      <c r="G262" s="230" t="s">
        <v>568</v>
      </c>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t="s">
        <v>568</v>
      </c>
      <c r="AC262" s="221"/>
      <c r="AD262" s="221"/>
      <c r="AE262" s="266" t="s">
        <v>568</v>
      </c>
      <c r="AF262" s="112"/>
      <c r="AG262" s="112"/>
      <c r="AH262" s="112"/>
      <c r="AI262" s="266" t="s">
        <v>568</v>
      </c>
      <c r="AJ262" s="112"/>
      <c r="AK262" s="112"/>
      <c r="AL262" s="112"/>
      <c r="AM262" s="266"/>
      <c r="AN262" s="112"/>
      <c r="AO262" s="112"/>
      <c r="AP262" s="112"/>
      <c r="AQ262" s="266" t="s">
        <v>568</v>
      </c>
      <c r="AR262" s="112"/>
      <c r="AS262" s="112"/>
      <c r="AT262" s="112"/>
      <c r="AU262" s="266" t="s">
        <v>568</v>
      </c>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t="s">
        <v>568</v>
      </c>
      <c r="AC263" s="133"/>
      <c r="AD263" s="133"/>
      <c r="AE263" s="266" t="s">
        <v>568</v>
      </c>
      <c r="AF263" s="112"/>
      <c r="AG263" s="112"/>
      <c r="AH263" s="112"/>
      <c r="AI263" s="266" t="s">
        <v>568</v>
      </c>
      <c r="AJ263" s="112"/>
      <c r="AK263" s="112"/>
      <c r="AL263" s="112"/>
      <c r="AM263" s="266"/>
      <c r="AN263" s="112"/>
      <c r="AO263" s="112"/>
      <c r="AP263" s="112"/>
      <c r="AQ263" s="266" t="s">
        <v>568</v>
      </c>
      <c r="AR263" s="112"/>
      <c r="AS263" s="112"/>
      <c r="AT263" s="112"/>
      <c r="AU263" s="266" t="s">
        <v>568</v>
      </c>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t="s">
        <v>568</v>
      </c>
      <c r="H274" s="161"/>
      <c r="I274" s="161"/>
      <c r="J274" s="161"/>
      <c r="K274" s="161"/>
      <c r="L274" s="161"/>
      <c r="M274" s="161"/>
      <c r="N274" s="161"/>
      <c r="O274" s="161"/>
      <c r="P274" s="231"/>
      <c r="Q274" s="981" t="s">
        <v>568</v>
      </c>
      <c r="R274" s="982"/>
      <c r="S274" s="982"/>
      <c r="T274" s="982"/>
      <c r="U274" s="982"/>
      <c r="V274" s="982"/>
      <c r="W274" s="982"/>
      <c r="X274" s="982"/>
      <c r="Y274" s="982"/>
      <c r="Z274" s="982"/>
      <c r="AA274" s="983"/>
      <c r="AB274" s="255" t="s">
        <v>568</v>
      </c>
      <c r="AC274" s="256"/>
      <c r="AD274" s="256"/>
      <c r="AE274" s="261" t="s">
        <v>568</v>
      </c>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t="s">
        <v>568</v>
      </c>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t="s">
        <v>568</v>
      </c>
      <c r="H281" s="161"/>
      <c r="I281" s="161"/>
      <c r="J281" s="161"/>
      <c r="K281" s="161"/>
      <c r="L281" s="161"/>
      <c r="M281" s="161"/>
      <c r="N281" s="161"/>
      <c r="O281" s="161"/>
      <c r="P281" s="231"/>
      <c r="Q281" s="981" t="s">
        <v>568</v>
      </c>
      <c r="R281" s="982"/>
      <c r="S281" s="982"/>
      <c r="T281" s="982"/>
      <c r="U281" s="982"/>
      <c r="V281" s="982"/>
      <c r="W281" s="982"/>
      <c r="X281" s="982"/>
      <c r="Y281" s="982"/>
      <c r="Z281" s="982"/>
      <c r="AA281" s="983"/>
      <c r="AB281" s="255" t="s">
        <v>568</v>
      </c>
      <c r="AC281" s="256"/>
      <c r="AD281" s="256"/>
      <c r="AE281" s="261" t="s">
        <v>568</v>
      </c>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t="s">
        <v>568</v>
      </c>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t="s">
        <v>568</v>
      </c>
      <c r="H288" s="161"/>
      <c r="I288" s="161"/>
      <c r="J288" s="161"/>
      <c r="K288" s="161"/>
      <c r="L288" s="161"/>
      <c r="M288" s="161"/>
      <c r="N288" s="161"/>
      <c r="O288" s="161"/>
      <c r="P288" s="231"/>
      <c r="Q288" s="981" t="s">
        <v>568</v>
      </c>
      <c r="R288" s="982"/>
      <c r="S288" s="982"/>
      <c r="T288" s="982"/>
      <c r="U288" s="982"/>
      <c r="V288" s="982"/>
      <c r="W288" s="982"/>
      <c r="X288" s="982"/>
      <c r="Y288" s="982"/>
      <c r="Z288" s="982"/>
      <c r="AA288" s="983"/>
      <c r="AB288" s="255" t="s">
        <v>568</v>
      </c>
      <c r="AC288" s="256"/>
      <c r="AD288" s="256"/>
      <c r="AE288" s="261" t="s">
        <v>568</v>
      </c>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t="s">
        <v>568</v>
      </c>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t="s">
        <v>568</v>
      </c>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597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569</v>
      </c>
      <c r="AF432" s="136"/>
      <c r="AG432" s="137" t="s">
        <v>355</v>
      </c>
      <c r="AH432" s="172"/>
      <c r="AI432" s="182"/>
      <c r="AJ432" s="182"/>
      <c r="AK432" s="182"/>
      <c r="AL432" s="177"/>
      <c r="AM432" s="182"/>
      <c r="AN432" s="182"/>
      <c r="AO432" s="182"/>
      <c r="AP432" s="177"/>
      <c r="AQ432" s="217" t="s">
        <v>569</v>
      </c>
      <c r="AR432" s="136"/>
      <c r="AS432" s="137" t="s">
        <v>355</v>
      </c>
      <c r="AT432" s="172"/>
      <c r="AU432" s="136" t="s">
        <v>569</v>
      </c>
      <c r="AV432" s="136"/>
      <c r="AW432" s="137" t="s">
        <v>300</v>
      </c>
      <c r="AX432" s="138"/>
    </row>
    <row r="433" spans="1:50" ht="23.25" customHeight="1" x14ac:dyDescent="0.15">
      <c r="A433" s="994"/>
      <c r="B433" s="252"/>
      <c r="C433" s="251"/>
      <c r="D433" s="252"/>
      <c r="E433" s="166"/>
      <c r="F433" s="167"/>
      <c r="G433" s="230" t="s">
        <v>569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569</v>
      </c>
      <c r="AC433" s="133"/>
      <c r="AD433" s="133"/>
      <c r="AE433" s="111" t="s">
        <v>598</v>
      </c>
      <c r="AF433" s="112"/>
      <c r="AG433" s="112"/>
      <c r="AH433" s="113"/>
      <c r="AI433" s="111" t="s">
        <v>597</v>
      </c>
      <c r="AJ433" s="112"/>
      <c r="AK433" s="112"/>
      <c r="AL433" s="112"/>
      <c r="AM433" s="111" t="s">
        <v>568</v>
      </c>
      <c r="AN433" s="112"/>
      <c r="AO433" s="112"/>
      <c r="AP433" s="113"/>
      <c r="AQ433" s="111" t="s">
        <v>597</v>
      </c>
      <c r="AR433" s="112"/>
      <c r="AS433" s="112"/>
      <c r="AT433" s="113"/>
      <c r="AU433" s="112" t="s">
        <v>597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569</v>
      </c>
      <c r="AC434" s="221"/>
      <c r="AD434" s="221"/>
      <c r="AE434" s="111" t="s">
        <v>597</v>
      </c>
      <c r="AF434" s="112"/>
      <c r="AG434" s="112"/>
      <c r="AH434" s="113"/>
      <c r="AI434" s="111" t="s">
        <v>597</v>
      </c>
      <c r="AJ434" s="112"/>
      <c r="AK434" s="112"/>
      <c r="AL434" s="112"/>
      <c r="AM434" s="111" t="s">
        <v>568</v>
      </c>
      <c r="AN434" s="112"/>
      <c r="AO434" s="112"/>
      <c r="AP434" s="113"/>
      <c r="AQ434" s="111" t="s">
        <v>597</v>
      </c>
      <c r="AR434" s="112"/>
      <c r="AS434" s="112"/>
      <c r="AT434" s="113"/>
      <c r="AU434" s="112" t="s">
        <v>598</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597</v>
      </c>
      <c r="AF435" s="112"/>
      <c r="AG435" s="112"/>
      <c r="AH435" s="113"/>
      <c r="AI435" s="111" t="s">
        <v>598</v>
      </c>
      <c r="AJ435" s="112"/>
      <c r="AK435" s="112"/>
      <c r="AL435" s="112"/>
      <c r="AM435" s="111" t="s">
        <v>568</v>
      </c>
      <c r="AN435" s="112"/>
      <c r="AO435" s="112"/>
      <c r="AP435" s="113"/>
      <c r="AQ435" s="111" t="s">
        <v>597</v>
      </c>
      <c r="AR435" s="112"/>
      <c r="AS435" s="112"/>
      <c r="AT435" s="113"/>
      <c r="AU435" s="112" t="s">
        <v>597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569</v>
      </c>
      <c r="AF457" s="136"/>
      <c r="AG457" s="137" t="s">
        <v>355</v>
      </c>
      <c r="AH457" s="172"/>
      <c r="AI457" s="182"/>
      <c r="AJ457" s="182"/>
      <c r="AK457" s="182"/>
      <c r="AL457" s="177"/>
      <c r="AM457" s="182"/>
      <c r="AN457" s="182"/>
      <c r="AO457" s="182"/>
      <c r="AP457" s="177"/>
      <c r="AQ457" s="217" t="s">
        <v>569</v>
      </c>
      <c r="AR457" s="136"/>
      <c r="AS457" s="137" t="s">
        <v>355</v>
      </c>
      <c r="AT457" s="172"/>
      <c r="AU457" s="136" t="s">
        <v>569</v>
      </c>
      <c r="AV457" s="136"/>
      <c r="AW457" s="137" t="s">
        <v>300</v>
      </c>
      <c r="AX457" s="138"/>
    </row>
    <row r="458" spans="1:50" ht="23.25" customHeight="1" x14ac:dyDescent="0.15">
      <c r="A458" s="994"/>
      <c r="B458" s="252"/>
      <c r="C458" s="251"/>
      <c r="D458" s="252"/>
      <c r="E458" s="166"/>
      <c r="F458" s="167"/>
      <c r="G458" s="230" t="s">
        <v>569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569</v>
      </c>
      <c r="AC458" s="133"/>
      <c r="AD458" s="133"/>
      <c r="AE458" s="111" t="s">
        <v>597</v>
      </c>
      <c r="AF458" s="112"/>
      <c r="AG458" s="112"/>
      <c r="AH458" s="112"/>
      <c r="AI458" s="111" t="s">
        <v>597</v>
      </c>
      <c r="AJ458" s="112"/>
      <c r="AK458" s="112"/>
      <c r="AL458" s="112"/>
      <c r="AM458" s="111" t="s">
        <v>568</v>
      </c>
      <c r="AN458" s="112"/>
      <c r="AO458" s="112"/>
      <c r="AP458" s="113"/>
      <c r="AQ458" s="111" t="s">
        <v>597</v>
      </c>
      <c r="AR458" s="112"/>
      <c r="AS458" s="112"/>
      <c r="AT458" s="113"/>
      <c r="AU458" s="112" t="s">
        <v>598</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569</v>
      </c>
      <c r="AC459" s="221"/>
      <c r="AD459" s="221"/>
      <c r="AE459" s="111" t="s">
        <v>597</v>
      </c>
      <c r="AF459" s="112"/>
      <c r="AG459" s="112"/>
      <c r="AH459" s="113"/>
      <c r="AI459" s="111" t="s">
        <v>597</v>
      </c>
      <c r="AJ459" s="112"/>
      <c r="AK459" s="112"/>
      <c r="AL459" s="112"/>
      <c r="AM459" s="111" t="s">
        <v>568</v>
      </c>
      <c r="AN459" s="112"/>
      <c r="AO459" s="112"/>
      <c r="AP459" s="113"/>
      <c r="AQ459" s="111" t="s">
        <v>597</v>
      </c>
      <c r="AR459" s="112"/>
      <c r="AS459" s="112"/>
      <c r="AT459" s="113"/>
      <c r="AU459" s="112" t="s">
        <v>597</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597</v>
      </c>
      <c r="AF460" s="112"/>
      <c r="AG460" s="112"/>
      <c r="AH460" s="113"/>
      <c r="AI460" s="111" t="s">
        <v>597</v>
      </c>
      <c r="AJ460" s="112"/>
      <c r="AK460" s="112"/>
      <c r="AL460" s="112"/>
      <c r="AM460" s="111" t="s">
        <v>568</v>
      </c>
      <c r="AN460" s="112"/>
      <c r="AO460" s="112"/>
      <c r="AP460" s="113"/>
      <c r="AQ460" s="111" t="s">
        <v>597</v>
      </c>
      <c r="AR460" s="112"/>
      <c r="AS460" s="112"/>
      <c r="AT460" s="113"/>
      <c r="AU460" s="112" t="s">
        <v>598</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9.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610</v>
      </c>
      <c r="AE702" s="896"/>
      <c r="AF702" s="896"/>
      <c r="AG702" s="885" t="s">
        <v>599</v>
      </c>
      <c r="AH702" s="886"/>
      <c r="AI702" s="886"/>
      <c r="AJ702" s="886"/>
      <c r="AK702" s="886"/>
      <c r="AL702" s="886"/>
      <c r="AM702" s="886"/>
      <c r="AN702" s="886"/>
      <c r="AO702" s="886"/>
      <c r="AP702" s="886"/>
      <c r="AQ702" s="886"/>
      <c r="AR702" s="886"/>
      <c r="AS702" s="886"/>
      <c r="AT702" s="886"/>
      <c r="AU702" s="886"/>
      <c r="AV702" s="886"/>
      <c r="AW702" s="886"/>
      <c r="AX702" s="887"/>
    </row>
    <row r="703" spans="1:50" ht="59.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610</v>
      </c>
      <c r="AE703" s="155"/>
      <c r="AF703" s="155"/>
      <c r="AG703" s="664" t="s">
        <v>600</v>
      </c>
      <c r="AH703" s="665"/>
      <c r="AI703" s="665"/>
      <c r="AJ703" s="665"/>
      <c r="AK703" s="665"/>
      <c r="AL703" s="665"/>
      <c r="AM703" s="665"/>
      <c r="AN703" s="665"/>
      <c r="AO703" s="665"/>
      <c r="AP703" s="665"/>
      <c r="AQ703" s="665"/>
      <c r="AR703" s="665"/>
      <c r="AS703" s="665"/>
      <c r="AT703" s="665"/>
      <c r="AU703" s="665"/>
      <c r="AV703" s="665"/>
      <c r="AW703" s="665"/>
      <c r="AX703" s="666"/>
    </row>
    <row r="704" spans="1:50" ht="71.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610</v>
      </c>
      <c r="AE704" s="586"/>
      <c r="AF704" s="586"/>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652</v>
      </c>
      <c r="AE705" s="733"/>
      <c r="AF705" s="733"/>
      <c r="AG705" s="160" t="s">
        <v>656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618</v>
      </c>
      <c r="AE708" s="668"/>
      <c r="AF708" s="668"/>
      <c r="AG708" s="526" t="s">
        <v>568</v>
      </c>
      <c r="AH708" s="527"/>
      <c r="AI708" s="527"/>
      <c r="AJ708" s="527"/>
      <c r="AK708" s="527"/>
      <c r="AL708" s="527"/>
      <c r="AM708" s="527"/>
      <c r="AN708" s="527"/>
      <c r="AO708" s="527"/>
      <c r="AP708" s="527"/>
      <c r="AQ708" s="527"/>
      <c r="AR708" s="527"/>
      <c r="AS708" s="527"/>
      <c r="AT708" s="527"/>
      <c r="AU708" s="527"/>
      <c r="AV708" s="527"/>
      <c r="AW708" s="527"/>
      <c r="AX708" s="528"/>
    </row>
    <row r="709" spans="1:50" ht="36"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610</v>
      </c>
      <c r="AE709" s="155"/>
      <c r="AF709" s="155"/>
      <c r="AG709" s="664" t="s">
        <v>602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618</v>
      </c>
      <c r="AE710" s="155"/>
      <c r="AF710" s="155"/>
      <c r="AG710" s="664" t="s">
        <v>568</v>
      </c>
      <c r="AH710" s="665"/>
      <c r="AI710" s="665"/>
      <c r="AJ710" s="665"/>
      <c r="AK710" s="665"/>
      <c r="AL710" s="665"/>
      <c r="AM710" s="665"/>
      <c r="AN710" s="665"/>
      <c r="AO710" s="665"/>
      <c r="AP710" s="665"/>
      <c r="AQ710" s="665"/>
      <c r="AR710" s="665"/>
      <c r="AS710" s="665"/>
      <c r="AT710" s="665"/>
      <c r="AU710" s="665"/>
      <c r="AV710" s="665"/>
      <c r="AW710" s="665"/>
      <c r="AX710" s="666"/>
    </row>
    <row r="711" spans="1:50" ht="40.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610</v>
      </c>
      <c r="AE711" s="155"/>
      <c r="AF711" s="155"/>
      <c r="AG711" s="664" t="s">
        <v>603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618</v>
      </c>
      <c r="AE712" s="586"/>
      <c r="AF712" s="586"/>
      <c r="AG712" s="594" t="s">
        <v>568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618</v>
      </c>
      <c r="AE713" s="155"/>
      <c r="AF713" s="156"/>
      <c r="AG713" s="664" t="s">
        <v>568</v>
      </c>
      <c r="AH713" s="665"/>
      <c r="AI713" s="665"/>
      <c r="AJ713" s="665"/>
      <c r="AK713" s="665"/>
      <c r="AL713" s="665"/>
      <c r="AM713" s="665"/>
      <c r="AN713" s="665"/>
      <c r="AO713" s="665"/>
      <c r="AP713" s="665"/>
      <c r="AQ713" s="665"/>
      <c r="AR713" s="665"/>
      <c r="AS713" s="665"/>
      <c r="AT713" s="665"/>
      <c r="AU713" s="665"/>
      <c r="AV713" s="665"/>
      <c r="AW713" s="665"/>
      <c r="AX713" s="666"/>
    </row>
    <row r="714" spans="1:50" ht="4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610</v>
      </c>
      <c r="AE714" s="592"/>
      <c r="AF714" s="593"/>
      <c r="AG714" s="689" t="s">
        <v>604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618</v>
      </c>
      <c r="AE715" s="668"/>
      <c r="AF715" s="777"/>
      <c r="AG715" s="526" t="s">
        <v>605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610</v>
      </c>
      <c r="AE716" s="759"/>
      <c r="AF716" s="759"/>
      <c r="AG716" s="664" t="s">
        <v>606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610</v>
      </c>
      <c r="AE717" s="155"/>
      <c r="AF717" s="155"/>
      <c r="AG717" s="664" t="s">
        <v>607</v>
      </c>
      <c r="AH717" s="665"/>
      <c r="AI717" s="665"/>
      <c r="AJ717" s="665"/>
      <c r="AK717" s="665"/>
      <c r="AL717" s="665"/>
      <c r="AM717" s="665"/>
      <c r="AN717" s="665"/>
      <c r="AO717" s="665"/>
      <c r="AP717" s="665"/>
      <c r="AQ717" s="665"/>
      <c r="AR717" s="665"/>
      <c r="AS717" s="665"/>
      <c r="AT717" s="665"/>
      <c r="AU717" s="665"/>
      <c r="AV717" s="665"/>
      <c r="AW717" s="665"/>
      <c r="AX717" s="666"/>
    </row>
    <row r="718" spans="1:50" ht="62.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610</v>
      </c>
      <c r="AE718" s="155"/>
      <c r="AF718" s="155"/>
      <c r="AG718" s="163" t="s">
        <v>649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618</v>
      </c>
      <c r="AE719" s="668"/>
      <c r="AF719" s="668"/>
      <c r="AG719" s="160" t="s">
        <v>568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648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650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0.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0.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0.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646</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568</v>
      </c>
      <c r="F737" s="122"/>
      <c r="G737" s="122"/>
      <c r="H737" s="122"/>
      <c r="I737" s="122"/>
      <c r="J737" s="122"/>
      <c r="K737" s="122"/>
      <c r="L737" s="122"/>
      <c r="M737" s="122"/>
      <c r="N737" s="101" t="s">
        <v>539</v>
      </c>
      <c r="O737" s="101"/>
      <c r="P737" s="101"/>
      <c r="Q737" s="101"/>
      <c r="R737" s="122" t="s">
        <v>568</v>
      </c>
      <c r="S737" s="122"/>
      <c r="T737" s="122"/>
      <c r="U737" s="122"/>
      <c r="V737" s="122"/>
      <c r="W737" s="122"/>
      <c r="X737" s="122"/>
      <c r="Y737" s="122"/>
      <c r="Z737" s="122"/>
      <c r="AA737" s="101" t="s">
        <v>538</v>
      </c>
      <c r="AB737" s="101"/>
      <c r="AC737" s="101"/>
      <c r="AD737" s="101"/>
      <c r="AE737" s="122" t="s">
        <v>568</v>
      </c>
      <c r="AF737" s="122"/>
      <c r="AG737" s="122"/>
      <c r="AH737" s="122"/>
      <c r="AI737" s="122"/>
      <c r="AJ737" s="122"/>
      <c r="AK737" s="122"/>
      <c r="AL737" s="122"/>
      <c r="AM737" s="122"/>
      <c r="AN737" s="101" t="s">
        <v>537</v>
      </c>
      <c r="AO737" s="101"/>
      <c r="AP737" s="101"/>
      <c r="AQ737" s="101"/>
      <c r="AR737" s="102" t="s">
        <v>568</v>
      </c>
      <c r="AS737" s="103"/>
      <c r="AT737" s="103"/>
      <c r="AU737" s="103"/>
      <c r="AV737" s="103"/>
      <c r="AW737" s="103"/>
      <c r="AX737" s="104"/>
      <c r="AY737" s="89"/>
      <c r="AZ737" s="89"/>
    </row>
    <row r="738" spans="1:52" ht="24.75" customHeight="1" x14ac:dyDescent="0.15">
      <c r="A738" s="123" t="s">
        <v>536</v>
      </c>
      <c r="B738" s="124"/>
      <c r="C738" s="124"/>
      <c r="D738" s="125"/>
      <c r="E738" s="122" t="s">
        <v>608</v>
      </c>
      <c r="F738" s="122"/>
      <c r="G738" s="122"/>
      <c r="H738" s="122"/>
      <c r="I738" s="122"/>
      <c r="J738" s="122"/>
      <c r="K738" s="122"/>
      <c r="L738" s="122"/>
      <c r="M738" s="122"/>
      <c r="N738" s="101" t="s">
        <v>535</v>
      </c>
      <c r="O738" s="101"/>
      <c r="P738" s="101"/>
      <c r="Q738" s="101"/>
      <c r="R738" s="122" t="s">
        <v>608</v>
      </c>
      <c r="S738" s="122"/>
      <c r="T738" s="122"/>
      <c r="U738" s="122"/>
      <c r="V738" s="122"/>
      <c r="W738" s="122"/>
      <c r="X738" s="122"/>
      <c r="Y738" s="122"/>
      <c r="Z738" s="122"/>
      <c r="AA738" s="101" t="s">
        <v>534</v>
      </c>
      <c r="AB738" s="101"/>
      <c r="AC738" s="101"/>
      <c r="AD738" s="101"/>
      <c r="AE738" s="122" t="s">
        <v>609</v>
      </c>
      <c r="AF738" s="122"/>
      <c r="AG738" s="122"/>
      <c r="AH738" s="122"/>
      <c r="AI738" s="122"/>
      <c r="AJ738" s="122"/>
      <c r="AK738" s="122"/>
      <c r="AL738" s="122"/>
      <c r="AM738" s="122"/>
      <c r="AN738" s="101" t="s">
        <v>530</v>
      </c>
      <c r="AO738" s="101"/>
      <c r="AP738" s="101"/>
      <c r="AQ738" s="101"/>
      <c r="AR738" s="102" t="s">
        <v>658</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507</v>
      </c>
      <c r="B779" s="761"/>
      <c r="C779" s="761"/>
      <c r="D779" s="761"/>
      <c r="E779" s="761"/>
      <c r="F779" s="762"/>
      <c r="G779" s="439" t="s">
        <v>635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620</v>
      </c>
      <c r="H781" s="450"/>
      <c r="I781" s="450"/>
      <c r="J781" s="450"/>
      <c r="K781" s="451"/>
      <c r="L781" s="452" t="s">
        <v>630</v>
      </c>
      <c r="M781" s="453"/>
      <c r="N781" s="453"/>
      <c r="O781" s="453"/>
      <c r="P781" s="453"/>
      <c r="Q781" s="453"/>
      <c r="R781" s="453"/>
      <c r="S781" s="453"/>
      <c r="T781" s="453"/>
      <c r="U781" s="453"/>
      <c r="V781" s="453"/>
      <c r="W781" s="453"/>
      <c r="X781" s="454"/>
      <c r="Y781" s="455">
        <v>3.25</v>
      </c>
      <c r="Z781" s="456"/>
      <c r="AA781" s="456"/>
      <c r="AB781" s="557"/>
      <c r="AC781" s="449" t="s">
        <v>619</v>
      </c>
      <c r="AD781" s="450"/>
      <c r="AE781" s="450"/>
      <c r="AF781" s="450"/>
      <c r="AG781" s="451"/>
      <c r="AH781" s="452" t="s">
        <v>623</v>
      </c>
      <c r="AI781" s="453"/>
      <c r="AJ781" s="453"/>
      <c r="AK781" s="453"/>
      <c r="AL781" s="453"/>
      <c r="AM781" s="453"/>
      <c r="AN781" s="453"/>
      <c r="AO781" s="453"/>
      <c r="AP781" s="453"/>
      <c r="AQ781" s="453"/>
      <c r="AR781" s="453"/>
      <c r="AS781" s="453"/>
      <c r="AT781" s="454"/>
      <c r="AU781" s="455">
        <v>1.98</v>
      </c>
      <c r="AV781" s="456"/>
      <c r="AW781" s="456"/>
      <c r="AX781" s="457"/>
    </row>
    <row r="782" spans="1:50" ht="24.75" customHeight="1" x14ac:dyDescent="0.15">
      <c r="A782" s="556"/>
      <c r="B782" s="763"/>
      <c r="C782" s="763"/>
      <c r="D782" s="763"/>
      <c r="E782" s="763"/>
      <c r="F782" s="764"/>
      <c r="G782" s="348" t="s">
        <v>621</v>
      </c>
      <c r="H782" s="349"/>
      <c r="I782" s="349"/>
      <c r="J782" s="349"/>
      <c r="K782" s="350"/>
      <c r="L782" s="401" t="s">
        <v>631</v>
      </c>
      <c r="M782" s="402"/>
      <c r="N782" s="402"/>
      <c r="O782" s="402"/>
      <c r="P782" s="402"/>
      <c r="Q782" s="402"/>
      <c r="R782" s="402"/>
      <c r="S782" s="402"/>
      <c r="T782" s="402"/>
      <c r="U782" s="402"/>
      <c r="V782" s="402"/>
      <c r="W782" s="402"/>
      <c r="X782" s="403"/>
      <c r="Y782" s="398">
        <v>1.73</v>
      </c>
      <c r="Z782" s="399"/>
      <c r="AA782" s="399"/>
      <c r="AB782" s="405"/>
      <c r="AC782" s="348" t="s">
        <v>621</v>
      </c>
      <c r="AD782" s="349"/>
      <c r="AE782" s="349"/>
      <c r="AF782" s="349"/>
      <c r="AG782" s="350"/>
      <c r="AH782" s="401" t="s">
        <v>624</v>
      </c>
      <c r="AI782" s="402"/>
      <c r="AJ782" s="402"/>
      <c r="AK782" s="402"/>
      <c r="AL782" s="402"/>
      <c r="AM782" s="402"/>
      <c r="AN782" s="402"/>
      <c r="AO782" s="402"/>
      <c r="AP782" s="402"/>
      <c r="AQ782" s="402"/>
      <c r="AR782" s="402"/>
      <c r="AS782" s="402"/>
      <c r="AT782" s="403"/>
      <c r="AU782" s="398">
        <v>0.98</v>
      </c>
      <c r="AV782" s="399"/>
      <c r="AW782" s="399"/>
      <c r="AX782" s="400"/>
    </row>
    <row r="783" spans="1:50" ht="24.75" customHeight="1" x14ac:dyDescent="0.15">
      <c r="A783" s="556"/>
      <c r="B783" s="763"/>
      <c r="C783" s="763"/>
      <c r="D783" s="763"/>
      <c r="E783" s="763"/>
      <c r="F783" s="764"/>
      <c r="G783" s="348" t="s">
        <v>619</v>
      </c>
      <c r="H783" s="349"/>
      <c r="I783" s="349"/>
      <c r="J783" s="349"/>
      <c r="K783" s="350"/>
      <c r="L783" s="401" t="s">
        <v>628</v>
      </c>
      <c r="M783" s="402"/>
      <c r="N783" s="402"/>
      <c r="O783" s="402"/>
      <c r="P783" s="402"/>
      <c r="Q783" s="402"/>
      <c r="R783" s="402"/>
      <c r="S783" s="402"/>
      <c r="T783" s="402"/>
      <c r="U783" s="402"/>
      <c r="V783" s="402"/>
      <c r="W783" s="402"/>
      <c r="X783" s="403"/>
      <c r="Y783" s="398">
        <v>1.41</v>
      </c>
      <c r="Z783" s="399"/>
      <c r="AA783" s="399"/>
      <c r="AB783" s="405"/>
      <c r="AC783" s="348" t="s">
        <v>622</v>
      </c>
      <c r="AD783" s="349"/>
      <c r="AE783" s="349"/>
      <c r="AF783" s="349"/>
      <c r="AG783" s="350"/>
      <c r="AH783" s="401" t="s">
        <v>625</v>
      </c>
      <c r="AI783" s="402"/>
      <c r="AJ783" s="402"/>
      <c r="AK783" s="402"/>
      <c r="AL783" s="402"/>
      <c r="AM783" s="402"/>
      <c r="AN783" s="402"/>
      <c r="AO783" s="402"/>
      <c r="AP783" s="402"/>
      <c r="AQ783" s="402"/>
      <c r="AR783" s="402"/>
      <c r="AS783" s="402"/>
      <c r="AT783" s="403"/>
      <c r="AU783" s="398">
        <v>0.3</v>
      </c>
      <c r="AV783" s="399"/>
      <c r="AW783" s="399"/>
      <c r="AX783" s="400"/>
    </row>
    <row r="784" spans="1:50" ht="24.75" customHeight="1" x14ac:dyDescent="0.15">
      <c r="A784" s="556"/>
      <c r="B784" s="763"/>
      <c r="C784" s="763"/>
      <c r="D784" s="763"/>
      <c r="E784" s="763"/>
      <c r="F784" s="764"/>
      <c r="G784" s="348" t="s">
        <v>622</v>
      </c>
      <c r="H784" s="349"/>
      <c r="I784" s="349"/>
      <c r="J784" s="349"/>
      <c r="K784" s="350"/>
      <c r="L784" s="401" t="s">
        <v>629</v>
      </c>
      <c r="M784" s="402"/>
      <c r="N784" s="402"/>
      <c r="O784" s="402"/>
      <c r="P784" s="402"/>
      <c r="Q784" s="402"/>
      <c r="R784" s="402"/>
      <c r="S784" s="402"/>
      <c r="T784" s="402"/>
      <c r="U784" s="402"/>
      <c r="V784" s="402"/>
      <c r="W784" s="402"/>
      <c r="X784" s="403"/>
      <c r="Y784" s="398">
        <v>0.31</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6.7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3.26</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45.75" customHeight="1" x14ac:dyDescent="0.15">
      <c r="A837" s="404">
        <v>1</v>
      </c>
      <c r="B837" s="404">
        <v>1</v>
      </c>
      <c r="C837" s="424" t="s">
        <v>626</v>
      </c>
      <c r="D837" s="418"/>
      <c r="E837" s="418"/>
      <c r="F837" s="418"/>
      <c r="G837" s="418"/>
      <c r="H837" s="418"/>
      <c r="I837" s="418"/>
      <c r="J837" s="419">
        <v>3010401056182</v>
      </c>
      <c r="K837" s="420"/>
      <c r="L837" s="420"/>
      <c r="M837" s="420"/>
      <c r="N837" s="420"/>
      <c r="O837" s="420"/>
      <c r="P837" s="425" t="s">
        <v>632</v>
      </c>
      <c r="Q837" s="317"/>
      <c r="R837" s="317"/>
      <c r="S837" s="317"/>
      <c r="T837" s="317"/>
      <c r="U837" s="317"/>
      <c r="V837" s="317"/>
      <c r="W837" s="317"/>
      <c r="X837" s="317"/>
      <c r="Y837" s="318">
        <v>6.7</v>
      </c>
      <c r="Z837" s="319"/>
      <c r="AA837" s="319"/>
      <c r="AB837" s="320"/>
      <c r="AC837" s="328" t="s">
        <v>494</v>
      </c>
      <c r="AD837" s="423"/>
      <c r="AE837" s="423"/>
      <c r="AF837" s="423"/>
      <c r="AG837" s="423"/>
      <c r="AH837" s="421">
        <v>2</v>
      </c>
      <c r="AI837" s="422"/>
      <c r="AJ837" s="422"/>
      <c r="AK837" s="422"/>
      <c r="AL837" s="325">
        <v>93.51</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52.5" customHeight="1" x14ac:dyDescent="0.15">
      <c r="A870" s="404">
        <v>1</v>
      </c>
      <c r="B870" s="404">
        <v>1</v>
      </c>
      <c r="C870" s="424" t="s">
        <v>627</v>
      </c>
      <c r="D870" s="418"/>
      <c r="E870" s="418"/>
      <c r="F870" s="418"/>
      <c r="G870" s="418"/>
      <c r="H870" s="418"/>
      <c r="I870" s="418"/>
      <c r="J870" s="419">
        <v>8010001002846</v>
      </c>
      <c r="K870" s="420"/>
      <c r="L870" s="420"/>
      <c r="M870" s="420"/>
      <c r="N870" s="420"/>
      <c r="O870" s="420"/>
      <c r="P870" s="425" t="s">
        <v>651</v>
      </c>
      <c r="Q870" s="317"/>
      <c r="R870" s="317"/>
      <c r="S870" s="317"/>
      <c r="T870" s="317"/>
      <c r="U870" s="317"/>
      <c r="V870" s="317"/>
      <c r="W870" s="317"/>
      <c r="X870" s="317"/>
      <c r="Y870" s="318">
        <v>3.3</v>
      </c>
      <c r="Z870" s="319"/>
      <c r="AA870" s="319"/>
      <c r="AB870" s="320"/>
      <c r="AC870" s="328" t="s">
        <v>500</v>
      </c>
      <c r="AD870" s="423"/>
      <c r="AE870" s="423"/>
      <c r="AF870" s="423"/>
      <c r="AG870" s="423"/>
      <c r="AH870" s="421" t="s">
        <v>633</v>
      </c>
      <c r="AI870" s="422"/>
      <c r="AJ870" s="422"/>
      <c r="AK870" s="422"/>
      <c r="AL870" s="325" t="s">
        <v>633</v>
      </c>
      <c r="AM870" s="326"/>
      <c r="AN870" s="326"/>
      <c r="AO870" s="327"/>
      <c r="AP870" s="321" t="s">
        <v>634</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570</v>
      </c>
      <c r="F1102" s="892"/>
      <c r="G1102" s="892"/>
      <c r="H1102" s="892"/>
      <c r="I1102" s="892"/>
      <c r="J1102" s="419" t="s">
        <v>571</v>
      </c>
      <c r="K1102" s="420"/>
      <c r="L1102" s="420"/>
      <c r="M1102" s="420"/>
      <c r="N1102" s="420"/>
      <c r="O1102" s="420"/>
      <c r="P1102" s="425" t="s">
        <v>570</v>
      </c>
      <c r="Q1102" s="317"/>
      <c r="R1102" s="317"/>
      <c r="S1102" s="317"/>
      <c r="T1102" s="317"/>
      <c r="U1102" s="317"/>
      <c r="V1102" s="317"/>
      <c r="W1102" s="317"/>
      <c r="X1102" s="317"/>
      <c r="Y1102" s="318" t="s">
        <v>572</v>
      </c>
      <c r="Z1102" s="319"/>
      <c r="AA1102" s="319"/>
      <c r="AB1102" s="320"/>
      <c r="AC1102" s="322"/>
      <c r="AD1102" s="322"/>
      <c r="AE1102" s="322"/>
      <c r="AF1102" s="322"/>
      <c r="AG1102" s="322"/>
      <c r="AH1102" s="323" t="s">
        <v>571</v>
      </c>
      <c r="AI1102" s="324"/>
      <c r="AJ1102" s="324"/>
      <c r="AK1102" s="324"/>
      <c r="AL1102" s="325" t="s">
        <v>573</v>
      </c>
      <c r="AM1102" s="326"/>
      <c r="AN1102" s="326"/>
      <c r="AO1102" s="327"/>
      <c r="AP1102" s="321" t="s">
        <v>570</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79" max="49" man="1"/>
    <brk id="699" max="49" man="1"/>
    <brk id="727" max="49" man="1"/>
    <brk id="76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t="s">
        <v>610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563</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610</v>
      </c>
      <c r="M3" s="13" t="str">
        <f t="shared" ref="M3:M11" si="2">IF(L3="","",K3)</f>
        <v>文教及び科学振興</v>
      </c>
      <c r="N3" s="13" t="str">
        <f>IF(M3="",N2,IF(N2&lt;&gt;"",CONCATENATE(N2,"、",M3),M3))</f>
        <v>文教及び科学振興</v>
      </c>
      <c r="O3" s="13"/>
      <c r="P3" s="12" t="s">
        <v>191</v>
      </c>
      <c r="Q3" s="17" t="s">
        <v>610</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543</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503</v>
      </c>
      <c r="AF6" s="30"/>
      <c r="AG6" s="56" t="s">
        <v>497</v>
      </c>
      <c r="AI6" s="56" t="s">
        <v>544</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545</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2019-06-14T06:36:59Z</cp:lastPrinted>
  <dcterms:created xsi:type="dcterms:W3CDTF">2012-03-13T00:50:25Z</dcterms:created>
  <dcterms:modified xsi:type="dcterms:W3CDTF">2019-07-08T23:52:18Z</dcterms:modified>
</cp:coreProperties>
</file>