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732DA27-27C0-408E-B85A-DD88D63EF682}"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<sst xmlns="http://schemas.openxmlformats.org/spreadsheetml/2006/main" count="2925" uniqueCount="658">
  <si>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</si>
  <si>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</si>
  <si>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</si>
  <si>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</si>
  <si>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</si>
  <si>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</si>
  <si>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</si>
  <si>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</si>
  <si>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</si>
  <si>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</si>
  <si>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</si>
  <si>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</si>
  <si>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</si>
  <si>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</si>
  <si>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</si>
  <si>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</si>
  <si>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</si>
  <si>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</si>
  <si>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</si>
  <si>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</si>
  <si>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</si>
  <si>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</si>
  <si>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</si>
  <si>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</si>
  <si>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</si>
  <si>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</si>
  <si>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</si>
  <si>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</si>
  <si>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</si>
  <si>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</si>
  <si>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</si>
  <si>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</si>
  <si>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</si>
  <si>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</si>
  <si>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</si>
  <si>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</si>
  <si>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</si>
  <si>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</si>
  <si>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</si>
  <si>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</si>
  <si>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</si>
  <si>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</si>
  <si>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</si>
  <si>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</si>
  <si>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</si>
  <si>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</si>
  <si>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</si>
  <si>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</si>
  <si>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</si>
  <si>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</si>
  <si>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</si>
  <si>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</si>
  <si>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</si>
  <si>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</si>
  <si>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</si>
  <si>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</si>
  <si>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</si>
  <si>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</si>
  <si>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</si>
  <si>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</si>
  <si>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</si>
  <si>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</si>
  <si>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</si>
  <si>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</si>
  <si>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</si>
  <si>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</si>
  <si>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</si>
  <si>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</si>
  <si>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</si>
  <si>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</si>
  <si>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</si>
  <si>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</si>
  <si>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</si>
  <si>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</si>
  <si>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</si>
  <si>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</si>
  <si>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</si>
  <si>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</si>
  <si>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</si>
  <si>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</si>
  <si>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</si>
  <si>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</si>
  <si>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</si>
  <si>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</si>
  <si>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</si>
  <si>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</si>
  <si>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</si>
  <si>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</si>
  <si>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</si>
  <si>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</si>
  <si>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</si>
  <si>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</si>
  <si>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</si>
  <si>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</si>
  <si>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</si>
  <si>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</si>
  <si>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</si>
  <si>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</si>
  <si>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</si>
  <si>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</si>
  <si>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</si>
  <si>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</si>
  <si>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</si>
  <si>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</si>
  <si>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</si>
  <si>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</si>
  <si>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</si>
  <si>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</si>
  <si>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</si>
  <si>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</si>
  <si>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</si>
  <si>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</si>
  <si>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</si>
  <si>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</si>
  <si>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</si>
  <si>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</si>
  <si>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</si>
  <si>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</si>
  <si>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</si>
  <si>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</si>
  <si>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</si>
  <si>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</si>
  <si>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</si>
  <si>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</si>
  <si>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</si>
  <si>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</si>
  <si>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</si>
  <si>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</si>
  <si>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</si>
  <si>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</si>
  <si>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</si>
  <si>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</si>
  <si>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</si>
  <si>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</si>
  <si>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</si>
  <si>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</si>
  <si>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</si>
  <si>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</si>
  <si>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</si>
  <si>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</si>
  <si>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</si>
  <si>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</si>
  <si>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</si>
  <si>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</si>
  <si>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</si>
  <si>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</si>
  <si>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</si>
  <si>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</si>
  <si>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</si>
  <si>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</si>
  <si>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</si>
  <si>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</si>
  <si>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</si>
  <si>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</si>
  <si>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</si>
  <si>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</si>
  <si>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</si>
  <si>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</si>
  <si>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</si>
  <si>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</si>
  <si>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</si>
  <si>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</si>
  <si>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</si>
  <si>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</si>
  <si>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</si>
  <si>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</si>
  <si>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</si>
  <si>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</si>
  <si>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</si>
  <si>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</si>
  <si>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</si>
  <si>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</si>
  <si>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</si>
  <si>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</si>
  <si>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</si>
  <si>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</si>
  <si>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</si>
  <si>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</si>
  <si>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</si>
  <si>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</si>
  <si>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</si>
  <si>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</si>
  <si>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</si>
  <si>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</si>
  <si>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</si>
  <si>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</si>
  <si>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</si>
  <si>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</si>
  <si>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</si>
  <si>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</si>
  <si>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</si>
  <si>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</si>
  <si>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</si>
  <si>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</si>
  <si>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</si>
  <si>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</si>
  <si>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</si>
  <si>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</si>
  <si>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</si>
  <si>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</si>
  <si>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</si>
  <si>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</si>
  <si>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</si>
  <si>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</si>
  <si>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</si>
  <si>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</si>
  <si>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</si>
  <si>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</si>
  <si>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</si>
  <si>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</si>
  <si>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</si>
  <si>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</si>
  <si>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</si>
  <si>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</si>
  <si>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</si>
  <si>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</si>
  <si>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</si>
  <si>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</si>
  <si>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</si>
  <si>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</si>
  <si>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</si>
  <si>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</si>
  <si>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</si>
  <si>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</si>
  <si>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</si>
  <si>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</si>
  <si>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</si>
  <si>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</si>
  <si>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</si>
  <si>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</si>
  <si>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</si>
  <si>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</si>
  <si>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</si>
  <si>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</si>
  <si>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</si>
  <si>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</si>
  <si>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</si>
  <si>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</si>
  <si>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</si>
  <si>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</si>
  <si>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</si>
  <si>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</si>
  <si>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</si>
  <si>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</si>
  <si>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</si>
  <si>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</si>
  <si>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</si>
  <si>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</si>
  <si>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</si>
  <si>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</si>
  <si>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</si>
  <si>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</si>
  <si>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</si>
  <si>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</si>
  <si>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</si>
  <si>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</si>
  <si>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</si>
  <si>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</si>
  <si>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</si>
  <si>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</si>
  <si>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</si>
  <si>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</si>
  <si>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</si>
  <si>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</si>
  <si>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</si>
  <si>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</si>
  <si>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</si>
  <si>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</si>
  <si>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</si>
  <si>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</si>
  <si>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</si>
  <si>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</si>
  <si>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</si>
  <si>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</si>
  <si>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</si>
  <si>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</si>
  <si>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</si>
  <si>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</si>
  <si>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</si>
  <si>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</si>
  <si>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</si>
  <si>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</si>
  <si>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</si>
  <si>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</si>
  <si>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</si>
  <si>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</si>
  <si>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</si>
  <si>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</si>
  <si>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</si>
  <si>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</si>
  <si>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</si>
  <si>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</si>
  <si>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</si>
  <si>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</si>
  <si>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</si>
  <si>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</si>
  <si>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</si>
  <si>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</si>
  <si>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</si>
  <si>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</si>
  <si>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</si>
  <si>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</si>
  <si>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</si>
  <si>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</si>
  <si>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</si>
  <si>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</si>
  <si>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</si>
  <si>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</si>
  <si>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</si>
  <si>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</si>
  <si>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</si>
  <si>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</si>
  <si>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</si>
  <si>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</si>
  <si>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</si>
  <si>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</si>
  <si>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</si>
  <si>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</si>
  <si>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</si>
  <si>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</si>
  <si>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</si>
  <si>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</si>
  <si>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</si>
  <si>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</si>
  <si>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</si>
  <si>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</si>
  <si>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</si>
  <si>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</si>
  <si>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</si>
  <si>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</si>
  <si>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</si>
  <si>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</si>
  <si>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</si>
  <si>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</si>
  <si>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</si>
  <si>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</si>
  <si>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</si>
  <si>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</si>
  <si>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</si>
  <si>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</si>
  <si>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</si>
  <si>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</si>
  <si>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</si>
  <si>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</si>
  <si>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</si>
  <si>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</si>
  <si>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</si>
  <si>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</si>
  <si>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</si>
  <si>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</si>
  <si>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</si>
  <si>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</si>
  <si>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</si>
  <si>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</si>
  <si>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</si>
  <si>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</si>
  <si>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</si>
  <si>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</si>
  <si>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</si>
  <si>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</si>
  <si>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</si>
  <si>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</si>
  <si>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</si>
  <si>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</si>
  <si>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</si>
  <si>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</si>
  <si>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</si>
  <si>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</si>
  <si>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</si>
  <si>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</si>
  <si>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</si>
  <si>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</si>
  <si>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</si>
  <si>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</si>
  <si>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</si>
  <si>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</si>
  <si>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</si>
  <si>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</si>
  <si>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</si>
  <si>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</si>
  <si>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</si>
  <si>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</si>
  <si>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</si>
  <si>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</si>
  <si>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</si>
  <si>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</si>
  <si>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</si>
  <si>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</si>
  <si>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</si>
  <si>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</si>
  <si>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</si>
  <si>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</si>
  <si>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</si>
  <si>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</si>
  <si>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</si>
  <si>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</si>
  <si>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</si>
  <si>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</si>
  <si>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</si>
  <si>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</si>
  <si>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</si>
  <si>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</si>
  <si>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</si>
  <si>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</si>
  <si>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</si>
  <si>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</si>
  <si>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</si>
  <si>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</si>
  <si>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</si>
  <si>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</si>
  <si>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</si>
  <si>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</si>
  <si>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</si>
  <si>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</si>
  <si>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</si>
  <si>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</si>
  <si>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</si>
  <si>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</si>
  <si>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</si>
  <si>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</si>
  <si>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</si>
  <si>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</si>
  <si>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</si>
  <si>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</si>
  <si>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</si>
  <si>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</si>
  <si>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</si>
  <si>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</si>
  <si>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</si>
  <si>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</si>
  <si>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</si>
  <si>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</si>
  <si>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</si>
  <si>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</si>
  <si>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</si>
  <si>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</si>
  <si>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</si>
  <si>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</si>
  <si>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</si>
  <si>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</si>
  <si>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</si>
  <si>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</si>
  <si>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</si>
  <si>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</si>
  <si>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</si>
  <si>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</si>
  <si>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</si>
  <si>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</si>
  <si>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</si>
  <si>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</si>
  <si>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</si>
  <si>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</si>
  <si>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</si>
  <si>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</si>
  <si>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</si>
  <si>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</si>
  <si>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</si>
  <si>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</si>
  <si>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</si>
  <si>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</si>
  <si>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</si>
  <si>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</si>
  <si>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</si>
  <si>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</si>
  <si>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</si>
  <si>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</si>
  <si>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</si>
  <si>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</si>
  <si>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</si>
  <si>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</si>
  <si>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</si>
  <si>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</si>
  <si>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</si>
  <si>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</si>
  <si>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</si>
  <si>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</si>
  <si>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</si>
  <si>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</si>
  <si>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</si>
  <si>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</si>
  <si>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</si>
  <si>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</si>
  <si>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</si>
  <si>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</si>
  <si>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</si>
  <si>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</si>
  <si>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</si>
  <si>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</si>
  <si>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</si>
  <si>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</si>
  <si>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</si>
  <si>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</si>
  <si>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</si>
  <si>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</si>
  <si>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</si>
  <si>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</si>
  <si>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</si>
  <si>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</si>
  <si>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</si>
  <si>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</si>
  <si>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</si>
  <si>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</si>
  <si>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</si>
  <si>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</si>
  <si>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</si>
  <si>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</si>
  <si>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</si>
  <si>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</si>
  <si>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</si>
  <si>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</si>
  <si>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</si>
  <si>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</si>
  <si>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</si>
  <si>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</si>
  <si>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</si>
  <si>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</si>
  <si>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</si>
  <si>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</si>
  <si>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</si>
  <si>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</si>
  <si>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</si>
  <si>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</si>
  <si>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</si>
  <si>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</si>
  <si>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</si>
  <si>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</si>
  <si>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</si>
  <si>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</si>
  <si>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</si>
  <si>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</si>
  <si>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</si>
  <si>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</si>
  <si>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</si>
  <si>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</si>
  <si>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</si>
  <si>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</si>
  <si>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</si>
  <si>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</si>
  <si>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</si>
  <si>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</si>
  <si>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</si>
  <si>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</si>
  <si>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</si>
  <si>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</si>
  <si>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</si>
  <si>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</si>
  <si>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</si>
  <si>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</si>
  <si>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</si>
  <si>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</si>
  <si>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</si>
  <si>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</si>
  <si>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</si>
  <si>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</si>
  <si>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</si>
  <si>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</si>
  <si>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</si>
  <si>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</si>
  <si>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</si>
  <si>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</si>
  <si>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</si>
  <si>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</si>
  <si>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</si>
  <si>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</si>
  <si>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</si>
  <si>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</si>
  <si>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</si>
  <si>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</si>
  <si>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</si>
  <si>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</si>
  <si>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</si>
  <si>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</si>
  <si>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電源地域振興促進事業費補助金</t>
  </si>
  <si>
    <t>平成４年度</t>
  </si>
  <si>
    <t>終了予定なし</t>
  </si>
  <si>
    <t>特別会計に関する法律施行令
第51条第1項第15号</t>
  </si>
  <si>
    <t>エネルギー基本計画（平成26年4月11日閣議決定）</t>
  </si>
  <si>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国立研究開発法人日本原子力研究開発機構の原子力発電施設等の所在する都道府県における科学技術振興のための調査、試験研究及び基盤整備に対する補助を行うことにより、地域に密着した科学技術振興のための研究・開発・利用の基盤整備を図ることを目的とする。</t>
  </si>
  <si>
    <t>国立研究開発法人日本原子力研究開発機構の原子力発電施設等の所在する都道府県（電源立地地域）に対し、当該都道府県内における科学技術振興のための試験研究及び基盤整備事業を支援するための補助金（補助金額は交付要綱において規定）を交付する。（補助率：定額）</t>
  </si>
  <si>
    <t>自治体が採択した試験研究事業及び基盤整備事業を実施し、研究成果の公表を通じて科学技術及び地域の振興を図る</t>
  </si>
  <si>
    <t>研究成果公表数（成果実績は当該年度に実施された研究に係る件数を計上しており、経年により増加する見込み）</t>
  </si>
  <si>
    <t>件</t>
  </si>
  <si>
    <t>文部科学省調べ</t>
  </si>
  <si>
    <t>自治体が採択した試験研究事業及び基盤整備事業を実施し、県内企業への技術移転、共同研究を通じて科学技術及び地域の振興を図る</t>
  </si>
  <si>
    <t>研究成果による技術移転・共同研究数（成果実績は当該年度に実施された研究に係る件数を計上しており、経年により増加する見込み）</t>
  </si>
  <si>
    <t>本補助金により行われた整備事業数</t>
  </si>
  <si>
    <t>本補助金により行われた試験研究事業数</t>
  </si>
  <si>
    <t>執行額／事業数　　　　　　　　　　　　　</t>
    <phoneticPr fontId="5"/>
  </si>
  <si>
    <t>百万円</t>
  </si>
  <si>
    <t>百万円/件</t>
    <phoneticPr fontId="5"/>
  </si>
  <si>
    <t>1,798/6</t>
  </si>
  <si>
    <t>1,759/6</t>
  </si>
  <si>
    <t>／　</t>
    <phoneticPr fontId="5"/>
  </si>
  <si>
    <t>　　/</t>
    <phoneticPr fontId="5"/>
  </si>
  <si>
    <t>／　　　　　　　　　　　　　　</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</si>
  <si>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</si>
  <si>
    <t>-</t>
    <phoneticPr fontId="5"/>
  </si>
  <si>
    <t>-</t>
    <phoneticPr fontId="5"/>
  </si>
  <si>
    <t>-</t>
    <phoneticPr fontId="5"/>
  </si>
  <si>
    <t>交付先である地方自治体（電源立地地域）において企画された事業であり、その内容は当該地域のニーズに沿ったものである。</t>
  </si>
  <si>
    <t>本事業についてはエネルギー対策特別会計における電源立地対策の一環として、国が実施する必要がある。</t>
  </si>
  <si>
    <t>本事業は電源立地対策として、原子力発電施設等に対する理解促進を図るための事業であり、政策体系の中で優先度は高い。</t>
  </si>
  <si>
    <t>関係法令や補助要綱に基づき、電源立地地域へ交付している。</t>
  </si>
  <si>
    <t>額の確定を実施し、資金の流れは中間段階においても合理的である事を確認している。</t>
  </si>
  <si>
    <t>額の確定を実施し、費目・使途が事業目的に即している事を確認している。</t>
  </si>
  <si>
    <t>交付決定時に契約をする場合は、原則、競争入札によるべきことを通知している。</t>
  </si>
  <si>
    <t>研究成果公表数及び研究成果による技術移転・共同研究数は概ね順調に推移している。（成果実績は当該年度に実施された研究に係る件数を計上しており、経年により増加する見込み）</t>
  </si>
  <si>
    <t>電源立地地域が実施する、電源立地地域の自立的・持続的発展に結びつく科学技術振興に関する事業へ支援を行ったものであり、実行性の高い事業となっている。</t>
  </si>
  <si>
    <t>事業は着実に実施されており、見込みに見合ったものとなっている。</t>
  </si>
  <si>
    <t>整備された設備は各公設試験研究機関において様々な研究に活用されている。</t>
  </si>
  <si>
    <t>512</t>
  </si>
  <si>
    <t>459</t>
  </si>
  <si>
    <t>276</t>
  </si>
  <si>
    <t>266</t>
  </si>
  <si>
    <t>263</t>
  </si>
  <si>
    <t>○</t>
  </si>
  <si>
    <t>9　未来社会に向けた価値創出の取組と経済・社会的課題への対応</t>
    <phoneticPr fontId="5"/>
  </si>
  <si>
    <t>9-5 国家戦略上重要な基幹技術の推進</t>
    <phoneticPr fontId="5"/>
  </si>
  <si>
    <t>電源地域振興促進事業費補助金
（特別電源所在県科学技術振興事業補助金）</t>
    <phoneticPr fontId="5"/>
  </si>
  <si>
    <t>研究開発局</t>
    <phoneticPr fontId="5"/>
  </si>
  <si>
    <t>原子力課</t>
    <phoneticPr fontId="5"/>
  </si>
  <si>
    <t>-</t>
    <phoneticPr fontId="5"/>
  </si>
  <si>
    <t>公設試験研究機関で使用する設備の整備</t>
    <phoneticPr fontId="5"/>
  </si>
  <si>
    <t>A.茨城県</t>
    <rPh sb="2" eb="5">
      <t>イバラキケン</t>
    </rPh>
    <phoneticPr fontId="5"/>
  </si>
  <si>
    <t>B.福井県</t>
    <rPh sb="2" eb="5">
      <t>フクイケン</t>
    </rPh>
    <phoneticPr fontId="5"/>
  </si>
  <si>
    <t>C.岡山県</t>
    <rPh sb="2" eb="5">
      <t>オカヤマケン</t>
    </rPh>
    <phoneticPr fontId="5"/>
  </si>
  <si>
    <t>設備備品整備費</t>
    <rPh sb="0" eb="7">
      <t>セツビビヒンセイビヒ</t>
    </rPh>
    <phoneticPr fontId="5"/>
  </si>
  <si>
    <t>維持費</t>
    <rPh sb="0" eb="3">
      <t>イジヒ</t>
    </rPh>
    <phoneticPr fontId="5"/>
  </si>
  <si>
    <t>試験研究費</t>
    <rPh sb="0" eb="2">
      <t>シケン</t>
    </rPh>
    <rPh sb="2" eb="5">
      <t>ケンキュウヒ</t>
    </rPh>
    <phoneticPr fontId="5"/>
  </si>
  <si>
    <t>公設試験研究機関で使用している設備の保守点検等</t>
    <phoneticPr fontId="5"/>
  </si>
  <si>
    <t>公設試験研究機関等で行う試験研究のための経費</t>
    <phoneticPr fontId="5"/>
  </si>
  <si>
    <t>付帯雑費</t>
    <rPh sb="0" eb="4">
      <t>フタイザッピ</t>
    </rPh>
    <phoneticPr fontId="5"/>
  </si>
  <si>
    <t>公設試験研究機関で使用する設備の整備</t>
    <phoneticPr fontId="5"/>
  </si>
  <si>
    <t>公設試験研究機関等で行う試験研究のための経費</t>
    <phoneticPr fontId="5"/>
  </si>
  <si>
    <t>研究成果発表会の開催経費</t>
    <phoneticPr fontId="5"/>
  </si>
  <si>
    <t>設備備品整備費</t>
    <rPh sb="0" eb="2">
      <t>セツビ</t>
    </rPh>
    <rPh sb="2" eb="4">
      <t>ビヒン</t>
    </rPh>
    <rPh sb="4" eb="7">
      <t>セイビヒ</t>
    </rPh>
    <phoneticPr fontId="5"/>
  </si>
  <si>
    <t>運営費</t>
    <rPh sb="0" eb="3">
      <t>ウンエイヒ</t>
    </rPh>
    <phoneticPr fontId="5"/>
  </si>
  <si>
    <t>公設試験研究機関で使用する設備の整備</t>
    <phoneticPr fontId="5"/>
  </si>
  <si>
    <t>公設試験研究機関で使用している設備の保守点検等</t>
    <phoneticPr fontId="5"/>
  </si>
  <si>
    <t>公設試験研究機関のネットワークシステム維持・運営</t>
    <phoneticPr fontId="5"/>
  </si>
  <si>
    <t>公設試験研究機関で行う試験研究のための経費</t>
    <phoneticPr fontId="5"/>
  </si>
  <si>
    <t>茨城県</t>
    <rPh sb="0" eb="3">
      <t>イバラキケン</t>
    </rPh>
    <phoneticPr fontId="5"/>
  </si>
  <si>
    <t>茨城県における科学技術振興のための試験研究及び基盤整備事業を実施</t>
    <phoneticPr fontId="5"/>
  </si>
  <si>
    <t>補助金等交付</t>
  </si>
  <si>
    <t>-</t>
    <phoneticPr fontId="5"/>
  </si>
  <si>
    <t>福井県</t>
    <rPh sb="0" eb="3">
      <t>フクイケン</t>
    </rPh>
    <phoneticPr fontId="5"/>
  </si>
  <si>
    <t>福井県における科学技術振興のための試験研究及び基盤整備事業を実施</t>
    <rPh sb="0" eb="2">
      <t>フクイ</t>
    </rPh>
    <phoneticPr fontId="5"/>
  </si>
  <si>
    <t>岡山県</t>
    <rPh sb="0" eb="3">
      <t>オカヤマケン</t>
    </rPh>
    <phoneticPr fontId="5"/>
  </si>
  <si>
    <t>岡山県における科学技術振興のための試験研究及び基盤整備事業を実施</t>
    <rPh sb="0" eb="2">
      <t>オカヤマ</t>
    </rPh>
    <phoneticPr fontId="5"/>
  </si>
  <si>
    <t>-</t>
    <phoneticPr fontId="5"/>
  </si>
  <si>
    <t>-</t>
    <phoneticPr fontId="5"/>
  </si>
  <si>
    <t>無</t>
  </si>
  <si>
    <t>‐</t>
  </si>
  <si>
    <t>事業内容は地域のニーズ等について最も知見を有する地方自治体により企画・実施されており、効果的なものとなっている。補助金の執行にあたっては交付先である地方自治体において、関係法令や交付規則等に基づき、事業の目的に沿った使用がされている。</t>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</si>
  <si>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phoneticPr fontId="5"/>
  </si>
  <si>
    <t>1,768/6</t>
    <phoneticPr fontId="5"/>
  </si>
  <si>
    <t>1,802/6</t>
    <phoneticPr fontId="5"/>
  </si>
  <si>
    <t>原子力課長　清浦　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</si>
</sst>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740</xdr:row>
      <xdr:rowOff>330206</xdr:rowOff>
    </xdr:from>
    <xdr:to>
      <xdr:col>45</xdr:col>
      <xdr:colOff>27888</xdr:colOff>
      <xdr:row>758</xdr:row>
      <xdr:rowOff>231867</xdr:rowOff>
    </xdr:to>
    <xdr:grpSp>
      <xdr:nvGrpSpPr>
        <xdr:cNvPr id="3" name="Group 37">
          <a:extLst>
            <a:ext uri="{FF2B5EF4-FFF2-40B4-BE49-F238E27FC236}">
              <a16:creationId xmlns:a16="http://schemas.microsoft.com/office/drawing/2014/main" id="{2A96FD9B-75D6-49E6-8C74-4579D56115A6}"/>
            </a:ext>
          </a:extLst>
        </xdr:cNvPr>
        <xdr:cNvGrpSpPr>
          <a:grpSpLocks/>
        </xdr:cNvGrpSpPr>
      </xdr:nvGrpSpPr>
      <xdr:grpSpPr bwMode="auto">
        <a:xfrm>
          <a:off x="1836964" y="43464849"/>
          <a:ext cx="7375745" cy="6895732"/>
          <a:chOff x="257" y="3032"/>
          <a:chExt cx="558" cy="678"/>
        </a:xfrm>
      </xdr:grpSpPr>
      <xdr:sp macro="" textlink="">
        <xdr:nvSpPr>
          <xdr:cNvPr id="4" name="AutoShape 38">
            <a:extLst>
              <a:ext uri="{FF2B5EF4-FFF2-40B4-BE49-F238E27FC236}">
                <a16:creationId xmlns:a16="http://schemas.microsoft.com/office/drawing/2014/main" id="{88FAE72B-57F6-460E-AE17-2AE9305F150A}"/>
              </a:ext>
            </a:extLst>
          </xdr:cNvPr>
          <xdr:cNvSpPr>
            <a:spLocks noChangeArrowheads="1"/>
          </xdr:cNvSpPr>
        </xdr:nvSpPr>
        <xdr:spPr bwMode="auto">
          <a:xfrm>
            <a:off x="364" y="3032"/>
            <a:ext cx="393" cy="14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768</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39">
            <a:extLst>
              <a:ext uri="{FF2B5EF4-FFF2-40B4-BE49-F238E27FC236}">
                <a16:creationId xmlns:a16="http://schemas.microsoft.com/office/drawing/2014/main" id="{8B782D05-6B5B-46DA-9D79-943275954365}"/>
              </a:ext>
            </a:extLst>
          </xdr:cNvPr>
          <xdr:cNvSpPr>
            <a:spLocks noChangeArrowheads="1"/>
          </xdr:cNvSpPr>
        </xdr:nvSpPr>
        <xdr:spPr bwMode="auto">
          <a:xfrm>
            <a:off x="304" y="3194"/>
            <a:ext cx="511" cy="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原子力発電施設等の所在する都道府県に対し、当該都道府県内における科学技術振興のための試験研究及び基盤整備事業を支援するための補助金を交付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40">
            <a:extLst>
              <a:ext uri="{FF2B5EF4-FFF2-40B4-BE49-F238E27FC236}">
                <a16:creationId xmlns:a16="http://schemas.microsoft.com/office/drawing/2014/main" id="{E88CCEAD-2499-409E-94BF-65DED1C2A70B}"/>
              </a:ext>
            </a:extLst>
          </xdr:cNvPr>
          <xdr:cNvSpPr>
            <a:spLocks noChangeArrowheads="1"/>
          </xdr:cNvSpPr>
        </xdr:nvSpPr>
        <xdr:spPr bwMode="auto">
          <a:xfrm>
            <a:off x="257" y="3423"/>
            <a:ext cx="196" cy="15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百万円（茨城県）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41">
            <a:extLst>
              <a:ext uri="{FF2B5EF4-FFF2-40B4-BE49-F238E27FC236}">
                <a16:creationId xmlns:a16="http://schemas.microsoft.com/office/drawing/2014/main" id="{FAABAF61-9439-4C14-B1A9-E4C5F8C6CEA7}"/>
              </a:ext>
            </a:extLst>
          </xdr:cNvPr>
          <xdr:cNvSpPr>
            <a:spLocks noChangeArrowheads="1"/>
          </xdr:cNvSpPr>
        </xdr:nvSpPr>
        <xdr:spPr bwMode="auto">
          <a:xfrm>
            <a:off x="259" y="3584"/>
            <a:ext cx="197" cy="1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154641</xdr:colOff>
      <xdr:row>748</xdr:row>
      <xdr:rowOff>85725</xdr:rowOff>
    </xdr:from>
    <xdr:to>
      <xdr:col>30</xdr:col>
      <xdr:colOff>145116</xdr:colOff>
      <xdr:row>751</xdr:row>
      <xdr:rowOff>154081</xdr:rowOff>
    </xdr:to>
    <xdr:sp macro="" textlink="">
      <xdr:nvSpPr>
        <xdr:cNvPr id="8" name="AutoShape 42">
          <a:extLst>
            <a:ext uri="{FF2B5EF4-FFF2-40B4-BE49-F238E27FC236}">
              <a16:creationId xmlns:a16="http://schemas.microsoft.com/office/drawing/2014/main" id="{99FCC641-4396-4003-A5C2-EA6BFFE0E716}"/>
            </a:ext>
          </a:extLst>
        </xdr:cNvPr>
        <xdr:cNvSpPr>
          <a:spLocks noChangeArrowheads="1"/>
        </xdr:cNvSpPr>
      </xdr:nvSpPr>
      <xdr:spPr bwMode="auto">
        <a:xfrm>
          <a:off x="5555316" y="45805725"/>
          <a:ext cx="590550"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12247</xdr:colOff>
      <xdr:row>748</xdr:row>
      <xdr:rowOff>185457</xdr:rowOff>
    </xdr:from>
    <xdr:to>
      <xdr:col>35</xdr:col>
      <xdr:colOff>175292</xdr:colOff>
      <xdr:row>750</xdr:row>
      <xdr:rowOff>100292</xdr:rowOff>
    </xdr:to>
    <xdr:sp macro="" textlink="">
      <xdr:nvSpPr>
        <xdr:cNvPr id="9" name="Rectangle 43">
          <a:extLst>
            <a:ext uri="{FF2B5EF4-FFF2-40B4-BE49-F238E27FC236}">
              <a16:creationId xmlns:a16="http://schemas.microsoft.com/office/drawing/2014/main" id="{9840E9A4-05A0-4CF3-9C4B-69F52DDA832C}"/>
            </a:ext>
          </a:extLst>
        </xdr:cNvPr>
        <xdr:cNvSpPr>
          <a:spLocks noChangeArrowheads="1"/>
        </xdr:cNvSpPr>
      </xdr:nvSpPr>
      <xdr:spPr bwMode="auto">
        <a:xfrm>
          <a:off x="6213022" y="45905457"/>
          <a:ext cx="963145"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85725</xdr:colOff>
      <xdr:row>748</xdr:row>
      <xdr:rowOff>85725</xdr:rowOff>
    </xdr:from>
    <xdr:to>
      <xdr:col>20</xdr:col>
      <xdr:colOff>76200</xdr:colOff>
      <xdr:row>751</xdr:row>
      <xdr:rowOff>154081</xdr:rowOff>
    </xdr:to>
    <xdr:sp macro="" textlink="">
      <xdr:nvSpPr>
        <xdr:cNvPr id="10" name="AutoShape 42">
          <a:extLst>
            <a:ext uri="{FF2B5EF4-FFF2-40B4-BE49-F238E27FC236}">
              <a16:creationId xmlns:a16="http://schemas.microsoft.com/office/drawing/2014/main" id="{81DD352D-2E47-4C50-9982-F7E88BCE5480}"/>
            </a:ext>
          </a:extLst>
        </xdr:cNvPr>
        <xdr:cNvSpPr>
          <a:spLocks noChangeArrowheads="1"/>
        </xdr:cNvSpPr>
      </xdr:nvSpPr>
      <xdr:spPr bwMode="auto">
        <a:xfrm>
          <a:off x="3486150" y="45805725"/>
          <a:ext cx="590550"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193301</xdr:colOff>
      <xdr:row>748</xdr:row>
      <xdr:rowOff>85725</xdr:rowOff>
    </xdr:from>
    <xdr:to>
      <xdr:col>40</xdr:col>
      <xdr:colOff>183777</xdr:colOff>
      <xdr:row>751</xdr:row>
      <xdr:rowOff>154081</xdr:rowOff>
    </xdr:to>
    <xdr:sp macro="" textlink="">
      <xdr:nvSpPr>
        <xdr:cNvPr id="11" name="AutoShape 42">
          <a:extLst>
            <a:ext uri="{FF2B5EF4-FFF2-40B4-BE49-F238E27FC236}">
              <a16:creationId xmlns:a16="http://schemas.microsoft.com/office/drawing/2014/main" id="{89E7C2AA-3DC7-47B6-93B7-E0099FE7C568}"/>
            </a:ext>
          </a:extLst>
        </xdr:cNvPr>
        <xdr:cNvSpPr>
          <a:spLocks noChangeArrowheads="1"/>
        </xdr:cNvSpPr>
      </xdr:nvSpPr>
      <xdr:spPr bwMode="auto">
        <a:xfrm>
          <a:off x="7594226" y="45805725"/>
          <a:ext cx="590551"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42580</xdr:colOff>
      <xdr:row>748</xdr:row>
      <xdr:rowOff>225238</xdr:rowOff>
    </xdr:from>
    <xdr:to>
      <xdr:col>26</xdr:col>
      <xdr:colOff>5601</xdr:colOff>
      <xdr:row>750</xdr:row>
      <xdr:rowOff>140073</xdr:rowOff>
    </xdr:to>
    <xdr:sp macro="" textlink="">
      <xdr:nvSpPr>
        <xdr:cNvPr id="12" name="Rectangle 43">
          <a:extLst>
            <a:ext uri="{FF2B5EF4-FFF2-40B4-BE49-F238E27FC236}">
              <a16:creationId xmlns:a16="http://schemas.microsoft.com/office/drawing/2014/main" id="{5EA3E1C7-A8E4-4703-97B4-6FAB12C6D2C3}"/>
            </a:ext>
          </a:extLst>
        </xdr:cNvPr>
        <xdr:cNvSpPr>
          <a:spLocks noChangeArrowheads="1"/>
        </xdr:cNvSpPr>
      </xdr:nvSpPr>
      <xdr:spPr bwMode="auto">
        <a:xfrm>
          <a:off x="4243105" y="45945238"/>
          <a:ext cx="963146"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163045</xdr:colOff>
      <xdr:row>752</xdr:row>
      <xdr:rowOff>77320</xdr:rowOff>
    </xdr:from>
    <xdr:to>
      <xdr:col>35</xdr:col>
      <xdr:colOff>101268</xdr:colOff>
      <xdr:row>756</xdr:row>
      <xdr:rowOff>233215</xdr:rowOff>
    </xdr:to>
    <xdr:sp macro="" textlink="">
      <xdr:nvSpPr>
        <xdr:cNvPr id="13" name="AutoShape 40">
          <a:extLst>
            <a:ext uri="{FF2B5EF4-FFF2-40B4-BE49-F238E27FC236}">
              <a16:creationId xmlns:a16="http://schemas.microsoft.com/office/drawing/2014/main" id="{98E3AC0A-F5F4-4A1C-BF68-FF406A7EE2B0}"/>
            </a:ext>
          </a:extLst>
        </xdr:cNvPr>
        <xdr:cNvSpPr>
          <a:spLocks noChangeArrowheads="1"/>
        </xdr:cNvSpPr>
      </xdr:nvSpPr>
      <xdr:spPr bwMode="auto">
        <a:xfrm>
          <a:off x="4563595" y="47207020"/>
          <a:ext cx="2538548" cy="15655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百万円（福井県）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82363</xdr:colOff>
      <xdr:row>752</xdr:row>
      <xdr:rowOff>77320</xdr:rowOff>
    </xdr:from>
    <xdr:to>
      <xdr:col>49</xdr:col>
      <xdr:colOff>20586</xdr:colOff>
      <xdr:row>756</xdr:row>
      <xdr:rowOff>233215</xdr:rowOff>
    </xdr:to>
    <xdr:sp macro="" textlink="">
      <xdr:nvSpPr>
        <xdr:cNvPr id="14" name="AutoShape 40">
          <a:extLst>
            <a:ext uri="{FF2B5EF4-FFF2-40B4-BE49-F238E27FC236}">
              <a16:creationId xmlns:a16="http://schemas.microsoft.com/office/drawing/2014/main" id="{5AE7BB56-E67F-47BF-9DBA-3FA4BD387AE8}"/>
            </a:ext>
          </a:extLst>
        </xdr:cNvPr>
        <xdr:cNvSpPr>
          <a:spLocks noChangeArrowheads="1"/>
        </xdr:cNvSpPr>
      </xdr:nvSpPr>
      <xdr:spPr bwMode="auto">
        <a:xfrm>
          <a:off x="7283263" y="47207020"/>
          <a:ext cx="2538548" cy="15655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百万円（岡山県）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114419</xdr:colOff>
      <xdr:row>748</xdr:row>
      <xdr:rowOff>208988</xdr:rowOff>
    </xdr:from>
    <xdr:to>
      <xdr:col>46</xdr:col>
      <xdr:colOff>77439</xdr:colOff>
      <xdr:row>750</xdr:row>
      <xdr:rowOff>123823</xdr:rowOff>
    </xdr:to>
    <xdr:sp macro="" textlink="">
      <xdr:nvSpPr>
        <xdr:cNvPr id="15" name="Rectangle 43">
          <a:extLst>
            <a:ext uri="{FF2B5EF4-FFF2-40B4-BE49-F238E27FC236}">
              <a16:creationId xmlns:a16="http://schemas.microsoft.com/office/drawing/2014/main" id="{75FAD616-B1A9-4C76-BE55-BD10E2E2C115}"/>
            </a:ext>
          </a:extLst>
        </xdr:cNvPr>
        <xdr:cNvSpPr>
          <a:spLocks noChangeArrowheads="1"/>
        </xdr:cNvSpPr>
      </xdr:nvSpPr>
      <xdr:spPr bwMode="auto">
        <a:xfrm>
          <a:off x="8315444" y="45928988"/>
          <a:ext cx="963145"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0</xdr:colOff>
      <xdr:row>756</xdr:row>
      <xdr:rowOff>295275</xdr:rowOff>
    </xdr:from>
    <xdr:to>
      <xdr:col>35</xdr:col>
      <xdr:colOff>151311</xdr:colOff>
      <xdr:row>758</xdr:row>
      <xdr:rowOff>219635</xdr:rowOff>
    </xdr:to>
    <xdr:sp macro="" textlink="">
      <xdr:nvSpPr>
        <xdr:cNvPr id="16" name="AutoShape 41">
          <a:extLst>
            <a:ext uri="{FF2B5EF4-FFF2-40B4-BE49-F238E27FC236}">
              <a16:creationId xmlns:a16="http://schemas.microsoft.com/office/drawing/2014/main" id="{B8AB63E5-346E-4A5B-8B3E-BBDD517322C2}"/>
            </a:ext>
          </a:extLst>
        </xdr:cNvPr>
        <xdr:cNvSpPr>
          <a:spLocks noChangeArrowheads="1"/>
        </xdr:cNvSpPr>
      </xdr:nvSpPr>
      <xdr:spPr bwMode="auto">
        <a:xfrm>
          <a:off x="4600575" y="48834675"/>
          <a:ext cx="2551611" cy="12578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福井県内における科学技術振興のための試験研究及び基盤整備事業等を実施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176492</xdr:colOff>
      <xdr:row>756</xdr:row>
      <xdr:rowOff>276225</xdr:rowOff>
    </xdr:from>
    <xdr:to>
      <xdr:col>49</xdr:col>
      <xdr:colOff>129460</xdr:colOff>
      <xdr:row>758</xdr:row>
      <xdr:rowOff>238685</xdr:rowOff>
    </xdr:to>
    <xdr:sp macro="" textlink="">
      <xdr:nvSpPr>
        <xdr:cNvPr id="17" name="AutoShape 41">
          <a:extLst>
            <a:ext uri="{FF2B5EF4-FFF2-40B4-BE49-F238E27FC236}">
              <a16:creationId xmlns:a16="http://schemas.microsoft.com/office/drawing/2014/main" id="{EFE9A89A-B2EB-48D8-8896-C3C1E7267BF3}"/>
            </a:ext>
          </a:extLst>
        </xdr:cNvPr>
        <xdr:cNvSpPr>
          <a:spLocks noChangeArrowheads="1"/>
        </xdr:cNvSpPr>
      </xdr:nvSpPr>
      <xdr:spPr bwMode="auto">
        <a:xfrm>
          <a:off x="7377392" y="48815625"/>
          <a:ext cx="2553293" cy="12959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岡山県内における科学技術振興のための試験研究及び基盤整備事業等を実施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91"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269</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618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573</v>
      </c>
      <c r="H5" s="559"/>
      <c r="I5" s="559"/>
      <c r="J5" s="559"/>
      <c r="K5" s="559"/>
      <c r="L5" s="559"/>
      <c r="M5" s="560" t="s">
        <v>66</v>
      </c>
      <c r="N5" s="561"/>
      <c r="O5" s="561"/>
      <c r="P5" s="561"/>
      <c r="Q5" s="561"/>
      <c r="R5" s="562"/>
      <c r="S5" s="563" t="s">
        <v>574</v>
      </c>
      <c r="T5" s="559"/>
      <c r="U5" s="559"/>
      <c r="V5" s="559"/>
      <c r="W5" s="559"/>
      <c r="X5" s="564"/>
      <c r="Y5" s="718" t="s">
        <v>3</v>
      </c>
      <c r="Z5" s="719"/>
      <c r="AA5" s="719"/>
      <c r="AB5" s="719"/>
      <c r="AC5" s="719"/>
      <c r="AD5" s="720"/>
      <c r="AE5" s="721" t="s">
        <v>620</v>
      </c>
      <c r="AF5" s="721"/>
      <c r="AG5" s="721"/>
      <c r="AH5" s="721"/>
      <c r="AI5" s="721"/>
      <c r="AJ5" s="721"/>
      <c r="AK5" s="721"/>
      <c r="AL5" s="721"/>
      <c r="AM5" s="721"/>
      <c r="AN5" s="721"/>
      <c r="AO5" s="721"/>
      <c r="AP5" s="722"/>
      <c r="AQ5" s="723" t="s">
        <v>657</v>
      </c>
      <c r="AR5" s="724"/>
      <c r="AS5" s="724"/>
      <c r="AT5" s="724"/>
      <c r="AU5" s="724"/>
      <c r="AV5" s="724"/>
      <c r="AW5" s="724"/>
      <c r="AX5" s="725"/>
    </row>
    <row r="6" spans="1:50" ht="39" customHeight="1" x14ac:dyDescent="0.15">
      <c r="A6" s="728" t="s">
        <v>4</v>
      </c>
      <c r="B6" s="729"/>
      <c r="C6" s="729"/>
      <c r="D6" s="729"/>
      <c r="E6" s="729"/>
      <c r="F6" s="729"/>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575</v>
      </c>
      <c r="H7" s="834"/>
      <c r="I7" s="834"/>
      <c r="J7" s="834"/>
      <c r="K7" s="834"/>
      <c r="L7" s="834"/>
      <c r="M7" s="834"/>
      <c r="N7" s="834"/>
      <c r="O7" s="834"/>
      <c r="P7" s="834"/>
      <c r="Q7" s="834"/>
      <c r="R7" s="834"/>
      <c r="S7" s="834"/>
      <c r="T7" s="834"/>
      <c r="U7" s="834"/>
      <c r="V7" s="834"/>
      <c r="W7" s="834"/>
      <c r="X7" s="835"/>
      <c r="Y7" s="395" t="s">
        <v>510</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エネルギー対策</v>
      </c>
      <c r="AF8" s="224"/>
      <c r="AG8" s="224"/>
      <c r="AH8" s="224"/>
      <c r="AI8" s="224"/>
      <c r="AJ8" s="224"/>
      <c r="AK8" s="224"/>
      <c r="AL8" s="224"/>
      <c r="AM8" s="224"/>
      <c r="AN8" s="224"/>
      <c r="AO8" s="224"/>
      <c r="AP8" s="224"/>
      <c r="AQ8" s="224"/>
      <c r="AR8" s="224"/>
      <c r="AS8" s="224"/>
      <c r="AT8" s="224"/>
      <c r="AU8" s="224"/>
      <c r="AV8" s="224"/>
      <c r="AW8" s="224"/>
      <c r="AX8" s="742"/>
    </row>
    <row r="9" spans="1:50" ht="63.7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578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1830</v>
      </c>
      <c r="Q13" s="109"/>
      <c r="R13" s="109"/>
      <c r="S13" s="109"/>
      <c r="T13" s="109"/>
      <c r="U13" s="109"/>
      <c r="V13" s="110"/>
      <c r="W13" s="108">
        <v>1802</v>
      </c>
      <c r="X13" s="109"/>
      <c r="Y13" s="109"/>
      <c r="Z13" s="109"/>
      <c r="AA13" s="109"/>
      <c r="AB13" s="109"/>
      <c r="AC13" s="110"/>
      <c r="AD13" s="108">
        <v>1802</v>
      </c>
      <c r="AE13" s="109"/>
      <c r="AF13" s="109"/>
      <c r="AG13" s="109"/>
      <c r="AH13" s="109"/>
      <c r="AI13" s="109"/>
      <c r="AJ13" s="110"/>
      <c r="AK13" s="108">
        <v>1802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566</v>
      </c>
      <c r="Q14" s="109"/>
      <c r="R14" s="109"/>
      <c r="S14" s="109"/>
      <c r="T14" s="109"/>
      <c r="U14" s="109"/>
      <c r="V14" s="110"/>
      <c r="W14" s="108" t="s">
        <v>566</v>
      </c>
      <c r="X14" s="109"/>
      <c r="Y14" s="109"/>
      <c r="Z14" s="109"/>
      <c r="AA14" s="109"/>
      <c r="AB14" s="109"/>
      <c r="AC14" s="110"/>
      <c r="AD14" s="108" t="s">
        <v>621</v>
      </c>
      <c r="AE14" s="109"/>
      <c r="AF14" s="109"/>
      <c r="AG14" s="109"/>
      <c r="AH14" s="109"/>
      <c r="AI14" s="109"/>
      <c r="AJ14" s="110"/>
      <c r="AK14" s="108" t="s">
        <v>621</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566</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566</v>
      </c>
      <c r="Q16" s="109"/>
      <c r="R16" s="109"/>
      <c r="S16" s="109"/>
      <c r="T16" s="109"/>
      <c r="U16" s="109"/>
      <c r="V16" s="110"/>
      <c r="W16" s="108" t="s">
        <v>566</v>
      </c>
      <c r="X16" s="109"/>
      <c r="Y16" s="109"/>
      <c r="Z16" s="109"/>
      <c r="AA16" s="109"/>
      <c r="AB16" s="109"/>
      <c r="AC16" s="110"/>
      <c r="AD16" s="108" t="s">
        <v>566</v>
      </c>
      <c r="AE16" s="109"/>
      <c r="AF16" s="109"/>
      <c r="AG16" s="109"/>
      <c r="AH16" s="109"/>
      <c r="AI16" s="109"/>
      <c r="AJ16" s="110"/>
      <c r="AK16" s="108" t="s">
        <v>566</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t="s">
        <v>566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1830</v>
      </c>
      <c r="Q18" s="115"/>
      <c r="R18" s="115"/>
      <c r="S18" s="115"/>
      <c r="T18" s="115"/>
      <c r="U18" s="115"/>
      <c r="V18" s="116"/>
      <c r="W18" s="114">
        <f>SUM(W13:AC17)</f>
        <v>1802</v>
      </c>
      <c r="X18" s="115"/>
      <c r="Y18" s="115"/>
      <c r="Z18" s="115"/>
      <c r="AA18" s="115"/>
      <c r="AB18" s="115"/>
      <c r="AC18" s="116"/>
      <c r="AD18" s="114">
        <f>SUM(AD13:AJ17)</f>
        <v>1802</v>
      </c>
      <c r="AE18" s="115"/>
      <c r="AF18" s="115"/>
      <c r="AG18" s="115"/>
      <c r="AH18" s="115"/>
      <c r="AI18" s="115"/>
      <c r="AJ18" s="116"/>
      <c r="AK18" s="114">
        <f>SUM(AK13:AQ17)</f>
        <v>1802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1798</v>
      </c>
      <c r="Q19" s="109"/>
      <c r="R19" s="109"/>
      <c r="S19" s="109"/>
      <c r="T19" s="109"/>
      <c r="U19" s="109"/>
      <c r="V19" s="110"/>
      <c r="W19" s="108">
        <v>1759</v>
      </c>
      <c r="X19" s="109"/>
      <c r="Y19" s="109"/>
      <c r="Z19" s="109"/>
      <c r="AA19" s="109"/>
      <c r="AB19" s="109"/>
      <c r="AC19" s="110"/>
      <c r="AD19" s="108">
        <v>1768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0.98251366120218575</v>
      </c>
      <c r="Q20" s="539"/>
      <c r="R20" s="539"/>
      <c r="S20" s="539"/>
      <c r="T20" s="539"/>
      <c r="U20" s="539"/>
      <c r="V20" s="539"/>
      <c r="W20" s="539">
        <f t="shared" ref="W20" si="0">IF(W18=0, "-", SUM(W19)/W18)</f>
        <v>0.97613762486126521</v>
      </c>
      <c r="X20" s="539"/>
      <c r="Y20" s="539"/>
      <c r="Z20" s="539"/>
      <c r="AA20" s="539"/>
      <c r="AB20" s="539"/>
      <c r="AC20" s="539"/>
      <c r="AD20" s="539">
        <f t="shared" ref="AD20" si="1">IF(AD18=0, "-", SUM(AD19)/AD18)</f>
        <v>0.98113207547169812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477</v>
      </c>
      <c r="H21" s="931"/>
      <c r="I21" s="931"/>
      <c r="J21" s="931"/>
      <c r="K21" s="931"/>
      <c r="L21" s="931"/>
      <c r="M21" s="931"/>
      <c r="N21" s="931"/>
      <c r="O21" s="931"/>
      <c r="P21" s="539">
        <f>IF(P19=0, "-", SUM(P19)/SUM(P13,P14))</f>
        <v>0.98251366120218575</v>
      </c>
      <c r="Q21" s="539"/>
      <c r="R21" s="539"/>
      <c r="S21" s="539"/>
      <c r="T21" s="539"/>
      <c r="U21" s="539"/>
      <c r="V21" s="539"/>
      <c r="W21" s="539">
        <f t="shared" ref="W21" si="2">IF(W19=0, "-", SUM(W19)/SUM(W13,W14))</f>
        <v>0.97613762486126521</v>
      </c>
      <c r="X21" s="539"/>
      <c r="Y21" s="539"/>
      <c r="Z21" s="539"/>
      <c r="AA21" s="539"/>
      <c r="AB21" s="539"/>
      <c r="AC21" s="539"/>
      <c r="AD21" s="539">
        <f t="shared" ref="AD21" si="3">IF(AD19=0, "-", SUM(AD19)/SUM(AD13,AD14))</f>
        <v>0.98113207547169812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572</v>
      </c>
      <c r="H23" s="187"/>
      <c r="I23" s="187"/>
      <c r="J23" s="187"/>
      <c r="K23" s="187"/>
      <c r="L23" s="187"/>
      <c r="M23" s="187"/>
      <c r="N23" s="187"/>
      <c r="O23" s="188"/>
      <c r="P23" s="105">
        <v>1802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227">
        <f>AK13</f>
        <v>1802</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566</v>
      </c>
      <c r="AV31" s="271"/>
      <c r="AW31" s="379" t="s">
        <v>300</v>
      </c>
      <c r="AX31" s="380"/>
    </row>
    <row r="32" spans="1:50" ht="23.25" customHeight="1" x14ac:dyDescent="0.15">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v>90</v>
      </c>
      <c r="AF32" s="365"/>
      <c r="AG32" s="365"/>
      <c r="AH32" s="365"/>
      <c r="AI32" s="364">
        <v>106</v>
      </c>
      <c r="AJ32" s="365"/>
      <c r="AK32" s="365"/>
      <c r="AL32" s="365"/>
      <c r="AM32" s="364">
        <v>87</v>
      </c>
      <c r="AN32" s="365"/>
      <c r="AO32" s="365"/>
      <c r="AP32" s="365"/>
      <c r="AQ32" s="111" t="s">
        <v>566</v>
      </c>
      <c r="AR32" s="112"/>
      <c r="AS32" s="112"/>
      <c r="AT32" s="113"/>
      <c r="AU32" s="365" t="s">
        <v>566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111</v>
      </c>
      <c r="AF33" s="365"/>
      <c r="AG33" s="365"/>
      <c r="AH33" s="365"/>
      <c r="AI33" s="364">
        <v>114</v>
      </c>
      <c r="AJ33" s="365"/>
      <c r="AK33" s="365"/>
      <c r="AL33" s="365"/>
      <c r="AM33" s="364">
        <v>118</v>
      </c>
      <c r="AN33" s="365"/>
      <c r="AO33" s="365"/>
      <c r="AP33" s="365"/>
      <c r="AQ33" s="111">
        <v>123</v>
      </c>
      <c r="AR33" s="112"/>
      <c r="AS33" s="112"/>
      <c r="AT33" s="113"/>
      <c r="AU33" s="365" t="s">
        <v>566</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81</v>
      </c>
      <c r="AF34" s="365"/>
      <c r="AG34" s="365"/>
      <c r="AH34" s="365"/>
      <c r="AI34" s="364">
        <v>93</v>
      </c>
      <c r="AJ34" s="365"/>
      <c r="AK34" s="365"/>
      <c r="AL34" s="365"/>
      <c r="AM34" s="364">
        <v>74</v>
      </c>
      <c r="AN34" s="365"/>
      <c r="AO34" s="365"/>
      <c r="AP34" s="365"/>
      <c r="AQ34" s="111" t="s">
        <v>566</v>
      </c>
      <c r="AR34" s="112"/>
      <c r="AS34" s="112"/>
      <c r="AT34" s="113"/>
      <c r="AU34" s="365" t="s">
        <v>566</v>
      </c>
      <c r="AV34" s="365"/>
      <c r="AW34" s="365"/>
      <c r="AX34" s="367"/>
    </row>
    <row r="35" spans="1:50" ht="23.25" customHeight="1" x14ac:dyDescent="0.15">
      <c r="A35" s="901" t="s">
        <v>500</v>
      </c>
      <c r="B35" s="902"/>
      <c r="C35" s="902"/>
      <c r="D35" s="902"/>
      <c r="E35" s="902"/>
      <c r="F35" s="903"/>
      <c r="G35" s="907" t="s">
        <v>582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472</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566</v>
      </c>
      <c r="AV38" s="271"/>
      <c r="AW38" s="379" t="s">
        <v>300</v>
      </c>
      <c r="AX38" s="380"/>
    </row>
    <row r="39" spans="1:50" ht="28.5" customHeight="1" x14ac:dyDescent="0.15">
      <c r="A39" s="515"/>
      <c r="B39" s="513"/>
      <c r="C39" s="513"/>
      <c r="D39" s="513"/>
      <c r="E39" s="513"/>
      <c r="F39" s="514"/>
      <c r="G39" s="540" t="s">
        <v>583</v>
      </c>
      <c r="H39" s="541"/>
      <c r="I39" s="541"/>
      <c r="J39" s="541"/>
      <c r="K39" s="541"/>
      <c r="L39" s="541"/>
      <c r="M39" s="541"/>
      <c r="N39" s="541"/>
      <c r="O39" s="542"/>
      <c r="P39" s="161" t="s">
        <v>584</v>
      </c>
      <c r="Q39" s="161"/>
      <c r="R39" s="161"/>
      <c r="S39" s="161"/>
      <c r="T39" s="161"/>
      <c r="U39" s="161"/>
      <c r="V39" s="161"/>
      <c r="W39" s="161"/>
      <c r="X39" s="231"/>
      <c r="Y39" s="338" t="s">
        <v>12</v>
      </c>
      <c r="Z39" s="549"/>
      <c r="AA39" s="550"/>
      <c r="AB39" s="551" t="s">
        <v>581</v>
      </c>
      <c r="AC39" s="551"/>
      <c r="AD39" s="551"/>
      <c r="AE39" s="364">
        <v>145</v>
      </c>
      <c r="AF39" s="365"/>
      <c r="AG39" s="365"/>
      <c r="AH39" s="365"/>
      <c r="AI39" s="364">
        <v>126</v>
      </c>
      <c r="AJ39" s="365"/>
      <c r="AK39" s="365"/>
      <c r="AL39" s="365"/>
      <c r="AM39" s="364">
        <v>59</v>
      </c>
      <c r="AN39" s="365"/>
      <c r="AO39" s="365"/>
      <c r="AP39" s="365"/>
      <c r="AQ39" s="111" t="s">
        <v>566</v>
      </c>
      <c r="AR39" s="112"/>
      <c r="AS39" s="112"/>
      <c r="AT39" s="113"/>
      <c r="AU39" s="365" t="s">
        <v>566</v>
      </c>
      <c r="AV39" s="365"/>
      <c r="AW39" s="365"/>
      <c r="AX39" s="367"/>
    </row>
    <row r="40" spans="1:50" ht="28.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581</v>
      </c>
      <c r="AC40" s="522"/>
      <c r="AD40" s="522"/>
      <c r="AE40" s="364">
        <v>111</v>
      </c>
      <c r="AF40" s="365"/>
      <c r="AG40" s="365"/>
      <c r="AH40" s="365"/>
      <c r="AI40" s="364">
        <v>114</v>
      </c>
      <c r="AJ40" s="365"/>
      <c r="AK40" s="365"/>
      <c r="AL40" s="365"/>
      <c r="AM40" s="364">
        <v>118</v>
      </c>
      <c r="AN40" s="365"/>
      <c r="AO40" s="365"/>
      <c r="AP40" s="365"/>
      <c r="AQ40" s="111">
        <v>123</v>
      </c>
      <c r="AR40" s="112"/>
      <c r="AS40" s="112"/>
      <c r="AT40" s="113"/>
      <c r="AU40" s="365" t="s">
        <v>566</v>
      </c>
      <c r="AV40" s="365"/>
      <c r="AW40" s="365"/>
      <c r="AX40" s="367"/>
    </row>
    <row r="41" spans="1:50" ht="28.5"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131</v>
      </c>
      <c r="AF41" s="365"/>
      <c r="AG41" s="365"/>
      <c r="AH41" s="365"/>
      <c r="AI41" s="364">
        <v>111</v>
      </c>
      <c r="AJ41" s="365"/>
      <c r="AK41" s="365"/>
      <c r="AL41" s="365"/>
      <c r="AM41" s="364">
        <v>50</v>
      </c>
      <c r="AN41" s="365"/>
      <c r="AO41" s="365"/>
      <c r="AP41" s="365"/>
      <c r="AQ41" s="111" t="s">
        <v>566</v>
      </c>
      <c r="AR41" s="112"/>
      <c r="AS41" s="112"/>
      <c r="AT41" s="113"/>
      <c r="AU41" s="365" t="s">
        <v>566</v>
      </c>
      <c r="AV41" s="365"/>
      <c r="AW41" s="365"/>
      <c r="AX41" s="367"/>
    </row>
    <row r="42" spans="1:50" ht="23.25" customHeight="1" x14ac:dyDescent="0.15">
      <c r="A42" s="901" t="s">
        <v>500</v>
      </c>
      <c r="B42" s="902"/>
      <c r="C42" s="902"/>
      <c r="D42" s="902"/>
      <c r="E42" s="902"/>
      <c r="F42" s="903"/>
      <c r="G42" s="907" t="s">
        <v>582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472</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468</v>
      </c>
      <c r="X65" s="874"/>
      <c r="Y65" s="877"/>
      <c r="Z65" s="877"/>
      <c r="AA65" s="878"/>
      <c r="AB65" s="871" t="s">
        <v>11</v>
      </c>
      <c r="AC65" s="867"/>
      <c r="AD65" s="868"/>
      <c r="AE65" s="368" t="s">
        <v>530</v>
      </c>
      <c r="AF65" s="369"/>
      <c r="AG65" s="369"/>
      <c r="AH65" s="370"/>
      <c r="AI65" s="368" t="s">
        <v>527</v>
      </c>
      <c r="AJ65" s="369"/>
      <c r="AK65" s="369"/>
      <c r="AL65" s="370"/>
      <c r="AM65" s="375" t="s">
        <v>522</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471</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490</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490</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491</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478</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489</v>
      </c>
      <c r="X70" s="948"/>
      <c r="Y70" s="953" t="s">
        <v>12</v>
      </c>
      <c r="Z70" s="953"/>
      <c r="AA70" s="954"/>
      <c r="AB70" s="955" t="s">
        <v>490</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490</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491</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473</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503</v>
      </c>
      <c r="B78" s="916"/>
      <c r="C78" s="916"/>
      <c r="D78" s="916"/>
      <c r="E78" s="913" t="s">
        <v>450</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15">
      <c r="A80" s="519" t="s">
        <v>266</v>
      </c>
      <c r="B80" s="850" t="s">
        <v>464</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530</v>
      </c>
      <c r="AF100" s="828"/>
      <c r="AG100" s="828"/>
      <c r="AH100" s="829"/>
      <c r="AI100" s="827" t="s">
        <v>527</v>
      </c>
      <c r="AJ100" s="828"/>
      <c r="AK100" s="828"/>
      <c r="AL100" s="829"/>
      <c r="AM100" s="827" t="s">
        <v>523</v>
      </c>
      <c r="AN100" s="828"/>
      <c r="AO100" s="828"/>
      <c r="AP100" s="829"/>
      <c r="AQ100" s="932" t="s">
        <v>516</v>
      </c>
      <c r="AR100" s="933"/>
      <c r="AS100" s="933"/>
      <c r="AT100" s="934"/>
      <c r="AU100" s="932" t="s">
        <v>513</v>
      </c>
      <c r="AV100" s="933"/>
      <c r="AW100" s="933"/>
      <c r="AX100" s="935"/>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581</v>
      </c>
      <c r="AC101" s="551"/>
      <c r="AD101" s="551"/>
      <c r="AE101" s="364">
        <v>3</v>
      </c>
      <c r="AF101" s="365"/>
      <c r="AG101" s="365"/>
      <c r="AH101" s="366"/>
      <c r="AI101" s="364">
        <v>3</v>
      </c>
      <c r="AJ101" s="365"/>
      <c r="AK101" s="365"/>
      <c r="AL101" s="366"/>
      <c r="AM101" s="364">
        <v>3</v>
      </c>
      <c r="AN101" s="365"/>
      <c r="AO101" s="365"/>
      <c r="AP101" s="366"/>
      <c r="AQ101" s="364" t="s">
        <v>649</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581</v>
      </c>
      <c r="AC102" s="551"/>
      <c r="AD102" s="551"/>
      <c r="AE102" s="358">
        <v>3</v>
      </c>
      <c r="AF102" s="358"/>
      <c r="AG102" s="358"/>
      <c r="AH102" s="358"/>
      <c r="AI102" s="358">
        <v>3</v>
      </c>
      <c r="AJ102" s="358"/>
      <c r="AK102" s="358"/>
      <c r="AL102" s="358"/>
      <c r="AM102" s="358">
        <v>3</v>
      </c>
      <c r="AN102" s="358"/>
      <c r="AO102" s="358"/>
      <c r="AP102" s="358"/>
      <c r="AQ102" s="818">
        <v>3</v>
      </c>
      <c r="AR102" s="819"/>
      <c r="AS102" s="819"/>
      <c r="AT102" s="820"/>
      <c r="AU102" s="818"/>
      <c r="AV102" s="819"/>
      <c r="AW102" s="819"/>
      <c r="AX102" s="820"/>
    </row>
    <row r="103" spans="1:60" ht="31.5" customHeight="1" x14ac:dyDescent="0.15">
      <c r="A103" s="488" t="s">
        <v>474</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581</v>
      </c>
      <c r="AC104" s="472"/>
      <c r="AD104" s="473"/>
      <c r="AE104" s="364">
        <v>3</v>
      </c>
      <c r="AF104" s="365"/>
      <c r="AG104" s="365"/>
      <c r="AH104" s="366"/>
      <c r="AI104" s="364">
        <v>3</v>
      </c>
      <c r="AJ104" s="365"/>
      <c r="AK104" s="365"/>
      <c r="AL104" s="366"/>
      <c r="AM104" s="364">
        <v>3</v>
      </c>
      <c r="AN104" s="365"/>
      <c r="AO104" s="365"/>
      <c r="AP104" s="366"/>
      <c r="AQ104" s="364" t="s">
        <v>650</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581</v>
      </c>
      <c r="AC105" s="407"/>
      <c r="AD105" s="408"/>
      <c r="AE105" s="358">
        <v>3</v>
      </c>
      <c r="AF105" s="358"/>
      <c r="AG105" s="358"/>
      <c r="AH105" s="358"/>
      <c r="AI105" s="358">
        <v>3</v>
      </c>
      <c r="AJ105" s="358"/>
      <c r="AK105" s="358"/>
      <c r="AL105" s="358"/>
      <c r="AM105" s="358">
        <v>3</v>
      </c>
      <c r="AN105" s="358"/>
      <c r="AO105" s="358"/>
      <c r="AP105" s="358"/>
      <c r="AQ105" s="364">
        <v>3</v>
      </c>
      <c r="AR105" s="365"/>
      <c r="AS105" s="365"/>
      <c r="AT105" s="366"/>
      <c r="AU105" s="818"/>
      <c r="AV105" s="819"/>
      <c r="AW105" s="819"/>
      <c r="AX105" s="820"/>
    </row>
    <row r="106" spans="1:60" ht="31.5" hidden="1" customHeight="1" x14ac:dyDescent="0.15">
      <c r="A106" s="488" t="s">
        <v>474</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474</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474</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300</v>
      </c>
      <c r="AF116" s="358"/>
      <c r="AG116" s="358"/>
      <c r="AH116" s="358"/>
      <c r="AI116" s="358">
        <v>293</v>
      </c>
      <c r="AJ116" s="358"/>
      <c r="AK116" s="358"/>
      <c r="AL116" s="358"/>
      <c r="AM116" s="358">
        <v>295</v>
      </c>
      <c r="AN116" s="358"/>
      <c r="AO116" s="358"/>
      <c r="AP116" s="358"/>
      <c r="AQ116" s="364">
        <v>300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655</v>
      </c>
      <c r="AN117" s="306"/>
      <c r="AO117" s="306"/>
      <c r="AP117" s="306"/>
      <c r="AQ117" s="306" t="s">
        <v>656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592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594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594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594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560</v>
      </c>
      <c r="B130" s="995"/>
      <c r="C130" s="994" t="s">
        <v>358</v>
      </c>
      <c r="D130" s="995"/>
      <c r="E130" s="308" t="s">
        <v>387</v>
      </c>
      <c r="F130" s="309"/>
      <c r="G130" s="310" t="s">
        <v>616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566</v>
      </c>
      <c r="AR133" s="271"/>
      <c r="AS133" s="137" t="s">
        <v>355</v>
      </c>
      <c r="AT133" s="172"/>
      <c r="AU133" s="136" t="s">
        <v>566</v>
      </c>
      <c r="AV133" s="136"/>
      <c r="AW133" s="137" t="s">
        <v>300</v>
      </c>
      <c r="AX133" s="138"/>
    </row>
    <row r="134" spans="1:50" ht="39.75" customHeight="1" x14ac:dyDescent="0.15">
      <c r="A134" s="998"/>
      <c r="B134" s="252"/>
      <c r="C134" s="251"/>
      <c r="D134" s="252"/>
      <c r="E134" s="251"/>
      <c r="F134" s="314"/>
      <c r="G134" s="230" t="s">
        <v>566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566</v>
      </c>
      <c r="AC134" s="221"/>
      <c r="AD134" s="221"/>
      <c r="AE134" s="266" t="s">
        <v>566</v>
      </c>
      <c r="AF134" s="112"/>
      <c r="AG134" s="112"/>
      <c r="AH134" s="112"/>
      <c r="AI134" s="266" t="s">
        <v>566</v>
      </c>
      <c r="AJ134" s="112"/>
      <c r="AK134" s="112"/>
      <c r="AL134" s="112"/>
      <c r="AM134" s="266" t="s">
        <v>566</v>
      </c>
      <c r="AN134" s="112"/>
      <c r="AO134" s="112"/>
      <c r="AP134" s="112"/>
      <c r="AQ134" s="266" t="s">
        <v>566</v>
      </c>
      <c r="AR134" s="112"/>
      <c r="AS134" s="112"/>
      <c r="AT134" s="112"/>
      <c r="AU134" s="266" t="s">
        <v>566</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566</v>
      </c>
      <c r="AC135" s="133"/>
      <c r="AD135" s="133"/>
      <c r="AE135" s="266" t="s">
        <v>566</v>
      </c>
      <c r="AF135" s="112"/>
      <c r="AG135" s="112"/>
      <c r="AH135" s="112"/>
      <c r="AI135" s="266" t="s">
        <v>566</v>
      </c>
      <c r="AJ135" s="112"/>
      <c r="AK135" s="112"/>
      <c r="AL135" s="112"/>
      <c r="AM135" s="266" t="s">
        <v>566</v>
      </c>
      <c r="AN135" s="112"/>
      <c r="AO135" s="112"/>
      <c r="AP135" s="112"/>
      <c r="AQ135" s="266" t="s">
        <v>566</v>
      </c>
      <c r="AR135" s="112"/>
      <c r="AS135" s="112"/>
      <c r="AT135" s="112"/>
      <c r="AU135" s="266" t="s">
        <v>566</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556</v>
      </c>
      <c r="D430" s="250"/>
      <c r="E430" s="238" t="s">
        <v>540</v>
      </c>
      <c r="F430" s="448"/>
      <c r="G430" s="240" t="s">
        <v>374</v>
      </c>
      <c r="H430" s="158"/>
      <c r="I430" s="158"/>
      <c r="J430" s="241" t="s">
        <v>596</v>
      </c>
      <c r="K430" s="242"/>
      <c r="L430" s="242"/>
      <c r="M430" s="242"/>
      <c r="N430" s="242"/>
      <c r="O430" s="242"/>
      <c r="P430" s="242"/>
      <c r="Q430" s="242"/>
      <c r="R430" s="242"/>
      <c r="S430" s="242"/>
      <c r="T430" s="243"/>
      <c r="U430" s="244" t="s">
        <v>561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561</v>
      </c>
      <c r="AF432" s="136"/>
      <c r="AG432" s="137" t="s">
        <v>355</v>
      </c>
      <c r="AH432" s="172"/>
      <c r="AI432" s="182"/>
      <c r="AJ432" s="182"/>
      <c r="AK432" s="182"/>
      <c r="AL432" s="177"/>
      <c r="AM432" s="182"/>
      <c r="AN432" s="182"/>
      <c r="AO432" s="182"/>
      <c r="AP432" s="177"/>
      <c r="AQ432" s="217" t="s">
        <v>561</v>
      </c>
      <c r="AR432" s="136"/>
      <c r="AS432" s="137" t="s">
        <v>355</v>
      </c>
      <c r="AT432" s="172"/>
      <c r="AU432" s="136" t="s">
        <v>561</v>
      </c>
      <c r="AV432" s="136"/>
      <c r="AW432" s="137" t="s">
        <v>300</v>
      </c>
      <c r="AX432" s="138"/>
    </row>
    <row r="433" spans="1:50" ht="23.25" customHeight="1" x14ac:dyDescent="0.15">
      <c r="A433" s="998"/>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561</v>
      </c>
      <c r="AC433" s="133"/>
      <c r="AD433" s="133"/>
      <c r="AE433" s="111" t="s">
        <v>596</v>
      </c>
      <c r="AF433" s="112"/>
      <c r="AG433" s="112"/>
      <c r="AH433" s="113"/>
      <c r="AI433" s="111" t="s">
        <v>596</v>
      </c>
      <c r="AJ433" s="112"/>
      <c r="AK433" s="112"/>
      <c r="AL433" s="112"/>
      <c r="AM433" s="111" t="s">
        <v>566</v>
      </c>
      <c r="AN433" s="112"/>
      <c r="AO433" s="112"/>
      <c r="AP433" s="113"/>
      <c r="AQ433" s="111" t="s">
        <v>596</v>
      </c>
      <c r="AR433" s="112"/>
      <c r="AS433" s="112"/>
      <c r="AT433" s="113"/>
      <c r="AU433" s="112" t="s">
        <v>596</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561</v>
      </c>
      <c r="AC434" s="221"/>
      <c r="AD434" s="221"/>
      <c r="AE434" s="111" t="s">
        <v>596</v>
      </c>
      <c r="AF434" s="112"/>
      <c r="AG434" s="112"/>
      <c r="AH434" s="113"/>
      <c r="AI434" s="111" t="s">
        <v>596</v>
      </c>
      <c r="AJ434" s="112"/>
      <c r="AK434" s="112"/>
      <c r="AL434" s="112"/>
      <c r="AM434" s="111" t="s">
        <v>566</v>
      </c>
      <c r="AN434" s="112"/>
      <c r="AO434" s="112"/>
      <c r="AP434" s="113"/>
      <c r="AQ434" s="111" t="s">
        <v>596</v>
      </c>
      <c r="AR434" s="112"/>
      <c r="AS434" s="112"/>
      <c r="AT434" s="113"/>
      <c r="AU434" s="112" t="s">
        <v>596</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596</v>
      </c>
      <c r="AJ435" s="112"/>
      <c r="AK435" s="112"/>
      <c r="AL435" s="112"/>
      <c r="AM435" s="111" t="s">
        <v>566</v>
      </c>
      <c r="AN435" s="112"/>
      <c r="AO435" s="112"/>
      <c r="AP435" s="113"/>
      <c r="AQ435" s="111" t="s">
        <v>596</v>
      </c>
      <c r="AR435" s="112"/>
      <c r="AS435" s="112"/>
      <c r="AT435" s="113"/>
      <c r="AU435" s="112" t="s">
        <v>596</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561</v>
      </c>
      <c r="AF457" s="136"/>
      <c r="AG457" s="137" t="s">
        <v>355</v>
      </c>
      <c r="AH457" s="172"/>
      <c r="AI457" s="182"/>
      <c r="AJ457" s="182"/>
      <c r="AK457" s="182"/>
      <c r="AL457" s="177"/>
      <c r="AM457" s="182"/>
      <c r="AN457" s="182"/>
      <c r="AO457" s="182"/>
      <c r="AP457" s="177"/>
      <c r="AQ457" s="217" t="s">
        <v>561</v>
      </c>
      <c r="AR457" s="136"/>
      <c r="AS457" s="137" t="s">
        <v>355</v>
      </c>
      <c r="AT457" s="172"/>
      <c r="AU457" s="136" t="s">
        <v>561</v>
      </c>
      <c r="AV457" s="136"/>
      <c r="AW457" s="137" t="s">
        <v>300</v>
      </c>
      <c r="AX457" s="138"/>
    </row>
    <row r="458" spans="1:50" ht="23.25" customHeight="1" x14ac:dyDescent="0.15">
      <c r="A458" s="998"/>
      <c r="B458" s="252"/>
      <c r="C458" s="251"/>
      <c r="D458" s="252"/>
      <c r="E458" s="166"/>
      <c r="F458" s="167"/>
      <c r="G458" s="230" t="s">
        <v>561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596</v>
      </c>
      <c r="AF458" s="112"/>
      <c r="AG458" s="112"/>
      <c r="AH458" s="112"/>
      <c r="AI458" s="111" t="s">
        <v>596</v>
      </c>
      <c r="AJ458" s="112"/>
      <c r="AK458" s="112"/>
      <c r="AL458" s="112"/>
      <c r="AM458" s="111" t="s">
        <v>566</v>
      </c>
      <c r="AN458" s="112"/>
      <c r="AO458" s="112"/>
      <c r="AP458" s="113"/>
      <c r="AQ458" s="111" t="s">
        <v>598</v>
      </c>
      <c r="AR458" s="112"/>
      <c r="AS458" s="112"/>
      <c r="AT458" s="113"/>
      <c r="AU458" s="112" t="s">
        <v>596</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561</v>
      </c>
      <c r="AC459" s="221"/>
      <c r="AD459" s="221"/>
      <c r="AE459" s="111" t="s">
        <v>596</v>
      </c>
      <c r="AF459" s="112"/>
      <c r="AG459" s="112"/>
      <c r="AH459" s="113"/>
      <c r="AI459" s="111" t="s">
        <v>596</v>
      </c>
      <c r="AJ459" s="112"/>
      <c r="AK459" s="112"/>
      <c r="AL459" s="112"/>
      <c r="AM459" s="111" t="s">
        <v>566</v>
      </c>
      <c r="AN459" s="112"/>
      <c r="AO459" s="112"/>
      <c r="AP459" s="113"/>
      <c r="AQ459" s="111" t="s">
        <v>596</v>
      </c>
      <c r="AR459" s="112"/>
      <c r="AS459" s="112"/>
      <c r="AT459" s="113"/>
      <c r="AU459" s="112" t="s">
        <v>596</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596</v>
      </c>
      <c r="AJ460" s="112"/>
      <c r="AK460" s="112"/>
      <c r="AL460" s="112"/>
      <c r="AM460" s="111" t="s">
        <v>566</v>
      </c>
      <c r="AN460" s="112"/>
      <c r="AO460" s="112"/>
      <c r="AP460" s="113"/>
      <c r="AQ460" s="111" t="s">
        <v>596</v>
      </c>
      <c r="AR460" s="112"/>
      <c r="AS460" s="112"/>
      <c r="AT460" s="113"/>
      <c r="AU460" s="112" t="s">
        <v>596</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5.7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615</v>
      </c>
      <c r="AE702" s="900"/>
      <c r="AF702" s="900"/>
      <c r="AG702" s="889" t="s">
        <v>599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615</v>
      </c>
      <c r="AE703" s="155"/>
      <c r="AF703" s="155"/>
      <c r="AG703" s="668" t="s">
        <v>600</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615</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615</v>
      </c>
      <c r="AE705" s="737"/>
      <c r="AF705" s="737"/>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651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651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615</v>
      </c>
      <c r="AE708" s="672"/>
      <c r="AF708" s="672"/>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652</v>
      </c>
      <c r="AE709" s="155"/>
      <c r="AF709" s="155"/>
      <c r="AG709" s="668" t="s">
        <v>566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615</v>
      </c>
      <c r="AE710" s="155"/>
      <c r="AF710" s="155"/>
      <c r="AG710" s="668" t="s">
        <v>603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615</v>
      </c>
      <c r="AE711" s="155"/>
      <c r="AF711" s="155"/>
      <c r="AG711" s="668" t="s">
        <v>604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469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652</v>
      </c>
      <c r="AE712" s="586"/>
      <c r="AF712" s="586"/>
      <c r="AG712" s="596" t="s">
        <v>566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652</v>
      </c>
      <c r="AE713" s="155"/>
      <c r="AF713" s="156"/>
      <c r="AG713" s="668" t="s">
        <v>566</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615</v>
      </c>
      <c r="AE714" s="594"/>
      <c r="AF714" s="595"/>
      <c r="AG714" s="693" t="s">
        <v>605</v>
      </c>
      <c r="AH714" s="694"/>
      <c r="AI714" s="694"/>
      <c r="AJ714" s="694"/>
      <c r="AK714" s="694"/>
      <c r="AL714" s="694"/>
      <c r="AM714" s="694"/>
      <c r="AN714" s="694"/>
      <c r="AO714" s="694"/>
      <c r="AP714" s="694"/>
      <c r="AQ714" s="694"/>
      <c r="AR714" s="694"/>
      <c r="AS714" s="694"/>
      <c r="AT714" s="694"/>
      <c r="AU714" s="694"/>
      <c r="AV714" s="694"/>
      <c r="AW714" s="694"/>
      <c r="AX714" s="695"/>
    </row>
    <row r="715" spans="1:50" ht="54"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615</v>
      </c>
      <c r="AE715" s="672"/>
      <c r="AF715" s="781"/>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54"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615</v>
      </c>
      <c r="AE716" s="763"/>
      <c r="AF716" s="763"/>
      <c r="AG716" s="668" t="s">
        <v>607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615</v>
      </c>
      <c r="AE717" s="155"/>
      <c r="AF717" s="155"/>
      <c r="AG717" s="668" t="s">
        <v>608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615</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652</v>
      </c>
      <c r="AE719" s="672"/>
      <c r="AF719" s="672"/>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462</v>
      </c>
      <c r="D720" s="937"/>
      <c r="E720" s="937"/>
      <c r="F720" s="940"/>
      <c r="G720" s="936" t="s">
        <v>463</v>
      </c>
      <c r="H720" s="937"/>
      <c r="I720" s="937"/>
      <c r="J720" s="937"/>
      <c r="K720" s="937"/>
      <c r="L720" s="937"/>
      <c r="M720" s="937"/>
      <c r="N720" s="936" t="s">
        <v>466</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1"/>
      <c r="E726" s="581"/>
      <c r="F726" s="582"/>
      <c r="G726" s="801" t="s">
        <v>653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654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544</v>
      </c>
      <c r="B737" s="124"/>
      <c r="C737" s="124"/>
      <c r="D737" s="125"/>
      <c r="E737" s="122" t="s">
        <v>610</v>
      </c>
      <c r="F737" s="122"/>
      <c r="G737" s="122"/>
      <c r="H737" s="122"/>
      <c r="I737" s="122"/>
      <c r="J737" s="122"/>
      <c r="K737" s="122"/>
      <c r="L737" s="122"/>
      <c r="M737" s="122"/>
      <c r="N737" s="101" t="s">
        <v>537</v>
      </c>
      <c r="O737" s="101"/>
      <c r="P737" s="101"/>
      <c r="Q737" s="101"/>
      <c r="R737" s="122" t="s">
        <v>610</v>
      </c>
      <c r="S737" s="122"/>
      <c r="T737" s="122"/>
      <c r="U737" s="122"/>
      <c r="V737" s="122"/>
      <c r="W737" s="122"/>
      <c r="X737" s="122"/>
      <c r="Y737" s="122"/>
      <c r="Z737" s="122"/>
      <c r="AA737" s="101" t="s">
        <v>536</v>
      </c>
      <c r="AB737" s="101"/>
      <c r="AC737" s="101"/>
      <c r="AD737" s="101"/>
      <c r="AE737" s="122" t="s">
        <v>611</v>
      </c>
      <c r="AF737" s="122"/>
      <c r="AG737" s="122"/>
      <c r="AH737" s="122"/>
      <c r="AI737" s="122"/>
      <c r="AJ737" s="122"/>
      <c r="AK737" s="122"/>
      <c r="AL737" s="122"/>
      <c r="AM737" s="122"/>
      <c r="AN737" s="101" t="s">
        <v>535</v>
      </c>
      <c r="AO737" s="101"/>
      <c r="AP737" s="101"/>
      <c r="AQ737" s="101"/>
      <c r="AR737" s="102" t="s">
        <v>612</v>
      </c>
      <c r="AS737" s="103"/>
      <c r="AT737" s="103"/>
      <c r="AU737" s="103"/>
      <c r="AV737" s="103"/>
      <c r="AW737" s="103"/>
      <c r="AX737" s="104"/>
      <c r="AY737" s="89"/>
      <c r="AZ737" s="89"/>
    </row>
    <row r="738" spans="1:52" ht="24.75" customHeight="1" x14ac:dyDescent="0.15">
      <c r="A738" s="123" t="s">
        <v>534</v>
      </c>
      <c r="B738" s="124"/>
      <c r="C738" s="124"/>
      <c r="D738" s="125"/>
      <c r="E738" s="122" t="s">
        <v>612</v>
      </c>
      <c r="F738" s="122"/>
      <c r="G738" s="122"/>
      <c r="H738" s="122"/>
      <c r="I738" s="122"/>
      <c r="J738" s="122"/>
      <c r="K738" s="122"/>
      <c r="L738" s="122"/>
      <c r="M738" s="122"/>
      <c r="N738" s="101" t="s">
        <v>533</v>
      </c>
      <c r="O738" s="101"/>
      <c r="P738" s="101"/>
      <c r="Q738" s="101"/>
      <c r="R738" s="122" t="s">
        <v>613</v>
      </c>
      <c r="S738" s="122"/>
      <c r="T738" s="122"/>
      <c r="U738" s="122"/>
      <c r="V738" s="122"/>
      <c r="W738" s="122"/>
      <c r="X738" s="122"/>
      <c r="Y738" s="122"/>
      <c r="Z738" s="122"/>
      <c r="AA738" s="101" t="s">
        <v>532</v>
      </c>
      <c r="AB738" s="101"/>
      <c r="AC738" s="101"/>
      <c r="AD738" s="101"/>
      <c r="AE738" s="122" t="s">
        <v>614</v>
      </c>
      <c r="AF738" s="122"/>
      <c r="AG738" s="122"/>
      <c r="AH738" s="122"/>
      <c r="AI738" s="122"/>
      <c r="AJ738" s="122"/>
      <c r="AK738" s="122"/>
      <c r="AL738" s="122"/>
      <c r="AM738" s="122"/>
      <c r="AN738" s="101" t="s">
        <v>528</v>
      </c>
      <c r="AO738" s="101"/>
      <c r="AP738" s="101"/>
      <c r="AQ738" s="101"/>
      <c r="AR738" s="102">
        <v>270</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275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506</v>
      </c>
      <c r="B779" s="765"/>
      <c r="C779" s="765"/>
      <c r="D779" s="765"/>
      <c r="E779" s="765"/>
      <c r="F779" s="766"/>
      <c r="G779" s="439" t="s">
        <v>623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1.5" customHeight="1" x14ac:dyDescent="0.15">
      <c r="A781" s="556"/>
      <c r="B781" s="767"/>
      <c r="C781" s="767"/>
      <c r="D781" s="767"/>
      <c r="E781" s="767"/>
      <c r="F781" s="768"/>
      <c r="G781" s="449" t="s">
        <v>626</v>
      </c>
      <c r="H781" s="450"/>
      <c r="I781" s="450"/>
      <c r="J781" s="450"/>
      <c r="K781" s="451"/>
      <c r="L781" s="452" t="s">
        <v>622</v>
      </c>
      <c r="M781" s="587"/>
      <c r="N781" s="587"/>
      <c r="O781" s="587"/>
      <c r="P781" s="587"/>
      <c r="Q781" s="587"/>
      <c r="R781" s="587"/>
      <c r="S781" s="587"/>
      <c r="T781" s="587"/>
      <c r="U781" s="587"/>
      <c r="V781" s="587"/>
      <c r="W781" s="587"/>
      <c r="X781" s="588"/>
      <c r="Y781" s="455">
        <v>300</v>
      </c>
      <c r="Z781" s="456"/>
      <c r="AA781" s="456"/>
      <c r="AB781" s="557"/>
      <c r="AC781" s="449" t="s">
        <v>635</v>
      </c>
      <c r="AD781" s="450"/>
      <c r="AE781" s="450"/>
      <c r="AF781" s="450"/>
      <c r="AG781" s="451"/>
      <c r="AH781" s="452" t="s">
        <v>637</v>
      </c>
      <c r="AI781" s="453"/>
      <c r="AJ781" s="453"/>
      <c r="AK781" s="453"/>
      <c r="AL781" s="453"/>
      <c r="AM781" s="453"/>
      <c r="AN781" s="453"/>
      <c r="AO781" s="453"/>
      <c r="AP781" s="453"/>
      <c r="AQ781" s="453"/>
      <c r="AR781" s="453"/>
      <c r="AS781" s="453"/>
      <c r="AT781" s="454"/>
      <c r="AU781" s="455">
        <v>191</v>
      </c>
      <c r="AV781" s="456"/>
      <c r="AW781" s="456"/>
      <c r="AX781" s="457"/>
    </row>
    <row r="782" spans="1:50" ht="24.75" customHeight="1" x14ac:dyDescent="0.15">
      <c r="A782" s="556"/>
      <c r="B782" s="767"/>
      <c r="C782" s="767"/>
      <c r="D782" s="767"/>
      <c r="E782" s="767"/>
      <c r="F782" s="768"/>
      <c r="G782" s="348" t="s">
        <v>627</v>
      </c>
      <c r="H782" s="349"/>
      <c r="I782" s="349"/>
      <c r="J782" s="349"/>
      <c r="K782" s="350"/>
      <c r="L782" s="401" t="s">
        <v>629</v>
      </c>
      <c r="M782" s="613"/>
      <c r="N782" s="613"/>
      <c r="O782" s="613"/>
      <c r="P782" s="613"/>
      <c r="Q782" s="613"/>
      <c r="R782" s="613"/>
      <c r="S782" s="613"/>
      <c r="T782" s="613"/>
      <c r="U782" s="613"/>
      <c r="V782" s="613"/>
      <c r="W782" s="613"/>
      <c r="X782" s="614"/>
      <c r="Y782" s="398">
        <v>63</v>
      </c>
      <c r="Z782" s="399"/>
      <c r="AA782" s="399"/>
      <c r="AB782" s="405"/>
      <c r="AC782" s="348" t="s">
        <v>627</v>
      </c>
      <c r="AD782" s="349"/>
      <c r="AE782" s="349"/>
      <c r="AF782" s="349"/>
      <c r="AG782" s="350"/>
      <c r="AH782" s="401" t="s">
        <v>638</v>
      </c>
      <c r="AI782" s="402"/>
      <c r="AJ782" s="402"/>
      <c r="AK782" s="402"/>
      <c r="AL782" s="402"/>
      <c r="AM782" s="402"/>
      <c r="AN782" s="402"/>
      <c r="AO782" s="402"/>
      <c r="AP782" s="402"/>
      <c r="AQ782" s="402"/>
      <c r="AR782" s="402"/>
      <c r="AS782" s="402"/>
      <c r="AT782" s="403"/>
      <c r="AU782" s="398">
        <v>163</v>
      </c>
      <c r="AV782" s="399"/>
      <c r="AW782" s="399"/>
      <c r="AX782" s="400"/>
    </row>
    <row r="783" spans="1:50" ht="24.75" customHeight="1" x14ac:dyDescent="0.15">
      <c r="A783" s="556"/>
      <c r="B783" s="767"/>
      <c r="C783" s="767"/>
      <c r="D783" s="767"/>
      <c r="E783" s="767"/>
      <c r="F783" s="768"/>
      <c r="G783" s="348" t="s">
        <v>628</v>
      </c>
      <c r="H783" s="349"/>
      <c r="I783" s="349"/>
      <c r="J783" s="349"/>
      <c r="K783" s="350"/>
      <c r="L783" s="401" t="s">
        <v>630</v>
      </c>
      <c r="M783" s="613"/>
      <c r="N783" s="613"/>
      <c r="O783" s="613"/>
      <c r="P783" s="613"/>
      <c r="Q783" s="613"/>
      <c r="R783" s="613"/>
      <c r="S783" s="613"/>
      <c r="T783" s="613"/>
      <c r="U783" s="613"/>
      <c r="V783" s="613"/>
      <c r="W783" s="613"/>
      <c r="X783" s="614"/>
      <c r="Y783" s="398">
        <v>277</v>
      </c>
      <c r="Z783" s="399"/>
      <c r="AA783" s="399"/>
      <c r="AB783" s="405"/>
      <c r="AC783" s="348" t="s">
        <v>636</v>
      </c>
      <c r="AD783" s="349"/>
      <c r="AE783" s="349"/>
      <c r="AF783" s="349"/>
      <c r="AG783" s="350"/>
      <c r="AH783" s="401" t="s">
        <v>639</v>
      </c>
      <c r="AI783" s="402"/>
      <c r="AJ783" s="402"/>
      <c r="AK783" s="402"/>
      <c r="AL783" s="402"/>
      <c r="AM783" s="402"/>
      <c r="AN783" s="402"/>
      <c r="AO783" s="402"/>
      <c r="AP783" s="402"/>
      <c r="AQ783" s="402"/>
      <c r="AR783" s="402"/>
      <c r="AS783" s="402"/>
      <c r="AT783" s="403"/>
      <c r="AU783" s="398">
        <v>35</v>
      </c>
      <c r="AV783" s="399"/>
      <c r="AW783" s="399"/>
      <c r="AX783" s="400"/>
    </row>
    <row r="784" spans="1:50" ht="24.75" customHeight="1" x14ac:dyDescent="0.15">
      <c r="A784" s="556"/>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628</v>
      </c>
      <c r="AD784" s="349"/>
      <c r="AE784" s="349"/>
      <c r="AF784" s="349"/>
      <c r="AG784" s="350"/>
      <c r="AH784" s="401" t="s">
        <v>640</v>
      </c>
      <c r="AI784" s="402"/>
      <c r="AJ784" s="402"/>
      <c r="AK784" s="402"/>
      <c r="AL784" s="402"/>
      <c r="AM784" s="402"/>
      <c r="AN784" s="402"/>
      <c r="AO784" s="402"/>
      <c r="AP784" s="402"/>
      <c r="AQ784" s="402"/>
      <c r="AR784" s="402"/>
      <c r="AS784" s="402"/>
      <c r="AT784" s="403"/>
      <c r="AU784" s="398">
        <v>274</v>
      </c>
      <c r="AV784" s="399"/>
      <c r="AW784" s="399"/>
      <c r="AX784" s="400"/>
    </row>
    <row r="785" spans="1:50" ht="24.75" hidden="1" customHeight="1" x14ac:dyDescent="0.15">
      <c r="A785" s="556"/>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640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663</v>
      </c>
      <c r="AV791" s="415"/>
      <c r="AW791" s="415"/>
      <c r="AX791" s="417"/>
    </row>
    <row r="792" spans="1:50" ht="24.75" customHeight="1" x14ac:dyDescent="0.15">
      <c r="A792" s="556"/>
      <c r="B792" s="767"/>
      <c r="C792" s="767"/>
      <c r="D792" s="767"/>
      <c r="E792" s="767"/>
      <c r="F792" s="768"/>
      <c r="G792" s="439" t="s">
        <v>625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2.25" customHeight="1" x14ac:dyDescent="0.15">
      <c r="A794" s="556"/>
      <c r="B794" s="767"/>
      <c r="C794" s="767"/>
      <c r="D794" s="767"/>
      <c r="E794" s="767"/>
      <c r="F794" s="768"/>
      <c r="G794" s="449" t="s">
        <v>626</v>
      </c>
      <c r="H794" s="450"/>
      <c r="I794" s="450"/>
      <c r="J794" s="450"/>
      <c r="K794" s="451"/>
      <c r="L794" s="452" t="s">
        <v>632</v>
      </c>
      <c r="M794" s="453"/>
      <c r="N794" s="453"/>
      <c r="O794" s="453"/>
      <c r="P794" s="453"/>
      <c r="Q794" s="453"/>
      <c r="R794" s="453"/>
      <c r="S794" s="453"/>
      <c r="T794" s="453"/>
      <c r="U794" s="453"/>
      <c r="V794" s="453"/>
      <c r="W794" s="453"/>
      <c r="X794" s="454"/>
      <c r="Y794" s="455">
        <v>317</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7"/>
      <c r="C795" s="767"/>
      <c r="D795" s="767"/>
      <c r="E795" s="767"/>
      <c r="F795" s="768"/>
      <c r="G795" s="348" t="s">
        <v>627</v>
      </c>
      <c r="H795" s="349"/>
      <c r="I795" s="349"/>
      <c r="J795" s="349"/>
      <c r="K795" s="350"/>
      <c r="L795" s="401" t="s">
        <v>629</v>
      </c>
      <c r="M795" s="402"/>
      <c r="N795" s="402"/>
      <c r="O795" s="402"/>
      <c r="P795" s="402"/>
      <c r="Q795" s="402"/>
      <c r="R795" s="402"/>
      <c r="S795" s="402"/>
      <c r="T795" s="402"/>
      <c r="U795" s="402"/>
      <c r="V795" s="402"/>
      <c r="W795" s="402"/>
      <c r="X795" s="403"/>
      <c r="Y795" s="398">
        <v>12</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7"/>
      <c r="C796" s="767"/>
      <c r="D796" s="767"/>
      <c r="E796" s="767"/>
      <c r="F796" s="768"/>
      <c r="G796" s="348" t="s">
        <v>628</v>
      </c>
      <c r="H796" s="349"/>
      <c r="I796" s="349"/>
      <c r="J796" s="349"/>
      <c r="K796" s="350"/>
      <c r="L796" s="401" t="s">
        <v>633</v>
      </c>
      <c r="M796" s="402"/>
      <c r="N796" s="402"/>
      <c r="O796" s="402"/>
      <c r="P796" s="402"/>
      <c r="Q796" s="402"/>
      <c r="R796" s="402"/>
      <c r="S796" s="402"/>
      <c r="T796" s="402"/>
      <c r="U796" s="402"/>
      <c r="V796" s="402"/>
      <c r="W796" s="402"/>
      <c r="X796" s="403"/>
      <c r="Y796" s="398">
        <v>134</v>
      </c>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7"/>
      <c r="C797" s="767"/>
      <c r="D797" s="767"/>
      <c r="E797" s="767"/>
      <c r="F797" s="768"/>
      <c r="G797" s="348" t="s">
        <v>631</v>
      </c>
      <c r="H797" s="349"/>
      <c r="I797" s="349"/>
      <c r="J797" s="349"/>
      <c r="K797" s="350"/>
      <c r="L797" s="401" t="s">
        <v>634</v>
      </c>
      <c r="M797" s="402"/>
      <c r="N797" s="402"/>
      <c r="O797" s="402"/>
      <c r="P797" s="402"/>
      <c r="Q797" s="402"/>
      <c r="R797" s="402"/>
      <c r="S797" s="402"/>
      <c r="T797" s="402"/>
      <c r="U797" s="402"/>
      <c r="V797" s="402"/>
      <c r="W797" s="402"/>
      <c r="X797" s="403"/>
      <c r="Y797" s="398">
        <v>2</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465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7"/>
      <c r="C805" s="767"/>
      <c r="D805" s="767"/>
      <c r="E805" s="767"/>
      <c r="F805" s="768"/>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467</v>
      </c>
      <c r="AM831" s="960"/>
      <c r="AN831" s="96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4" t="s">
        <v>641</v>
      </c>
      <c r="D837" s="418"/>
      <c r="E837" s="418"/>
      <c r="F837" s="418"/>
      <c r="G837" s="418"/>
      <c r="H837" s="418"/>
      <c r="I837" s="418"/>
      <c r="J837" s="419">
        <v>2000020080004</v>
      </c>
      <c r="K837" s="420"/>
      <c r="L837" s="420"/>
      <c r="M837" s="420"/>
      <c r="N837" s="420"/>
      <c r="O837" s="420"/>
      <c r="P837" s="425" t="s">
        <v>642</v>
      </c>
      <c r="Q837" s="317"/>
      <c r="R837" s="317"/>
      <c r="S837" s="317"/>
      <c r="T837" s="317"/>
      <c r="U837" s="317"/>
      <c r="V837" s="317"/>
      <c r="W837" s="317"/>
      <c r="X837" s="317"/>
      <c r="Y837" s="318">
        <v>640</v>
      </c>
      <c r="Z837" s="319"/>
      <c r="AA837" s="319"/>
      <c r="AB837" s="320"/>
      <c r="AC837" s="328" t="s">
        <v>643</v>
      </c>
      <c r="AD837" s="423"/>
      <c r="AE837" s="423"/>
      <c r="AF837" s="423"/>
      <c r="AG837" s="423"/>
      <c r="AH837" s="421" t="s">
        <v>644</v>
      </c>
      <c r="AI837" s="422"/>
      <c r="AJ837" s="422"/>
      <c r="AK837" s="422"/>
      <c r="AL837" s="325" t="s">
        <v>561</v>
      </c>
      <c r="AM837" s="326"/>
      <c r="AN837" s="326"/>
      <c r="AO837" s="327"/>
      <c r="AP837" s="321" t="s">
        <v>561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48" customHeight="1" x14ac:dyDescent="0.15">
      <c r="A870" s="404">
        <v>1</v>
      </c>
      <c r="B870" s="404">
        <v>1</v>
      </c>
      <c r="C870" s="424" t="s">
        <v>645</v>
      </c>
      <c r="D870" s="418"/>
      <c r="E870" s="418"/>
      <c r="F870" s="418"/>
      <c r="G870" s="418"/>
      <c r="H870" s="418"/>
      <c r="I870" s="418"/>
      <c r="J870" s="419">
        <v>4000020180009</v>
      </c>
      <c r="K870" s="420"/>
      <c r="L870" s="420"/>
      <c r="M870" s="420"/>
      <c r="N870" s="420"/>
      <c r="O870" s="420"/>
      <c r="P870" s="425" t="s">
        <v>646</v>
      </c>
      <c r="Q870" s="317"/>
      <c r="R870" s="317"/>
      <c r="S870" s="317"/>
      <c r="T870" s="317"/>
      <c r="U870" s="317"/>
      <c r="V870" s="317"/>
      <c r="W870" s="317"/>
      <c r="X870" s="317"/>
      <c r="Y870" s="318">
        <v>663</v>
      </c>
      <c r="Z870" s="319"/>
      <c r="AA870" s="319"/>
      <c r="AB870" s="320"/>
      <c r="AC870" s="328" t="s">
        <v>643</v>
      </c>
      <c r="AD870" s="423"/>
      <c r="AE870" s="423"/>
      <c r="AF870" s="423"/>
      <c r="AG870" s="423"/>
      <c r="AH870" s="421" t="s">
        <v>644</v>
      </c>
      <c r="AI870" s="422"/>
      <c r="AJ870" s="422"/>
      <c r="AK870" s="422"/>
      <c r="AL870" s="325" t="s">
        <v>561</v>
      </c>
      <c r="AM870" s="326"/>
      <c r="AN870" s="326"/>
      <c r="AO870" s="327"/>
      <c r="AP870" s="321" t="s">
        <v>561</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48" customHeight="1" x14ac:dyDescent="0.15">
      <c r="A903" s="404">
        <v>1</v>
      </c>
      <c r="B903" s="404">
        <v>1</v>
      </c>
      <c r="C903" s="424" t="s">
        <v>647</v>
      </c>
      <c r="D903" s="418"/>
      <c r="E903" s="418"/>
      <c r="F903" s="418"/>
      <c r="G903" s="418"/>
      <c r="H903" s="418"/>
      <c r="I903" s="418"/>
      <c r="J903" s="419">
        <v>4000020330001</v>
      </c>
      <c r="K903" s="420"/>
      <c r="L903" s="420"/>
      <c r="M903" s="420"/>
      <c r="N903" s="420"/>
      <c r="O903" s="420"/>
      <c r="P903" s="425" t="s">
        <v>648</v>
      </c>
      <c r="Q903" s="317"/>
      <c r="R903" s="317"/>
      <c r="S903" s="317"/>
      <c r="T903" s="317"/>
      <c r="U903" s="317"/>
      <c r="V903" s="317"/>
      <c r="W903" s="317"/>
      <c r="X903" s="317"/>
      <c r="Y903" s="318">
        <v>465</v>
      </c>
      <c r="Z903" s="319"/>
      <c r="AA903" s="319"/>
      <c r="AB903" s="320"/>
      <c r="AC903" s="328" t="s">
        <v>643</v>
      </c>
      <c r="AD903" s="423"/>
      <c r="AE903" s="423"/>
      <c r="AF903" s="423"/>
      <c r="AG903" s="423"/>
      <c r="AH903" s="421" t="s">
        <v>561</v>
      </c>
      <c r="AI903" s="422"/>
      <c r="AJ903" s="422"/>
      <c r="AK903" s="422"/>
      <c r="AL903" s="325" t="s">
        <v>561</v>
      </c>
      <c r="AM903" s="326"/>
      <c r="AN903" s="326"/>
      <c r="AO903" s="327"/>
      <c r="AP903" s="321" t="s">
        <v>561</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467</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452</v>
      </c>
      <c r="AQ1101" s="427"/>
      <c r="AR1101" s="427"/>
      <c r="AS1101" s="427"/>
      <c r="AT1101" s="427"/>
      <c r="AU1101" s="427"/>
      <c r="AV1101" s="427"/>
      <c r="AW1101" s="427"/>
      <c r="AX1101" s="427"/>
    </row>
    <row r="1102" spans="1:50" ht="30" customHeight="1" x14ac:dyDescent="0.15">
      <c r="A1102" s="404">
        <v>1</v>
      </c>
      <c r="B1102" s="404">
        <v>1</v>
      </c>
      <c r="C1102" s="897"/>
      <c r="D1102" s="897"/>
      <c r="E1102" s="261" t="s">
        <v>567</v>
      </c>
      <c r="F1102" s="896"/>
      <c r="G1102" s="896"/>
      <c r="H1102" s="896"/>
      <c r="I1102" s="896"/>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P13:AX13 AR15:AX15 P15:AQ17">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Q134:AQ135 AU134:AU135 AM134:AM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1">
    <cfRule type="expression" dxfId="2071" priority="2079">
      <formula>IF(RIGHT(TEXT(Y871,"0.#"),1)=".",FALSE,TRUE)</formula>
    </cfRule>
    <cfRule type="expression" dxfId="2070" priority="2080">
      <formula>IF(RIGHT(TEXT(Y871,"0.#"),1)=".",TRUE,FALSE)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4">
    <cfRule type="expression" dxfId="2067" priority="2067">
      <formula>IF(RIGHT(TEXT(Y904,"0.#"),1)=".",FALSE,TRUE)</formula>
    </cfRule>
    <cfRule type="expression" dxfId="2066" priority="2068">
      <formula>IF(RIGHT(TEXT(Y904,"0.#"),1)=".",TRUE,FALSE)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1:AO871">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4:AO904">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70">
    <cfRule type="expression" dxfId="711" priority="11">
      <formula>IF(RIGHT(TEXT(Y870,"0.#"),1)=".",FALSE,TRUE)</formula>
    </cfRule>
    <cfRule type="expression" dxfId="710" priority="12">
      <formula>IF(RIGHT(TEXT(Y870,"0.#"),1)=".",TRUE,FALSE)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29" max="49" man="1"/>
    <brk id="483" max="49" man="1"/>
    <brk id="739" max="49" man="1"/>
    <brk id="831" max="49" man="1"/>
  </rowBreaks>
  <colBreaks count="1" manualBreakCount="1">
    <brk id="50" max="104857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615</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615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615</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
      </c>
      <c r="K10" s="14" t="s">
        <v>453</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615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551</v>
      </c>
      <c r="AF2" s="1000"/>
      <c r="AG2" s="1000"/>
      <c r="AH2" s="1000"/>
      <c r="AI2" s="1000" t="s">
        <v>548</v>
      </c>
      <c r="AJ2" s="1000"/>
      <c r="AK2" s="1000"/>
      <c r="AL2" s="1000"/>
      <c r="AM2" s="1000" t="s">
        <v>522</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500</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472</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552</v>
      </c>
      <c r="AF9" s="1000"/>
      <c r="AG9" s="1000"/>
      <c r="AH9" s="1000"/>
      <c r="AI9" s="1000" t="s">
        <v>548</v>
      </c>
      <c r="AJ9" s="1000"/>
      <c r="AK9" s="1000"/>
      <c r="AL9" s="1000"/>
      <c r="AM9" s="1000" t="s">
        <v>522</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500</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472</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551</v>
      </c>
      <c r="AF16" s="1000"/>
      <c r="AG16" s="1000"/>
      <c r="AH16" s="1000"/>
      <c r="AI16" s="1000" t="s">
        <v>549</v>
      </c>
      <c r="AJ16" s="1000"/>
      <c r="AK16" s="1000"/>
      <c r="AL16" s="1000"/>
      <c r="AM16" s="1000" t="s">
        <v>522</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500</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472</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553</v>
      </c>
      <c r="AF23" s="1000"/>
      <c r="AG23" s="1000"/>
      <c r="AH23" s="1000"/>
      <c r="AI23" s="1000" t="s">
        <v>548</v>
      </c>
      <c r="AJ23" s="1000"/>
      <c r="AK23" s="1000"/>
      <c r="AL23" s="1000"/>
      <c r="AM23" s="1000" t="s">
        <v>522</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500</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472</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551</v>
      </c>
      <c r="AF30" s="1000"/>
      <c r="AG30" s="1000"/>
      <c r="AH30" s="1000"/>
      <c r="AI30" s="1000" t="s">
        <v>548</v>
      </c>
      <c r="AJ30" s="1000"/>
      <c r="AK30" s="1000"/>
      <c r="AL30" s="1000"/>
      <c r="AM30" s="1000" t="s">
        <v>546</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500</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472</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553</v>
      </c>
      <c r="AF37" s="1000"/>
      <c r="AG37" s="1000"/>
      <c r="AH37" s="1000"/>
      <c r="AI37" s="1000" t="s">
        <v>550</v>
      </c>
      <c r="AJ37" s="1000"/>
      <c r="AK37" s="1000"/>
      <c r="AL37" s="1000"/>
      <c r="AM37" s="1000" t="s">
        <v>547</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500</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472</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551</v>
      </c>
      <c r="AF44" s="1000"/>
      <c r="AG44" s="1000"/>
      <c r="AH44" s="1000"/>
      <c r="AI44" s="1000" t="s">
        <v>548</v>
      </c>
      <c r="AJ44" s="1000"/>
      <c r="AK44" s="1000"/>
      <c r="AL44" s="1000"/>
      <c r="AM44" s="1000" t="s">
        <v>522</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500</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472</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551</v>
      </c>
      <c r="AF51" s="1000"/>
      <c r="AG51" s="1000"/>
      <c r="AH51" s="1000"/>
      <c r="AI51" s="1000" t="s">
        <v>548</v>
      </c>
      <c r="AJ51" s="1000"/>
      <c r="AK51" s="1000"/>
      <c r="AL51" s="1000"/>
      <c r="AM51" s="1000" t="s">
        <v>522</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500</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472</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551</v>
      </c>
      <c r="AF58" s="1000"/>
      <c r="AG58" s="1000"/>
      <c r="AH58" s="1000"/>
      <c r="AI58" s="1000" t="s">
        <v>548</v>
      </c>
      <c r="AJ58" s="1000"/>
      <c r="AK58" s="1000"/>
      <c r="AL58" s="1000"/>
      <c r="AM58" s="1000" t="s">
        <v>522</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500</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472</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551</v>
      </c>
      <c r="AF65" s="1000"/>
      <c r="AG65" s="1000"/>
      <c r="AH65" s="1000"/>
      <c r="AI65" s="1000" t="s">
        <v>548</v>
      </c>
      <c r="AJ65" s="1000"/>
      <c r="AK65" s="1000"/>
      <c r="AL65" s="1000"/>
      <c r="AM65" s="1000" t="s">
        <v>522</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500</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H14" sqref="AH14:AT1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AC11" sqref="AC11:AG1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2019-06-05T10:45:42Z</cp:lastPrinted>
  <dcterms:created xsi:type="dcterms:W3CDTF">2012-03-13T00:50:25Z</dcterms:created>
  <dcterms:modified xsi:type="dcterms:W3CDTF">2019-07-09T00:33:38Z</dcterms:modified>
</cp:coreProperties>
</file>