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427E42E-7B68-4835-A32D-56BC2E692812}"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<sst xmlns="http://schemas.openxmlformats.org/spreadsheetml/2006/main" count="2911" uniqueCount="642">
  <si>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</si>
  <si>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</si>
  <si>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</si>
  <si>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</si>
  <si>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</si>
  <si>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</si>
  <si>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</si>
  <si>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</si>
  <si>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</si>
  <si>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</si>
  <si>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</si>
  <si>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</si>
  <si>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</si>
  <si>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</si>
  <si>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</si>
  <si>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</si>
  <si>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</si>
  <si>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</si>
  <si>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</si>
  <si>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</si>
  <si>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</si>
  <si>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</si>
  <si>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</si>
  <si>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</si>
  <si>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</si>
  <si>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</si>
  <si>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</si>
  <si>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</si>
  <si>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</si>
  <si>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</si>
  <si>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</si>
  <si>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</si>
  <si>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</si>
  <si>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</si>
  <si>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</si>
  <si>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</si>
  <si>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</si>
  <si>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</si>
  <si>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</si>
  <si>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</si>
  <si>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</si>
  <si>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</si>
  <si>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</si>
  <si>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</si>
  <si>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</si>
  <si>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</si>
  <si>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</si>
  <si>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</si>
  <si>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</si>
  <si>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</si>
  <si>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</si>
  <si>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</si>
  <si>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</si>
  <si>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</si>
  <si>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</si>
  <si>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</si>
  <si>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</si>
  <si>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</si>
  <si>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</si>
  <si>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</si>
  <si>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</si>
  <si>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</si>
  <si>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</si>
  <si>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</si>
  <si>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</si>
  <si>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</si>
  <si>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</si>
  <si>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</si>
  <si>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</si>
  <si>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</si>
  <si>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</si>
  <si>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</si>
  <si>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</si>
  <si>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</si>
  <si>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</si>
  <si>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</si>
  <si>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</si>
  <si>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</si>
  <si>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</si>
  <si>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</si>
  <si>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</si>
  <si>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</si>
  <si>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</si>
  <si>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</si>
  <si>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</si>
  <si>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</si>
  <si>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</si>
  <si>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</si>
  <si>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</si>
  <si>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</si>
  <si>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</si>
  <si>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</si>
  <si>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</si>
  <si>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</si>
  <si>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</si>
  <si>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</si>
  <si>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</si>
  <si>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</si>
  <si>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</si>
  <si>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</si>
  <si>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</si>
  <si>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</si>
  <si>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</si>
  <si>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</si>
  <si>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</si>
  <si>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</si>
  <si>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</si>
  <si>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</si>
  <si>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</si>
  <si>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</si>
  <si>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</si>
  <si>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</si>
  <si>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</si>
  <si>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</si>
  <si>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</si>
  <si>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</si>
  <si>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</si>
  <si>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</si>
  <si>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</si>
  <si>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</si>
  <si>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</si>
  <si>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</si>
  <si>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</si>
  <si>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</si>
  <si>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</si>
  <si>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</si>
  <si>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</si>
  <si>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</si>
  <si>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</si>
  <si>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</si>
  <si>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</si>
  <si>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</si>
  <si>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</si>
  <si>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</si>
  <si>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</si>
  <si>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</si>
  <si>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</si>
  <si>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</si>
  <si>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</si>
  <si>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</si>
  <si>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</si>
  <si>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</si>
  <si>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</si>
  <si>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</si>
  <si>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</si>
  <si>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</si>
  <si>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</si>
  <si>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</si>
  <si>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</si>
  <si>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</si>
  <si>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</si>
  <si>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</si>
  <si>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</si>
  <si>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</si>
  <si>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</si>
  <si>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</si>
  <si>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</si>
  <si>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</si>
  <si>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</si>
  <si>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</si>
  <si>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</si>
  <si>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</si>
  <si>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</si>
  <si>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</si>
  <si>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</si>
  <si>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</si>
  <si>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</si>
  <si>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</si>
  <si>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</si>
  <si>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</si>
  <si>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</si>
  <si>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</si>
  <si>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</si>
  <si>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</si>
  <si>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</si>
  <si>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</si>
  <si>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</si>
  <si>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</si>
  <si>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</si>
  <si>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</si>
  <si>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</si>
  <si>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</si>
  <si>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</si>
  <si>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</si>
  <si>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</si>
  <si>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</si>
  <si>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</si>
  <si>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</si>
  <si>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</si>
  <si>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</si>
  <si>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</si>
  <si>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</si>
  <si>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</si>
  <si>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</si>
  <si>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</si>
  <si>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</si>
  <si>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</si>
  <si>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</si>
  <si>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</si>
  <si>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</si>
  <si>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</si>
  <si>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</si>
  <si>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</si>
  <si>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</si>
  <si>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</si>
  <si>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</si>
  <si>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</si>
  <si>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</si>
  <si>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</si>
  <si>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</si>
  <si>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</si>
  <si>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</si>
  <si>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</si>
  <si>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</si>
  <si>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</si>
  <si>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</si>
  <si>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</si>
  <si>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</si>
  <si>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</si>
  <si>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</si>
  <si>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</si>
  <si>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</si>
  <si>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</si>
  <si>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</si>
  <si>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</si>
  <si>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</si>
  <si>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</si>
  <si>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</si>
  <si>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</si>
  <si>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</si>
  <si>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</si>
  <si>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</si>
  <si>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</si>
  <si>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</si>
  <si>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</si>
  <si>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</si>
  <si>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</si>
  <si>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</si>
  <si>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</si>
  <si>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</si>
  <si>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</si>
  <si>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</si>
  <si>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</si>
  <si>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</si>
  <si>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</si>
  <si>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</si>
  <si>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</si>
  <si>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</si>
  <si>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</si>
  <si>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</si>
  <si>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</si>
  <si>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</si>
  <si>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</si>
  <si>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</si>
  <si>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</si>
  <si>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</si>
  <si>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</si>
  <si>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</si>
  <si>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</si>
  <si>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</si>
  <si>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</si>
  <si>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</si>
  <si>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</si>
  <si>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</si>
  <si>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</si>
  <si>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</si>
  <si>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</si>
  <si>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</si>
  <si>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</si>
  <si>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</si>
  <si>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</si>
  <si>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</si>
  <si>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</si>
  <si>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</si>
  <si>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</si>
  <si>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</si>
  <si>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</si>
  <si>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</si>
  <si>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</si>
  <si>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</si>
  <si>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</si>
  <si>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</si>
  <si>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</si>
  <si>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</si>
  <si>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</si>
  <si>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</si>
  <si>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</si>
  <si>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</si>
  <si>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</si>
  <si>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</si>
  <si>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</si>
  <si>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</si>
  <si>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</si>
  <si>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</si>
  <si>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</si>
  <si>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</si>
  <si>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</si>
  <si>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</si>
  <si>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</si>
  <si>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</si>
  <si>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</si>
  <si>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</si>
  <si>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</si>
  <si>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</si>
  <si>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</si>
  <si>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</si>
  <si>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</si>
  <si>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</si>
  <si>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</si>
  <si>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</si>
  <si>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</si>
  <si>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</si>
  <si>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</si>
  <si>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</si>
  <si>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</si>
  <si>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</si>
  <si>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</si>
  <si>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</si>
  <si>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</si>
  <si>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</si>
  <si>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</si>
  <si>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</si>
  <si>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</si>
  <si>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</si>
  <si>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</si>
  <si>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</si>
  <si>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</si>
  <si>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</si>
  <si>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</si>
  <si>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</si>
  <si>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</si>
  <si>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</si>
  <si>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</si>
  <si>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</si>
  <si>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</si>
  <si>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</si>
  <si>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</si>
  <si>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</si>
  <si>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</si>
  <si>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</si>
  <si>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</si>
  <si>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</si>
  <si>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</si>
  <si>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</si>
  <si>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</si>
  <si>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</si>
  <si>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</si>
  <si>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</si>
  <si>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</si>
  <si>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</si>
  <si>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</si>
  <si>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</si>
  <si>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</si>
  <si>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</si>
  <si>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</si>
  <si>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</si>
  <si>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</si>
  <si>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</si>
  <si>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</si>
  <si>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</si>
  <si>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</si>
  <si>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</si>
  <si>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</si>
  <si>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</si>
  <si>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</si>
  <si>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</si>
  <si>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</si>
  <si>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</si>
  <si>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</si>
  <si>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</si>
  <si>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</si>
  <si>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</si>
  <si>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</si>
  <si>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</si>
  <si>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</si>
  <si>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</si>
  <si>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</si>
  <si>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</si>
  <si>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</si>
  <si>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</si>
  <si>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</si>
  <si>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</si>
  <si>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</si>
  <si>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</si>
  <si>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</si>
  <si>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</si>
  <si>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</si>
  <si>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</si>
  <si>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</si>
  <si>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</si>
  <si>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</si>
  <si>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</si>
  <si>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</si>
  <si>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</si>
  <si>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</si>
  <si>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</si>
  <si>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</si>
  <si>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</si>
  <si>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</si>
  <si>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</si>
  <si>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</si>
  <si>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</si>
  <si>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</si>
  <si>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</si>
  <si>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</si>
  <si>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</si>
  <si>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</si>
  <si>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</si>
  <si>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</si>
  <si>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</si>
  <si>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</si>
  <si>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</si>
  <si>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</si>
  <si>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</si>
  <si>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</si>
  <si>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</si>
  <si>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</si>
  <si>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</si>
  <si>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</si>
  <si>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</si>
  <si>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</si>
  <si>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</si>
  <si>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</si>
  <si>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</si>
  <si>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</si>
  <si>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</si>
  <si>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</si>
  <si>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</si>
  <si>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</si>
  <si>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</si>
  <si>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</si>
  <si>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</si>
  <si>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</si>
  <si>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</si>
  <si>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</si>
  <si>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</si>
  <si>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</si>
  <si>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</si>
  <si>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</si>
  <si>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</si>
  <si>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</si>
  <si>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</si>
  <si>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</si>
  <si>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</si>
  <si>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</si>
  <si>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</si>
  <si>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</si>
  <si>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</si>
  <si>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</si>
  <si>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</si>
  <si>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</si>
  <si>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</si>
  <si>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</si>
  <si>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</si>
  <si>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</si>
  <si>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</si>
  <si>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</si>
  <si>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</si>
  <si>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</si>
  <si>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</si>
  <si>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</si>
  <si>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</si>
  <si>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</si>
  <si>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</si>
  <si>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</si>
  <si>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</si>
  <si>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</si>
  <si>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</si>
  <si>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</si>
  <si>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</si>
  <si>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</si>
  <si>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</si>
  <si>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</si>
  <si>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</si>
  <si>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</si>
  <si>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</si>
  <si>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</si>
  <si>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</si>
  <si>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</si>
  <si>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</si>
  <si>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</si>
  <si>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</si>
  <si>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</si>
  <si>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</si>
  <si>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</si>
  <si>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</si>
  <si>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</si>
  <si>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</si>
  <si>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</si>
  <si>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</si>
  <si>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</si>
  <si>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</si>
  <si>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</si>
  <si>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</si>
  <si>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</si>
  <si>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</si>
  <si>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</si>
  <si>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</si>
  <si>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</si>
  <si>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</si>
  <si>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</si>
  <si>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</si>
  <si>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</si>
  <si>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</si>
  <si>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</si>
  <si>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</si>
  <si>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</si>
  <si>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</si>
  <si>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</si>
  <si>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</si>
  <si>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</si>
  <si>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</si>
  <si>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</si>
  <si>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</si>
  <si>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</si>
  <si>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</si>
  <si>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</si>
  <si>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</si>
  <si>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</si>
  <si>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</si>
  <si>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</si>
  <si>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</si>
  <si>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</si>
  <si>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</si>
  <si>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</si>
  <si>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</si>
  <si>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</si>
  <si>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</si>
  <si>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</si>
  <si>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</si>
  <si>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</si>
  <si>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</si>
  <si>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</si>
  <si>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</si>
  <si>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</si>
  <si>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</si>
  <si>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</si>
  <si>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</si>
  <si>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</si>
  <si>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</si>
  <si>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</si>
  <si>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</si>
  <si>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</si>
  <si>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</si>
  <si>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</si>
  <si>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</si>
  <si>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</si>
  <si>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</si>
  <si>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</si>
  <si>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</si>
  <si>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</si>
  <si>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</si>
  <si>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</si>
  <si>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</si>
  <si>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</si>
  <si>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</si>
  <si>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</si>
  <si>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</si>
  <si>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</si>
  <si>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</si>
  <si>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</si>
  <si>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</si>
  <si>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</si>
  <si>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</si>
  <si>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</si>
  <si>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</si>
  <si>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</si>
  <si>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</si>
  <si>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</si>
  <si>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</si>
  <si>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</si>
  <si>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</si>
  <si>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</si>
  <si>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</si>
  <si>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</si>
  <si>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</si>
  <si>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</si>
  <si>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</si>
  <si>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平成２３年度</t>
  </si>
  <si>
    <t>終了予定なし</t>
  </si>
  <si>
    <t>科学技術・学術戦略官（国際担当）　上田　光幸　</t>
  </si>
  <si>
    <t>第5期科学技術基本計画</t>
  </si>
  <si>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ＩＳＴＣ）は平成6年に日、米、ＥＵ等によって設立された国際機関であり、旧ソ連邦諸国の大量破壊兵器等の技術及び専門的知識を持つ科学者等に平和活動に従事する機会を与えること、同諸国の市場経済移行を促進すること、また、同諸国のみならず地球規模問題の解決に寄与することを目的とする。</t>
  </si>
  <si>
    <t>日、米、ＥＵ等により設立された国際科学技術センター（ＩＳＴＣ）において実施される地球規模問題研究の実施に必要な経費を拠出するもの。拠出された経費の中には、各国政府が支援するプロジェクト（レギュラープロジェクト）の実施やワークショップを実施するための経費等が含まれている。また、我が国の民間企業や政府関係機関が、ＣＩＳ諸国及びジョージアと共同研究を行えるパートナープロジェクトにより、我が国の民間企業や政府関係機関はＣＩＳ諸国およびジョージアにおいて、必要な物品の輸入手続きの支援や、税制面の優遇等を受けることができる。</t>
  </si>
  <si>
    <t>国際科学技術センター拠出金</t>
  </si>
  <si>
    <t>文部科学省が支援するレギュラープロジェクト数及びワークショップ数の合計を、10以上に維持する
※毎年度10以上を目標とする</t>
  </si>
  <si>
    <t>文部科学省が支援するレギュラープロジェクト数及びワークショップ数の合計</t>
  </si>
  <si>
    <t>件</t>
  </si>
  <si>
    <t>ISTC事業実績(文部科学省調べ)</t>
  </si>
  <si>
    <t>文部科学省が支援するレギュラープロジェクトに参加するCIS諸国・ジョージアの研究者数を200人以上とする。</t>
  </si>
  <si>
    <t>文部科学省が支援するレギュラープロジェクトに参加するCIS諸国・ジョージアの研究者数の合計</t>
  </si>
  <si>
    <t>人</t>
  </si>
  <si>
    <t>当該国際機関の職員数に占める日本人職員数の割合が、日本再興戦略に掲げた2025年までに国連関係機関の邦人職員数を1000人とする目標に向けた水準(3.1%(1,000人/国連関係貴館職員総数約32,000人))を超えることとする。</t>
  </si>
  <si>
    <t>当該職員の人数</t>
  </si>
  <si>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その着実な実行のための「拠出金支払義務」の確実な履行率を活動指標とする。</t>
  </si>
  <si>
    <t>文部科学省の拠出金は、ISTCの各活動に使われるが、レギュラープロジェクト・ワークショップに対応するインプットの額を特定できないため、単位当たりコストは算出し難い。　　　　　　　　　　　</t>
    <phoneticPr fontId="5"/>
  </si>
  <si>
    <t>戦略的国際共同研究プログラム（SICORP）において我が国と共同研究を実施した累計国・地域数</t>
  </si>
  <si>
    <t>地球規模課題対応国際科学技術協力プログラム（SATREPS）において我が国と共同研究を実施した累計国数</t>
  </si>
  <si>
    <t>国・地域</t>
  </si>
  <si>
    <t>か国</t>
  </si>
  <si>
    <t>国際科学技術センター（ＩＳＴＣ）への支援を通じて、旧ソ連邦諸国の大量破壊兵器等の技術及び専門的知識を持つ科学者等への平和活動に従事する機会の提供、同諸国の市場経済移行の促進、加盟国間での協力による地球規模問題の解決への貢献等を行うことで、施策目標７－2の目標２「科学技術外交を活用しながら、先進国から途上国まで途切れずに、相手国・地域に応じた多様で重層的な協力関係の構築を推進」に資する。</t>
  </si>
  <si>
    <t>-</t>
    <phoneticPr fontId="5"/>
  </si>
  <si>
    <t>-</t>
    <phoneticPr fontId="5"/>
  </si>
  <si>
    <t>-</t>
    <phoneticPr fontId="5"/>
  </si>
  <si>
    <t>-</t>
    <phoneticPr fontId="5"/>
  </si>
  <si>
    <t>外務省</t>
  </si>
  <si>
    <t>国際科学技術センター(ISTC)拠出金</t>
  </si>
  <si>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する、ニーズの高い事業である。</t>
  </si>
  <si>
    <t>国際機関への拠出金であるため、国が実施すべき事業である。</t>
  </si>
  <si>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科学技術の国際活動の戦略的展開に資するものである。</t>
  </si>
  <si>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おり、本事業の目的を考えると妥当である。</t>
  </si>
  <si>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いる。</t>
  </si>
  <si>
    <t>本事業においては、平成26年度以降、文部科学省が支援しているレギュラープロジェクト数及びワークショップ数の合計10件を成果目標としており、以後、成果目標に見合った成果実績が得られている。</t>
  </si>
  <si>
    <t>本事業は国際機関への拠出であり、上述の成果を得るに他の方法は無く、また可能な限り低コストで実施している。</t>
  </si>
  <si>
    <t>上述の通り、多くの実績を出しており、それぞれ見込まれた成果に見合っている。</t>
  </si>
  <si>
    <t>本事業により、CIS諸国及びジョージアが持つ特色ある技術を活用し、農業、ライフサイエンス、環境、原子力、情報通信、材料、航空宇宙等の多様な分野で研究プロジェクトを実施しており、成果物が十分活用されている。</t>
  </si>
  <si>
    <t>当省は科学技術協力の観点からプロジェクト経費を主に拠出し、外務省はISTCの設立・運営に関わっている観点から主に事務局運営費を拠出している。</t>
  </si>
  <si>
    <t>34</t>
  </si>
  <si>
    <t>215</t>
  </si>
  <si>
    <t>211</t>
  </si>
  <si>
    <t>209</t>
  </si>
  <si>
    <t>197</t>
  </si>
  <si>
    <t>179</t>
  </si>
  <si>
    <t>○</t>
  </si>
  <si>
    <t>7　イノベーション創出に向けたシステム改革</t>
    <phoneticPr fontId="5"/>
  </si>
  <si>
    <t>7-2 科学技術の国際活動の戦略的推進</t>
    <phoneticPr fontId="5"/>
  </si>
  <si>
    <t>国際科学技術センター</t>
    <phoneticPr fontId="5"/>
  </si>
  <si>
    <t>科学技術・学術政策局</t>
    <phoneticPr fontId="5"/>
  </si>
  <si>
    <t>科学技術・学術戦略官付（国際担当）</t>
    <phoneticPr fontId="5"/>
  </si>
  <si>
    <t>-</t>
    <phoneticPr fontId="5"/>
  </si>
  <si>
    <t>-</t>
    <phoneticPr fontId="5"/>
  </si>
  <si>
    <t>-</t>
    <phoneticPr fontId="5"/>
  </si>
  <si>
    <t>‐</t>
  </si>
  <si>
    <t>無</t>
  </si>
  <si>
    <t>本事業は、旧ソ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ISTC全体としても、
①設立以来、2,800 以上のプロジェクトを実施。
②これまでに、76,000 人以上の研究者にグラントを付与。
③CIS諸国・ジョージアが持つ特色ある技術を活用し、農業、ライフサイエンス、環境、原子力、情報通信、材料、航空宇宙等の多様な分野で研究プロジェクトを実施。
④約450の団体がパートナーとして登録。
など一定の成果があげられており、今後も事業を継続することが重要である。</t>
    <phoneticPr fontId="5"/>
  </si>
  <si>
    <t>・我が国は本協力枠組みへの参加に必要な貢献を行いながら、事業規模の適正化やコスト削減に留意し、現在の事業内容を引き続き維持していく。
・米国と同調しつつ、CIS諸国との協力強化を目指す。</t>
    <phoneticPr fontId="5"/>
  </si>
  <si>
    <t>拠出金</t>
    <rPh sb="0" eb="3">
      <t>キョシュツキン</t>
    </rPh>
    <phoneticPr fontId="5"/>
  </si>
  <si>
    <t>レギュラープロジェクト</t>
    <phoneticPr fontId="5"/>
  </si>
  <si>
    <t>国際科学技術センター（ISTC)</t>
    <rPh sb="0" eb="2">
      <t>コクサイ</t>
    </rPh>
    <rPh sb="2" eb="4">
      <t>カガク</t>
    </rPh>
    <rPh sb="4" eb="6">
      <t>ギジュツ</t>
    </rPh>
    <phoneticPr fontId="5"/>
  </si>
  <si>
    <t>-</t>
    <phoneticPr fontId="5"/>
  </si>
  <si>
    <t>地球規模問題研究のために、各国政府が支援するプロジェクト（レギュラープロジェクト）やワークショップ等を実施 (拠出金)</t>
    <rPh sb="55" eb="58">
      <t>キョシュツキン</t>
    </rPh>
    <phoneticPr fontId="5"/>
  </si>
  <si>
    <t>ISTC職員数（文部科学省調べ）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</si>
</sst>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100910</xdr:colOff>
      <xdr:row>748</xdr:row>
      <xdr:rowOff>123515</xdr:rowOff>
    </xdr:from>
    <xdr:to>
      <xdr:col>28</xdr:col>
      <xdr:colOff>68422</xdr:colOff>
      <xdr:row>749</xdr:row>
      <xdr:rowOff>322712</xdr:rowOff>
    </xdr:to>
    <xdr:sp macro="" textlink="">
      <xdr:nvSpPr>
        <xdr:cNvPr id="3" name="AutoShape 68">
          <a:extLst>
            <a:ext uri="{FF2B5EF4-FFF2-40B4-BE49-F238E27FC236}">
              <a16:creationId xmlns:a16="http://schemas.microsoft.com/office/drawing/2014/main" id="{B293EDA6-F813-45E4-82C7-34126FF30A1B}"/>
            </a:ext>
          </a:extLst>
        </xdr:cNvPr>
        <xdr:cNvSpPr>
          <a:spLocks noChangeArrowheads="1"/>
        </xdr:cNvSpPr>
      </xdr:nvSpPr>
      <xdr:spPr bwMode="auto">
        <a:xfrm>
          <a:off x="5301560" y="54025490"/>
          <a:ext cx="367562" cy="551622"/>
        </a:xfrm>
        <a:prstGeom prst="downArrow">
          <a:avLst>
            <a:gd name="adj1" fmla="val 50000"/>
            <a:gd name="adj2" fmla="val 47758"/>
          </a:avLst>
        </a:prstGeom>
        <a:solidFill>
          <a:srgbClr val="000000"/>
        </a:solidFill>
        <a:ln w="9525">
          <a:solidFill>
            <a:srgbClr val="000000"/>
          </a:solidFill>
          <a:miter lim="800000"/>
          <a:headEnd/>
          <a:tailEnd/>
        </a:ln>
      </xdr:spPr>
    </xdr:sp>
    <xdr:clientData/>
  </xdr:twoCellAnchor>
  <xdr:twoCellAnchor>
    <xdr:from>
      <xdr:col>28</xdr:col>
      <xdr:colOff>81290</xdr:colOff>
      <xdr:row>748</xdr:row>
      <xdr:rowOff>250145</xdr:rowOff>
    </xdr:from>
    <xdr:to>
      <xdr:col>33</xdr:col>
      <xdr:colOff>14054</xdr:colOff>
      <xdr:row>749</xdr:row>
      <xdr:rowOff>183896</xdr:rowOff>
    </xdr:to>
    <xdr:sp macro="" textlink="">
      <xdr:nvSpPr>
        <xdr:cNvPr id="4" name="Text Box 70">
          <a:extLst>
            <a:ext uri="{FF2B5EF4-FFF2-40B4-BE49-F238E27FC236}">
              <a16:creationId xmlns:a16="http://schemas.microsoft.com/office/drawing/2014/main" id="{716846F9-5E0B-4B7A-96B8-72F0B0B3E458}"/>
            </a:ext>
          </a:extLst>
        </xdr:cNvPr>
        <xdr:cNvSpPr txBox="1">
          <a:spLocks noChangeArrowheads="1"/>
        </xdr:cNvSpPr>
      </xdr:nvSpPr>
      <xdr:spPr bwMode="auto">
        <a:xfrm>
          <a:off x="5681990" y="54152120"/>
          <a:ext cx="932889" cy="286176"/>
        </a:xfrm>
        <a:prstGeom prst="rect">
          <a:avLst/>
        </a:prstGeom>
        <a:noFill/>
        <a:ln>
          <a:noFill/>
        </a:ln>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〔拠出〕</a:t>
          </a:r>
          <a:endParaRPr lang="ja-JP" altLang="en-US"/>
        </a:p>
      </xdr:txBody>
    </xdr:sp>
    <xdr:clientData/>
  </xdr:twoCellAnchor>
  <xdr:twoCellAnchor>
    <xdr:from>
      <xdr:col>16</xdr:col>
      <xdr:colOff>76200</xdr:colOff>
      <xdr:row>750</xdr:row>
      <xdr:rowOff>168067</xdr:rowOff>
    </xdr:from>
    <xdr:to>
      <xdr:col>39</xdr:col>
      <xdr:colOff>18091</xdr:colOff>
      <xdr:row>752</xdr:row>
      <xdr:rowOff>277220</xdr:rowOff>
    </xdr:to>
    <xdr:sp macro="" textlink="">
      <xdr:nvSpPr>
        <xdr:cNvPr id="5" name="Text Box 71">
          <a:extLst>
            <a:ext uri="{FF2B5EF4-FFF2-40B4-BE49-F238E27FC236}">
              <a16:creationId xmlns:a16="http://schemas.microsoft.com/office/drawing/2014/main" id="{5B33A8A2-E953-4385-8C6E-527BDF553822}"/>
            </a:ext>
          </a:extLst>
        </xdr:cNvPr>
        <xdr:cNvSpPr txBox="1">
          <a:spLocks noChangeArrowheads="1"/>
        </xdr:cNvSpPr>
      </xdr:nvSpPr>
      <xdr:spPr bwMode="auto">
        <a:xfrm>
          <a:off x="3276600" y="54774892"/>
          <a:ext cx="4542466" cy="814003"/>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国際科学技術センター（ISTC）</a:t>
          </a:r>
        </a:p>
        <a:p>
          <a:pPr algn="ctr" rtl="0">
            <a:lnSpc>
              <a:spcPts val="1900"/>
            </a:lnSpc>
            <a:defRPr sz="1000"/>
          </a:pPr>
          <a:r>
            <a:rPr lang="en-US" altLang="ja-JP" sz="1800" b="0" i="0" u="none" strike="noStrike" baseline="0">
              <a:solidFill>
                <a:srgbClr val="000000"/>
              </a:solidFill>
              <a:latin typeface="ＭＳ Ｐゴシック"/>
              <a:ea typeface="ＭＳ Ｐゴシック"/>
            </a:rPr>
            <a:t>76</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20</xdr:col>
      <xdr:colOff>85118</xdr:colOff>
      <xdr:row>745</xdr:row>
      <xdr:rowOff>163821</xdr:rowOff>
    </xdr:from>
    <xdr:to>
      <xdr:col>35</xdr:col>
      <xdr:colOff>59818</xdr:colOff>
      <xdr:row>748</xdr:row>
      <xdr:rowOff>47066</xdr:rowOff>
    </xdr:to>
    <xdr:sp macro="" textlink="">
      <xdr:nvSpPr>
        <xdr:cNvPr id="6" name="Rectangle 66">
          <a:extLst>
            <a:ext uri="{FF2B5EF4-FFF2-40B4-BE49-F238E27FC236}">
              <a16:creationId xmlns:a16="http://schemas.microsoft.com/office/drawing/2014/main" id="{373BACD9-3172-4510-A316-DE6364F43276}"/>
            </a:ext>
          </a:extLst>
        </xdr:cNvPr>
        <xdr:cNvSpPr>
          <a:spLocks noChangeArrowheads="1"/>
        </xdr:cNvSpPr>
      </xdr:nvSpPr>
      <xdr:spPr bwMode="auto">
        <a:xfrm>
          <a:off x="4085618" y="53008521"/>
          <a:ext cx="2975075" cy="940520"/>
        </a:xfrm>
        <a:prstGeom prst="rect">
          <a:avLst/>
        </a:prstGeom>
        <a:noFill/>
        <a:ln>
          <a:noFill/>
        </a:ln>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日、米、EU等の４極により設立された国際科学技術センター（ISTC）において実施される研究に必要な経費を拠出。</a:t>
          </a:r>
        </a:p>
        <a:p>
          <a:pPr algn="l" rtl="0">
            <a:lnSpc>
              <a:spcPts val="1000"/>
            </a:lnSpc>
            <a:defRPr sz="1000"/>
          </a:pPr>
          <a:endParaRPr lang="ja-JP" altLang="en-US"/>
        </a:p>
      </xdr:txBody>
    </xdr:sp>
    <xdr:clientData/>
  </xdr:twoCellAnchor>
  <xdr:twoCellAnchor>
    <xdr:from>
      <xdr:col>19</xdr:col>
      <xdr:colOff>13554</xdr:colOff>
      <xdr:row>753</xdr:row>
      <xdr:rowOff>90164</xdr:rowOff>
    </xdr:from>
    <xdr:to>
      <xdr:col>35</xdr:col>
      <xdr:colOff>99049</xdr:colOff>
      <xdr:row>755</xdr:row>
      <xdr:rowOff>242793</xdr:rowOff>
    </xdr:to>
    <xdr:sp macro="" textlink="">
      <xdr:nvSpPr>
        <xdr:cNvPr id="7" name="AutoShape 78">
          <a:extLst>
            <a:ext uri="{FF2B5EF4-FFF2-40B4-BE49-F238E27FC236}">
              <a16:creationId xmlns:a16="http://schemas.microsoft.com/office/drawing/2014/main" id="{4FF8CB06-925E-486A-B64E-3326BA1DE1B7}"/>
            </a:ext>
          </a:extLst>
        </xdr:cNvPr>
        <xdr:cNvSpPr>
          <a:spLocks noChangeArrowheads="1"/>
        </xdr:cNvSpPr>
      </xdr:nvSpPr>
      <xdr:spPr bwMode="auto">
        <a:xfrm>
          <a:off x="3814029" y="55754264"/>
          <a:ext cx="3285895" cy="857479"/>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endParaRPr lang="ja-JP" altLang="en-US"/>
        </a:p>
      </xdr:txBody>
    </xdr:sp>
    <xdr:clientData/>
  </xdr:twoCellAnchor>
  <xdr:twoCellAnchor>
    <xdr:from>
      <xdr:col>20</xdr:col>
      <xdr:colOff>193666</xdr:colOff>
      <xdr:row>741</xdr:row>
      <xdr:rowOff>88900</xdr:rowOff>
    </xdr:from>
    <xdr:to>
      <xdr:col>34</xdr:col>
      <xdr:colOff>162912</xdr:colOff>
      <xdr:row>744</xdr:row>
      <xdr:rowOff>265739</xdr:rowOff>
    </xdr:to>
    <xdr:sp macro="" textlink="">
      <xdr:nvSpPr>
        <xdr:cNvPr id="8" name="Text Box 67">
          <a:extLst>
            <a:ext uri="{FF2B5EF4-FFF2-40B4-BE49-F238E27FC236}">
              <a16:creationId xmlns:a16="http://schemas.microsoft.com/office/drawing/2014/main" id="{974057D9-A67C-4201-909B-422693E6212A}"/>
            </a:ext>
          </a:extLst>
        </xdr:cNvPr>
        <xdr:cNvSpPr txBox="1">
          <a:spLocks noChangeArrowheads="1"/>
        </xdr:cNvSpPr>
      </xdr:nvSpPr>
      <xdr:spPr bwMode="auto">
        <a:xfrm>
          <a:off x="4194166" y="51523900"/>
          <a:ext cx="2769596" cy="1234114"/>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val="000000"/>
              </a:solidFill>
              <a:latin typeface="ＭＳ Ｐゴシック"/>
              <a:ea typeface="ＭＳ Ｐゴシック"/>
            </a:rPr>
            <a:t>76</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181055</xdr:colOff>
      <xdr:row>745</xdr:row>
      <xdr:rowOff>77037</xdr:rowOff>
    </xdr:from>
    <xdr:to>
      <xdr:col>35</xdr:col>
      <xdr:colOff>174279</xdr:colOff>
      <xdr:row>747</xdr:row>
      <xdr:rowOff>111632</xdr:rowOff>
    </xdr:to>
    <xdr:sp macro="" textlink="">
      <xdr:nvSpPr>
        <xdr:cNvPr id="9" name="大かっこ 8">
          <a:extLst>
            <a:ext uri="{FF2B5EF4-FFF2-40B4-BE49-F238E27FC236}">
              <a16:creationId xmlns:a16="http://schemas.microsoft.com/office/drawing/2014/main" id="{0BAE2B7E-D237-4E61-889B-FA99F1F32B7C}"/>
            </a:ext>
          </a:extLst>
        </xdr:cNvPr>
        <xdr:cNvSpPr/>
      </xdr:nvSpPr>
      <xdr:spPr>
        <a:xfrm>
          <a:off x="3981530" y="52921737"/>
          <a:ext cx="3193624" cy="739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111829</xdr:colOff>
      <xdr:row>753</xdr:row>
      <xdr:rowOff>108841</xdr:rowOff>
    </xdr:from>
    <xdr:to>
      <xdr:col>34</xdr:col>
      <xdr:colOff>184578</xdr:colOff>
      <xdr:row>756</xdr:row>
      <xdr:rowOff>0</xdr:rowOff>
    </xdr:to>
    <xdr:sp macro="" textlink="">
      <xdr:nvSpPr>
        <xdr:cNvPr id="10" name="テキスト ボックス 9">
          <a:extLst>
            <a:ext uri="{FF2B5EF4-FFF2-40B4-BE49-F238E27FC236}">
              <a16:creationId xmlns:a16="http://schemas.microsoft.com/office/drawing/2014/main" id="{C146E6A9-A686-4DFF-908A-4A305E8BD769}"/>
            </a:ext>
          </a:extLst>
        </xdr:cNvPr>
        <xdr:cNvSpPr txBox="1"/>
      </xdr:nvSpPr>
      <xdr:spPr>
        <a:xfrm>
          <a:off x="3912304" y="55772941"/>
          <a:ext cx="3073124" cy="948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各国政府が支援するプロジェクトの実施及び、日本及びCIS諸国等の両国研究者の研究への関心醸成のためのワークショップ等を実施</a:t>
          </a:r>
          <a:endParaRPr lang="ja-JP" altLang="ja-JP" sz="1200">
            <a:effectLst/>
          </a:endParaRPr>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178</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628</v>
      </c>
      <c r="AF5" s="699"/>
      <c r="AG5" s="699"/>
      <c r="AH5" s="699"/>
      <c r="AI5" s="699"/>
      <c r="AJ5" s="699"/>
      <c r="AK5" s="699"/>
      <c r="AL5" s="699"/>
      <c r="AM5" s="699"/>
      <c r="AN5" s="699"/>
      <c r="AO5" s="699"/>
      <c r="AP5" s="700"/>
      <c r="AQ5" s="701" t="s">
        <v>580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81.599999999999994</v>
      </c>
      <c r="Q13" s="658"/>
      <c r="R13" s="658"/>
      <c r="S13" s="658"/>
      <c r="T13" s="658"/>
      <c r="U13" s="658"/>
      <c r="V13" s="659"/>
      <c r="W13" s="657">
        <v>74.8</v>
      </c>
      <c r="X13" s="658"/>
      <c r="Y13" s="658"/>
      <c r="Z13" s="658"/>
      <c r="AA13" s="658"/>
      <c r="AB13" s="658"/>
      <c r="AC13" s="659"/>
      <c r="AD13" s="657">
        <v>76.099999999999994</v>
      </c>
      <c r="AE13" s="658"/>
      <c r="AF13" s="658"/>
      <c r="AG13" s="658"/>
      <c r="AH13" s="658"/>
      <c r="AI13" s="658"/>
      <c r="AJ13" s="659"/>
      <c r="AK13" s="657">
        <v>74.8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629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81.599999999999994</v>
      </c>
      <c r="Q18" s="879"/>
      <c r="R18" s="879"/>
      <c r="S18" s="879"/>
      <c r="T18" s="879"/>
      <c r="U18" s="879"/>
      <c r="V18" s="880"/>
      <c r="W18" s="878">
        <f>SUM(W13:AC17)</f>
        <v>74.8</v>
      </c>
      <c r="X18" s="879"/>
      <c r="Y18" s="879"/>
      <c r="Z18" s="879"/>
      <c r="AA18" s="879"/>
      <c r="AB18" s="879"/>
      <c r="AC18" s="880"/>
      <c r="AD18" s="878">
        <f>SUM(AD13:AJ17)</f>
        <v>76.099999999999994</v>
      </c>
      <c r="AE18" s="879"/>
      <c r="AF18" s="879"/>
      <c r="AG18" s="879"/>
      <c r="AH18" s="879"/>
      <c r="AI18" s="879"/>
      <c r="AJ18" s="880"/>
      <c r="AK18" s="878">
        <f>SUM(AK13:AQ17)</f>
        <v>74.8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81.599999999999994</v>
      </c>
      <c r="Q19" s="658"/>
      <c r="R19" s="658"/>
      <c r="S19" s="658"/>
      <c r="T19" s="658"/>
      <c r="U19" s="658"/>
      <c r="V19" s="659"/>
      <c r="W19" s="657">
        <v>74.8</v>
      </c>
      <c r="X19" s="658"/>
      <c r="Y19" s="658"/>
      <c r="Z19" s="658"/>
      <c r="AA19" s="658"/>
      <c r="AB19" s="658"/>
      <c r="AC19" s="659"/>
      <c r="AD19" s="657">
        <v>76.099999999999994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9" customHeight="1" x14ac:dyDescent="0.15">
      <c r="A23" s="967"/>
      <c r="B23" s="968"/>
      <c r="C23" s="968"/>
      <c r="D23" s="968"/>
      <c r="E23" s="968"/>
      <c r="F23" s="969"/>
      <c r="G23" s="952" t="s">
        <v>584</v>
      </c>
      <c r="H23" s="953"/>
      <c r="I23" s="953"/>
      <c r="J23" s="953"/>
      <c r="K23" s="953"/>
      <c r="L23" s="953"/>
      <c r="M23" s="953"/>
      <c r="N23" s="953"/>
      <c r="O23" s="954"/>
      <c r="P23" s="919">
        <v>74.8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74.8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355</v>
      </c>
      <c r="AT31" s="134"/>
      <c r="AU31" s="199" t="s">
        <v>571</v>
      </c>
      <c r="AV31" s="199"/>
      <c r="AW31" s="398" t="s">
        <v>300</v>
      </c>
      <c r="AX31" s="399"/>
    </row>
    <row r="32" spans="1:50" ht="28.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15</v>
      </c>
      <c r="AF32" s="219"/>
      <c r="AG32" s="219"/>
      <c r="AH32" s="219"/>
      <c r="AI32" s="218">
        <v>16</v>
      </c>
      <c r="AJ32" s="219"/>
      <c r="AK32" s="219"/>
      <c r="AL32" s="219"/>
      <c r="AM32" s="218">
        <v>19</v>
      </c>
      <c r="AN32" s="219"/>
      <c r="AO32" s="219"/>
      <c r="AP32" s="219"/>
      <c r="AQ32" s="340" t="s">
        <v>571</v>
      </c>
      <c r="AR32" s="207"/>
      <c r="AS32" s="207"/>
      <c r="AT32" s="341"/>
      <c r="AU32" s="219" t="s">
        <v>571</v>
      </c>
      <c r="AV32" s="219"/>
      <c r="AW32" s="219"/>
      <c r="AX32" s="221"/>
    </row>
    <row r="33" spans="1:50" ht="28.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10</v>
      </c>
      <c r="AF33" s="219"/>
      <c r="AG33" s="219"/>
      <c r="AH33" s="219"/>
      <c r="AI33" s="218">
        <v>10</v>
      </c>
      <c r="AJ33" s="219"/>
      <c r="AK33" s="219"/>
      <c r="AL33" s="219"/>
      <c r="AM33" s="218">
        <v>10</v>
      </c>
      <c r="AN33" s="219"/>
      <c r="AO33" s="219"/>
      <c r="AP33" s="219"/>
      <c r="AQ33" s="340" t="s">
        <v>571</v>
      </c>
      <c r="AR33" s="207"/>
      <c r="AS33" s="207"/>
      <c r="AT33" s="341"/>
      <c r="AU33" s="219">
        <v>10</v>
      </c>
      <c r="AV33" s="219"/>
      <c r="AW33" s="219"/>
      <c r="AX33" s="221"/>
    </row>
    <row r="34" spans="1:50" ht="28.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150</v>
      </c>
      <c r="AF34" s="219"/>
      <c r="AG34" s="219"/>
      <c r="AH34" s="219"/>
      <c r="AI34" s="218">
        <v>160</v>
      </c>
      <c r="AJ34" s="219"/>
      <c r="AK34" s="219"/>
      <c r="AL34" s="219"/>
      <c r="AM34" s="218">
        <v>190</v>
      </c>
      <c r="AN34" s="219"/>
      <c r="AO34" s="219"/>
      <c r="AP34" s="219"/>
      <c r="AQ34" s="340" t="s">
        <v>571</v>
      </c>
      <c r="AR34" s="207"/>
      <c r="AS34" s="207"/>
      <c r="AT34" s="341"/>
      <c r="AU34" s="219" t="s">
        <v>571</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571</v>
      </c>
      <c r="AR38" s="200"/>
      <c r="AS38" s="133" t="s">
        <v>355</v>
      </c>
      <c r="AT38" s="134"/>
      <c r="AU38" s="199" t="s">
        <v>571</v>
      </c>
      <c r="AV38" s="199"/>
      <c r="AW38" s="398" t="s">
        <v>300</v>
      </c>
      <c r="AX38" s="399"/>
    </row>
    <row r="39" spans="1:50" ht="33" customHeight="1" x14ac:dyDescent="0.15">
      <c r="A39" s="403"/>
      <c r="B39" s="401"/>
      <c r="C39" s="401"/>
      <c r="D39" s="401"/>
      <c r="E39" s="401"/>
      <c r="F39" s="402"/>
      <c r="G39" s="564" t="s">
        <v>589</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591</v>
      </c>
      <c r="AC39" s="461"/>
      <c r="AD39" s="461"/>
      <c r="AE39" s="218">
        <v>199</v>
      </c>
      <c r="AF39" s="219"/>
      <c r="AG39" s="219"/>
      <c r="AH39" s="219"/>
      <c r="AI39" s="218">
        <v>315</v>
      </c>
      <c r="AJ39" s="219"/>
      <c r="AK39" s="219"/>
      <c r="AL39" s="219"/>
      <c r="AM39" s="218">
        <v>325</v>
      </c>
      <c r="AN39" s="219"/>
      <c r="AO39" s="219"/>
      <c r="AP39" s="219"/>
      <c r="AQ39" s="340" t="s">
        <v>571</v>
      </c>
      <c r="AR39" s="207"/>
      <c r="AS39" s="207"/>
      <c r="AT39" s="341"/>
      <c r="AU39" s="219" t="s">
        <v>571</v>
      </c>
      <c r="AV39" s="219"/>
      <c r="AW39" s="219"/>
      <c r="AX39" s="221"/>
    </row>
    <row r="40" spans="1:50" ht="33"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591</v>
      </c>
      <c r="AC40" s="523"/>
      <c r="AD40" s="523"/>
      <c r="AE40" s="218">
        <v>200</v>
      </c>
      <c r="AF40" s="219"/>
      <c r="AG40" s="219"/>
      <c r="AH40" s="219"/>
      <c r="AI40" s="218">
        <v>200</v>
      </c>
      <c r="AJ40" s="219"/>
      <c r="AK40" s="219"/>
      <c r="AL40" s="219"/>
      <c r="AM40" s="218">
        <v>200</v>
      </c>
      <c r="AN40" s="219"/>
      <c r="AO40" s="219"/>
      <c r="AP40" s="219"/>
      <c r="AQ40" s="340" t="s">
        <v>571</v>
      </c>
      <c r="AR40" s="207"/>
      <c r="AS40" s="207"/>
      <c r="AT40" s="341"/>
      <c r="AU40" s="219">
        <v>200</v>
      </c>
      <c r="AV40" s="219"/>
      <c r="AW40" s="219"/>
      <c r="AX40" s="221"/>
    </row>
    <row r="41" spans="1:50" ht="33"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158</v>
      </c>
      <c r="AJ41" s="219"/>
      <c r="AK41" s="219"/>
      <c r="AL41" s="219"/>
      <c r="AM41" s="218">
        <v>163</v>
      </c>
      <c r="AN41" s="219"/>
      <c r="AO41" s="219"/>
      <c r="AP41" s="219"/>
      <c r="AQ41" s="340" t="s">
        <v>571</v>
      </c>
      <c r="AR41" s="207"/>
      <c r="AS41" s="207"/>
      <c r="AT41" s="341"/>
      <c r="AU41" s="219" t="s">
        <v>571</v>
      </c>
      <c r="AV41" s="219"/>
      <c r="AW41" s="219"/>
      <c r="AX41" s="221"/>
    </row>
    <row r="42" spans="1:50" ht="23.25" customHeight="1" x14ac:dyDescent="0.15">
      <c r="A42" s="226" t="s">
        <v>505</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571</v>
      </c>
      <c r="AR45" s="200"/>
      <c r="AS45" s="133" t="s">
        <v>355</v>
      </c>
      <c r="AT45" s="134"/>
      <c r="AU45" s="199" t="s">
        <v>571</v>
      </c>
      <c r="AV45" s="199"/>
      <c r="AW45" s="398" t="s">
        <v>300</v>
      </c>
      <c r="AX45" s="399"/>
    </row>
    <row r="46" spans="1:50" ht="43.5" customHeight="1" x14ac:dyDescent="0.15">
      <c r="A46" s="403"/>
      <c r="B46" s="401"/>
      <c r="C46" s="401"/>
      <c r="D46" s="401"/>
      <c r="E46" s="401"/>
      <c r="F46" s="402"/>
      <c r="G46" s="564" t="s">
        <v>592</v>
      </c>
      <c r="H46" s="565"/>
      <c r="I46" s="565"/>
      <c r="J46" s="565"/>
      <c r="K46" s="565"/>
      <c r="L46" s="565"/>
      <c r="M46" s="565"/>
      <c r="N46" s="565"/>
      <c r="O46" s="566"/>
      <c r="P46" s="105" t="s">
        <v>593</v>
      </c>
      <c r="Q46" s="105"/>
      <c r="R46" s="105"/>
      <c r="S46" s="105"/>
      <c r="T46" s="105"/>
      <c r="U46" s="105"/>
      <c r="V46" s="105"/>
      <c r="W46" s="105"/>
      <c r="X46" s="106"/>
      <c r="Y46" s="471" t="s">
        <v>12</v>
      </c>
      <c r="Z46" s="531"/>
      <c r="AA46" s="532"/>
      <c r="AB46" s="461" t="s">
        <v>496</v>
      </c>
      <c r="AC46" s="461"/>
      <c r="AD46" s="461"/>
      <c r="AE46" s="218">
        <v>2.8</v>
      </c>
      <c r="AF46" s="219"/>
      <c r="AG46" s="219"/>
      <c r="AH46" s="219"/>
      <c r="AI46" s="218">
        <v>3</v>
      </c>
      <c r="AJ46" s="219"/>
      <c r="AK46" s="219"/>
      <c r="AL46" s="219"/>
      <c r="AM46" s="218">
        <v>3.2</v>
      </c>
      <c r="AN46" s="219"/>
      <c r="AO46" s="219"/>
      <c r="AP46" s="219"/>
      <c r="AQ46" s="340" t="s">
        <v>571</v>
      </c>
      <c r="AR46" s="207"/>
      <c r="AS46" s="207"/>
      <c r="AT46" s="341"/>
      <c r="AU46" s="219" t="s">
        <v>571</v>
      </c>
      <c r="AV46" s="219"/>
      <c r="AW46" s="219"/>
      <c r="AX46" s="221"/>
    </row>
    <row r="47" spans="1:50" ht="43.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496</v>
      </c>
      <c r="AC47" s="523"/>
      <c r="AD47" s="523"/>
      <c r="AE47" s="218">
        <v>3.1</v>
      </c>
      <c r="AF47" s="219"/>
      <c r="AG47" s="219"/>
      <c r="AH47" s="219"/>
      <c r="AI47" s="218">
        <v>3.1</v>
      </c>
      <c r="AJ47" s="219"/>
      <c r="AK47" s="219"/>
      <c r="AL47" s="219"/>
      <c r="AM47" s="218">
        <v>3.1</v>
      </c>
      <c r="AN47" s="219"/>
      <c r="AO47" s="219"/>
      <c r="AP47" s="219"/>
      <c r="AQ47" s="340" t="s">
        <v>571</v>
      </c>
      <c r="AR47" s="207"/>
      <c r="AS47" s="207"/>
      <c r="AT47" s="341"/>
      <c r="AU47" s="219" t="s">
        <v>571</v>
      </c>
      <c r="AV47" s="219"/>
      <c r="AW47" s="219"/>
      <c r="AX47" s="221"/>
    </row>
    <row r="48" spans="1:50" ht="43.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92</v>
      </c>
      <c r="AF48" s="219"/>
      <c r="AG48" s="219"/>
      <c r="AH48" s="219"/>
      <c r="AI48" s="218">
        <v>97</v>
      </c>
      <c r="AJ48" s="219"/>
      <c r="AK48" s="219"/>
      <c r="AL48" s="219"/>
      <c r="AM48" s="218">
        <v>103</v>
      </c>
      <c r="AN48" s="219"/>
      <c r="AO48" s="219"/>
      <c r="AP48" s="219"/>
      <c r="AQ48" s="340" t="s">
        <v>571</v>
      </c>
      <c r="AR48" s="207"/>
      <c r="AS48" s="207"/>
      <c r="AT48" s="341"/>
      <c r="AU48" s="219" t="s">
        <v>571</v>
      </c>
      <c r="AV48" s="219"/>
      <c r="AW48" s="219"/>
      <c r="AX48" s="221"/>
    </row>
    <row r="49" spans="1:50" ht="23.25" customHeight="1" x14ac:dyDescent="0.15">
      <c r="A49" s="226" t="s">
        <v>505</v>
      </c>
      <c r="B49" s="227"/>
      <c r="C49" s="227"/>
      <c r="D49" s="227"/>
      <c r="E49" s="227"/>
      <c r="F49" s="228"/>
      <c r="G49" s="232" t="s">
        <v>641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7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70.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51"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496</v>
      </c>
      <c r="AC101" s="461"/>
      <c r="AD101" s="461"/>
      <c r="AE101" s="218">
        <v>100</v>
      </c>
      <c r="AF101" s="219"/>
      <c r="AG101" s="219"/>
      <c r="AH101" s="220"/>
      <c r="AI101" s="218">
        <v>100</v>
      </c>
      <c r="AJ101" s="219"/>
      <c r="AK101" s="219"/>
      <c r="AL101" s="220"/>
      <c r="AM101" s="218">
        <v>100</v>
      </c>
      <c r="AN101" s="219"/>
      <c r="AO101" s="219"/>
      <c r="AP101" s="220"/>
      <c r="AQ101" s="218" t="s">
        <v>571</v>
      </c>
      <c r="AR101" s="219"/>
      <c r="AS101" s="219"/>
      <c r="AT101" s="220"/>
      <c r="AU101" s="218" t="s">
        <v>571</v>
      </c>
      <c r="AV101" s="219"/>
      <c r="AW101" s="219"/>
      <c r="AX101" s="220"/>
    </row>
    <row r="102" spans="1:60" ht="5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496</v>
      </c>
      <c r="AC102" s="461"/>
      <c r="AD102" s="461"/>
      <c r="AE102" s="418">
        <v>100</v>
      </c>
      <c r="AF102" s="418"/>
      <c r="AG102" s="418"/>
      <c r="AH102" s="418"/>
      <c r="AI102" s="418">
        <v>100</v>
      </c>
      <c r="AJ102" s="418"/>
      <c r="AK102" s="418"/>
      <c r="AL102" s="418"/>
      <c r="AM102" s="418">
        <v>100</v>
      </c>
      <c r="AN102" s="418"/>
      <c r="AO102" s="418"/>
      <c r="AP102" s="418"/>
      <c r="AQ102" s="273">
        <v>100</v>
      </c>
      <c r="AR102" s="274"/>
      <c r="AS102" s="274"/>
      <c r="AT102" s="319"/>
      <c r="AU102" s="273">
        <v>100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571</v>
      </c>
      <c r="AC116" s="463"/>
      <c r="AD116" s="464"/>
      <c r="AE116" s="418" t="s">
        <v>571</v>
      </c>
      <c r="AF116" s="418"/>
      <c r="AG116" s="418"/>
      <c r="AH116" s="418"/>
      <c r="AI116" s="418" t="s">
        <v>571</v>
      </c>
      <c r="AJ116" s="418"/>
      <c r="AK116" s="418"/>
      <c r="AL116" s="418"/>
      <c r="AM116" s="418" t="s">
        <v>571</v>
      </c>
      <c r="AN116" s="418"/>
      <c r="AO116" s="418"/>
      <c r="AP116" s="418"/>
      <c r="AQ116" s="218" t="s">
        <v>630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572</v>
      </c>
      <c r="AC117" s="473"/>
      <c r="AD117" s="474"/>
      <c r="AE117" s="551" t="s">
        <v>571</v>
      </c>
      <c r="AF117" s="551"/>
      <c r="AG117" s="551"/>
      <c r="AH117" s="551"/>
      <c r="AI117" s="551" t="s">
        <v>571</v>
      </c>
      <c r="AJ117" s="551"/>
      <c r="AK117" s="551"/>
      <c r="AL117" s="551"/>
      <c r="AM117" s="551" t="s">
        <v>571</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15</v>
      </c>
      <c r="AF134" s="207"/>
      <c r="AG134" s="207"/>
      <c r="AH134" s="207"/>
      <c r="AI134" s="206">
        <v>15</v>
      </c>
      <c r="AJ134" s="207"/>
      <c r="AK134" s="207"/>
      <c r="AL134" s="207"/>
      <c r="AM134" s="206">
        <v>17</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13</v>
      </c>
      <c r="AF135" s="207"/>
      <c r="AG135" s="207"/>
      <c r="AH135" s="207"/>
      <c r="AI135" s="206">
        <v>15</v>
      </c>
      <c r="AJ135" s="207"/>
      <c r="AK135" s="207"/>
      <c r="AL135" s="207"/>
      <c r="AM135" s="206">
        <v>15</v>
      </c>
      <c r="AN135" s="207"/>
      <c r="AO135" s="207"/>
      <c r="AP135" s="207"/>
      <c r="AQ135" s="206" t="s">
        <v>571</v>
      </c>
      <c r="AR135" s="207"/>
      <c r="AS135" s="207"/>
      <c r="AT135" s="207"/>
      <c r="AU135" s="206" t="s">
        <v>571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571</v>
      </c>
      <c r="AR137" s="199"/>
      <c r="AS137" s="133" t="s">
        <v>355</v>
      </c>
      <c r="AT137" s="134"/>
      <c r="AU137" s="200" t="s">
        <v>571</v>
      </c>
      <c r="AV137" s="200"/>
      <c r="AW137" s="133" t="s">
        <v>300</v>
      </c>
      <c r="AX137" s="195"/>
    </row>
    <row r="138" spans="1:50" ht="39.75" customHeight="1" x14ac:dyDescent="0.15">
      <c r="A138" s="189"/>
      <c r="B138" s="186"/>
      <c r="C138" s="180"/>
      <c r="D138" s="186"/>
      <c r="E138" s="180"/>
      <c r="F138" s="181"/>
      <c r="G138" s="104" t="s">
        <v>597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599</v>
      </c>
      <c r="AC138" s="205"/>
      <c r="AD138" s="205"/>
      <c r="AE138" s="206">
        <v>46</v>
      </c>
      <c r="AF138" s="207"/>
      <c r="AG138" s="207"/>
      <c r="AH138" s="207"/>
      <c r="AI138" s="206">
        <v>47</v>
      </c>
      <c r="AJ138" s="207"/>
      <c r="AK138" s="207"/>
      <c r="AL138" s="207"/>
      <c r="AM138" s="206">
        <v>50</v>
      </c>
      <c r="AN138" s="207"/>
      <c r="AO138" s="207"/>
      <c r="AP138" s="207"/>
      <c r="AQ138" s="206" t="s">
        <v>571</v>
      </c>
      <c r="AR138" s="207"/>
      <c r="AS138" s="207"/>
      <c r="AT138" s="207"/>
      <c r="AU138" s="206" t="s">
        <v>571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599</v>
      </c>
      <c r="AC139" s="213"/>
      <c r="AD139" s="213"/>
      <c r="AE139" s="206">
        <v>43</v>
      </c>
      <c r="AF139" s="207"/>
      <c r="AG139" s="207"/>
      <c r="AH139" s="207"/>
      <c r="AI139" s="206">
        <v>46</v>
      </c>
      <c r="AJ139" s="207"/>
      <c r="AK139" s="207"/>
      <c r="AL139" s="207"/>
      <c r="AM139" s="206">
        <v>47</v>
      </c>
      <c r="AN139" s="207"/>
      <c r="AO139" s="207"/>
      <c r="AP139" s="207"/>
      <c r="AQ139" s="206" t="s">
        <v>571</v>
      </c>
      <c r="AR139" s="207"/>
      <c r="AS139" s="207"/>
      <c r="AT139" s="207"/>
      <c r="AU139" s="206" t="s">
        <v>571</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601</v>
      </c>
      <c r="K430" s="901"/>
      <c r="L430" s="901"/>
      <c r="M430" s="901"/>
      <c r="N430" s="901"/>
      <c r="O430" s="901"/>
      <c r="P430" s="901"/>
      <c r="Q430" s="901"/>
      <c r="R430" s="901"/>
      <c r="S430" s="901"/>
      <c r="T430" s="902"/>
      <c r="U430" s="588" t="s">
        <v>572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0" t="s">
        <v>572</v>
      </c>
      <c r="AR432" s="200"/>
      <c r="AS432" s="133" t="s">
        <v>355</v>
      </c>
      <c r="AT432" s="134"/>
      <c r="AU432" s="200" t="s">
        <v>602</v>
      </c>
      <c r="AV432" s="200"/>
      <c r="AW432" s="133" t="s">
        <v>300</v>
      </c>
      <c r="AX432" s="195"/>
    </row>
    <row r="433" spans="1:50" ht="23.25" customHeight="1" x14ac:dyDescent="0.15">
      <c r="A433" s="189"/>
      <c r="B433" s="186"/>
      <c r="C433" s="180"/>
      <c r="D433" s="186"/>
      <c r="E433" s="342"/>
      <c r="F433" s="343"/>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601</v>
      </c>
      <c r="AF433" s="207"/>
      <c r="AG433" s="207"/>
      <c r="AH433" s="341"/>
      <c r="AI433" s="340" t="s">
        <v>601</v>
      </c>
      <c r="AJ433" s="207"/>
      <c r="AK433" s="207"/>
      <c r="AL433" s="207"/>
      <c r="AM433" s="340" t="s">
        <v>571</v>
      </c>
      <c r="AN433" s="207"/>
      <c r="AO433" s="207"/>
      <c r="AP433" s="341"/>
      <c r="AQ433" s="340" t="s">
        <v>601</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601</v>
      </c>
      <c r="AF434" s="207"/>
      <c r="AG434" s="207"/>
      <c r="AH434" s="341"/>
      <c r="AI434" s="340" t="s">
        <v>601</v>
      </c>
      <c r="AJ434" s="207"/>
      <c r="AK434" s="207"/>
      <c r="AL434" s="207"/>
      <c r="AM434" s="340" t="s">
        <v>571</v>
      </c>
      <c r="AN434" s="207"/>
      <c r="AO434" s="207"/>
      <c r="AP434" s="341"/>
      <c r="AQ434" s="340" t="s">
        <v>601</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601</v>
      </c>
      <c r="AF435" s="207"/>
      <c r="AG435" s="207"/>
      <c r="AH435" s="341"/>
      <c r="AI435" s="340" t="s">
        <v>601</v>
      </c>
      <c r="AJ435" s="207"/>
      <c r="AK435" s="207"/>
      <c r="AL435" s="207"/>
      <c r="AM435" s="340" t="s">
        <v>571</v>
      </c>
      <c r="AN435" s="207"/>
      <c r="AO435" s="207"/>
      <c r="AP435" s="341"/>
      <c r="AQ435" s="340" t="s">
        <v>601</v>
      </c>
      <c r="AR435" s="207"/>
      <c r="AS435" s="207"/>
      <c r="AT435" s="341"/>
      <c r="AU435" s="207" t="s">
        <v>601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355</v>
      </c>
      <c r="AH457" s="134"/>
      <c r="AI457" s="156"/>
      <c r="AJ457" s="156"/>
      <c r="AK457" s="156"/>
      <c r="AL457" s="154"/>
      <c r="AM457" s="156"/>
      <c r="AN457" s="156"/>
      <c r="AO457" s="156"/>
      <c r="AP457" s="154"/>
      <c r="AQ457" s="590" t="s">
        <v>572</v>
      </c>
      <c r="AR457" s="200"/>
      <c r="AS457" s="133" t="s">
        <v>355</v>
      </c>
      <c r="AT457" s="134"/>
      <c r="AU457" s="200" t="s">
        <v>572</v>
      </c>
      <c r="AV457" s="200"/>
      <c r="AW457" s="133" t="s">
        <v>300</v>
      </c>
      <c r="AX457" s="195"/>
    </row>
    <row r="458" spans="1:50" ht="23.25" customHeight="1" x14ac:dyDescent="0.15">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601</v>
      </c>
      <c r="AF458" s="207"/>
      <c r="AG458" s="207"/>
      <c r="AH458" s="207"/>
      <c r="AI458" s="340" t="s">
        <v>603</v>
      </c>
      <c r="AJ458" s="207"/>
      <c r="AK458" s="207"/>
      <c r="AL458" s="207"/>
      <c r="AM458" s="340" t="s">
        <v>571</v>
      </c>
      <c r="AN458" s="207"/>
      <c r="AO458" s="207"/>
      <c r="AP458" s="341"/>
      <c r="AQ458" s="340" t="s">
        <v>603</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603</v>
      </c>
      <c r="AF459" s="207"/>
      <c r="AG459" s="207"/>
      <c r="AH459" s="341"/>
      <c r="AI459" s="340" t="s">
        <v>601</v>
      </c>
      <c r="AJ459" s="207"/>
      <c r="AK459" s="207"/>
      <c r="AL459" s="207"/>
      <c r="AM459" s="340" t="s">
        <v>571</v>
      </c>
      <c r="AN459" s="207"/>
      <c r="AO459" s="207"/>
      <c r="AP459" s="341"/>
      <c r="AQ459" s="340" t="s">
        <v>604</v>
      </c>
      <c r="AR459" s="207"/>
      <c r="AS459" s="207"/>
      <c r="AT459" s="341"/>
      <c r="AU459" s="207" t="s">
        <v>601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604</v>
      </c>
      <c r="AF460" s="207"/>
      <c r="AG460" s="207"/>
      <c r="AH460" s="341"/>
      <c r="AI460" s="340" t="s">
        <v>601</v>
      </c>
      <c r="AJ460" s="207"/>
      <c r="AK460" s="207"/>
      <c r="AL460" s="207"/>
      <c r="AM460" s="340" t="s">
        <v>571</v>
      </c>
      <c r="AN460" s="207"/>
      <c r="AO460" s="207"/>
      <c r="AP460" s="341"/>
      <c r="AQ460" s="340" t="s">
        <v>601</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1.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623</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623</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8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623</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632</v>
      </c>
      <c r="AE705" s="715"/>
      <c r="AF705" s="715"/>
      <c r="AG705" s="125" t="s">
        <v>571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89.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623</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632</v>
      </c>
      <c r="AE709" s="329"/>
      <c r="AF709" s="329"/>
      <c r="AG709" s="101" t="s">
        <v>571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632</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9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623</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632</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632</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632</v>
      </c>
      <c r="AE714" s="808"/>
      <c r="AF714" s="809"/>
      <c r="AG714" s="736" t="s">
        <v>571</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623</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3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623</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47.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623</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66"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623</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623</v>
      </c>
      <c r="AE719" s="605"/>
      <c r="AF719" s="605"/>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605</v>
      </c>
      <c r="D721" s="297"/>
      <c r="E721" s="297"/>
      <c r="F721" s="298"/>
      <c r="G721" s="287"/>
      <c r="H721" s="288"/>
      <c r="I721" s="83" t="str">
        <f>IF(OR(G721="　", G721=""), "", "-")</f>
        <v/>
      </c>
      <c r="J721" s="291"/>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3.25"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571</v>
      </c>
      <c r="F737" s="990"/>
      <c r="G737" s="990"/>
      <c r="H737" s="990"/>
      <c r="I737" s="990"/>
      <c r="J737" s="990"/>
      <c r="K737" s="990"/>
      <c r="L737" s="990"/>
      <c r="M737" s="990"/>
      <c r="N737" s="365" t="s">
        <v>542</v>
      </c>
      <c r="O737" s="365"/>
      <c r="P737" s="365"/>
      <c r="Q737" s="365"/>
      <c r="R737" s="990" t="s">
        <v>617</v>
      </c>
      <c r="S737" s="990"/>
      <c r="T737" s="990"/>
      <c r="U737" s="990"/>
      <c r="V737" s="990"/>
      <c r="W737" s="990"/>
      <c r="X737" s="990"/>
      <c r="Y737" s="990"/>
      <c r="Z737" s="990"/>
      <c r="AA737" s="365" t="s">
        <v>541</v>
      </c>
      <c r="AB737" s="365"/>
      <c r="AC737" s="365"/>
      <c r="AD737" s="365"/>
      <c r="AE737" s="990" t="s">
        <v>618</v>
      </c>
      <c r="AF737" s="990"/>
      <c r="AG737" s="990"/>
      <c r="AH737" s="990"/>
      <c r="AI737" s="990"/>
      <c r="AJ737" s="990"/>
      <c r="AK737" s="990"/>
      <c r="AL737" s="990"/>
      <c r="AM737" s="990"/>
      <c r="AN737" s="365" t="s">
        <v>540</v>
      </c>
      <c r="AO737" s="365"/>
      <c r="AP737" s="365"/>
      <c r="AQ737" s="365"/>
      <c r="AR737" s="982" t="s">
        <v>619</v>
      </c>
      <c r="AS737" s="983"/>
      <c r="AT737" s="983"/>
      <c r="AU737" s="983"/>
      <c r="AV737" s="983"/>
      <c r="AW737" s="983"/>
      <c r="AX737" s="984"/>
      <c r="AY737" s="89"/>
      <c r="AZ737" s="89"/>
    </row>
    <row r="738" spans="1:52" ht="24.75" customHeight="1" x14ac:dyDescent="0.15">
      <c r="A738" s="991" t="s">
        <v>539</v>
      </c>
      <c r="B738" s="210"/>
      <c r="C738" s="210"/>
      <c r="D738" s="211"/>
      <c r="E738" s="990" t="s">
        <v>620</v>
      </c>
      <c r="F738" s="990"/>
      <c r="G738" s="990"/>
      <c r="H738" s="990"/>
      <c r="I738" s="990"/>
      <c r="J738" s="990"/>
      <c r="K738" s="990"/>
      <c r="L738" s="990"/>
      <c r="M738" s="990"/>
      <c r="N738" s="365" t="s">
        <v>538</v>
      </c>
      <c r="O738" s="365"/>
      <c r="P738" s="365"/>
      <c r="Q738" s="365"/>
      <c r="R738" s="990" t="s">
        <v>621</v>
      </c>
      <c r="S738" s="990"/>
      <c r="T738" s="990"/>
      <c r="U738" s="990"/>
      <c r="V738" s="990"/>
      <c r="W738" s="990"/>
      <c r="X738" s="990"/>
      <c r="Y738" s="990"/>
      <c r="Z738" s="990"/>
      <c r="AA738" s="365" t="s">
        <v>537</v>
      </c>
      <c r="AB738" s="365"/>
      <c r="AC738" s="365"/>
      <c r="AD738" s="365"/>
      <c r="AE738" s="990" t="s">
        <v>622</v>
      </c>
      <c r="AF738" s="990"/>
      <c r="AG738" s="990"/>
      <c r="AH738" s="990"/>
      <c r="AI738" s="990"/>
      <c r="AJ738" s="990"/>
      <c r="AK738" s="990"/>
      <c r="AL738" s="990"/>
      <c r="AM738" s="990"/>
      <c r="AN738" s="365" t="s">
        <v>533</v>
      </c>
      <c r="AO738" s="365"/>
      <c r="AP738" s="365"/>
      <c r="AQ738" s="365"/>
      <c r="AR738" s="982">
        <v>186</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186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636</v>
      </c>
      <c r="H781" s="671"/>
      <c r="I781" s="671"/>
      <c r="J781" s="671"/>
      <c r="K781" s="672"/>
      <c r="L781" s="664" t="s">
        <v>637</v>
      </c>
      <c r="M781" s="665"/>
      <c r="N781" s="665"/>
      <c r="O781" s="665"/>
      <c r="P781" s="665"/>
      <c r="Q781" s="665"/>
      <c r="R781" s="665"/>
      <c r="S781" s="665"/>
      <c r="T781" s="665"/>
      <c r="U781" s="665"/>
      <c r="V781" s="665"/>
      <c r="W781" s="665"/>
      <c r="X781" s="666"/>
      <c r="Y781" s="388">
        <v>76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8.75" customHeight="1" x14ac:dyDescent="0.15">
      <c r="A837" s="376">
        <v>1</v>
      </c>
      <c r="B837" s="376">
        <v>1</v>
      </c>
      <c r="C837" s="361" t="s">
        <v>638</v>
      </c>
      <c r="D837" s="347"/>
      <c r="E837" s="347"/>
      <c r="F837" s="347"/>
      <c r="G837" s="347"/>
      <c r="H837" s="347"/>
      <c r="I837" s="347"/>
      <c r="J837" s="348" t="s">
        <v>639</v>
      </c>
      <c r="K837" s="349"/>
      <c r="L837" s="349"/>
      <c r="M837" s="349"/>
      <c r="N837" s="349"/>
      <c r="O837" s="349"/>
      <c r="P837" s="362" t="s">
        <v>640</v>
      </c>
      <c r="Q837" s="350"/>
      <c r="R837" s="350"/>
      <c r="S837" s="350"/>
      <c r="T837" s="350"/>
      <c r="U837" s="350"/>
      <c r="V837" s="350"/>
      <c r="W837" s="350"/>
      <c r="X837" s="350"/>
      <c r="Y837" s="351">
        <v>76</v>
      </c>
      <c r="Z837" s="352"/>
      <c r="AA837" s="352"/>
      <c r="AB837" s="353"/>
      <c r="AC837" s="354" t="s">
        <v>196</v>
      </c>
      <c r="AD837" s="354"/>
      <c r="AE837" s="354"/>
      <c r="AF837" s="354"/>
      <c r="AG837" s="354"/>
      <c r="AH837" s="355" t="s">
        <v>632</v>
      </c>
      <c r="AI837" s="356"/>
      <c r="AJ837" s="356"/>
      <c r="AK837" s="356"/>
      <c r="AL837" s="357" t="s">
        <v>632</v>
      </c>
      <c r="AM837" s="358"/>
      <c r="AN837" s="358"/>
      <c r="AO837" s="359"/>
      <c r="AP837" s="360" t="s">
        <v>639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8:AO838">
    <cfRule type="expression" dxfId="2385" priority="2819">
      <formula>IF(AND(AL838&gt;=0, RIGHT(TEXT(AL838,"0.#"),1)&lt;&gt;"."),TRUE,FALSE)</formula>
    </cfRule>
    <cfRule type="expression" dxfId="2384" priority="2820">
      <formula>IF(AND(AL838&gt;=0, RIGHT(TEXT(AL838,"0.#"),1)="."),TRUE,FALSE)</formula>
    </cfRule>
    <cfRule type="expression" dxfId="2383" priority="2821">
      <formula>IF(AND(AL838&lt;0, RIGHT(TEXT(AL838,"0.#"),1)&lt;&gt;"."),TRUE,FALSE)</formula>
    </cfRule>
    <cfRule type="expression" dxfId="2382" priority="2822">
      <formula>IF(AND(AL838&lt;0, RIGHT(TEXT(AL838,"0.#"),1)="."),TRUE,FALSE)</formula>
    </cfRule>
  </conditionalFormatting>
  <conditionalFormatting sqref="Y838">
    <cfRule type="expression" dxfId="2381" priority="2817">
      <formula>IF(RIGHT(TEXT(Y838,"0.#"),1)=".",FALSE,TRUE)</formula>
    </cfRule>
    <cfRule type="expression" dxfId="2380" priority="2818">
      <formula>IF(RIGHT(TEXT(Y838,"0.#"),1)=".",TRUE,FALSE)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6" manualBreakCount="6">
    <brk id="50" max="49" man="1"/>
    <brk id="440" max="49" man="1"/>
    <brk id="55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623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623</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2019-07-01T08:24:04Z</cp:lastPrinted>
  <dcterms:created xsi:type="dcterms:W3CDTF">2012-03-13T00:50:25Z</dcterms:created>
  <dcterms:modified xsi:type="dcterms:W3CDTF">2019-07-09T00:08:09Z</dcterms:modified>
</cp:coreProperties>
</file>