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35A7324-DD2A-43A3-9DCA-F13A87A5D82C}"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<sst xmlns="http://schemas.openxmlformats.org/spreadsheetml/2006/main" count="2867" uniqueCount="642">
  <si>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</si>
  <si>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</si>
  <si>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</si>
  <si>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</si>
  <si>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</si>
  <si>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</si>
  <si>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</si>
  <si>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</si>
  <si>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</si>
  <si>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</si>
  <si>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</si>
  <si>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</si>
  <si>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</si>
  <si>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</si>
  <si>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</si>
  <si>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</si>
  <si>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</si>
  <si>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</si>
  <si>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</si>
  <si>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</si>
  <si>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</si>
  <si>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</si>
  <si>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</si>
  <si>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</si>
  <si>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</si>
  <si>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</si>
  <si>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</si>
  <si>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</si>
  <si>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</si>
  <si>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</si>
  <si>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</si>
  <si>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</si>
  <si>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</si>
  <si>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</si>
  <si>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</si>
  <si>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</si>
  <si>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</si>
  <si>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</si>
  <si>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</si>
  <si>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</si>
  <si>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</si>
  <si>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</si>
  <si>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</si>
  <si>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</si>
  <si>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</si>
  <si>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</si>
  <si>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</si>
  <si>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</si>
  <si>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</si>
  <si>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</si>
  <si>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</si>
  <si>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</si>
  <si>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</si>
  <si>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</si>
  <si>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</si>
  <si>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</si>
  <si>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</si>
  <si>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</si>
  <si>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</si>
  <si>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</si>
  <si>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</si>
  <si>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</si>
  <si>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</si>
  <si>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</si>
  <si>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</si>
  <si>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</si>
  <si>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</si>
  <si>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</si>
  <si>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</si>
  <si>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</si>
  <si>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</si>
  <si>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</si>
  <si>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</si>
  <si>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</si>
  <si>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</si>
  <si>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</si>
  <si>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</si>
  <si>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</si>
  <si>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</si>
  <si>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</si>
  <si>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</si>
  <si>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</si>
  <si>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</si>
  <si>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</si>
  <si>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</si>
  <si>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</si>
  <si>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</si>
  <si>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</si>
  <si>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</si>
  <si>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</si>
  <si>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</si>
  <si>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</si>
  <si>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</si>
  <si>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</si>
  <si>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</si>
  <si>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</si>
  <si>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</si>
  <si>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</si>
  <si>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</si>
  <si>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</si>
  <si>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</si>
  <si>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</si>
  <si>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</si>
  <si>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</si>
  <si>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</si>
  <si>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</si>
  <si>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</si>
  <si>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</si>
  <si>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</si>
  <si>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</si>
  <si>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</si>
  <si>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</si>
  <si>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</si>
  <si>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</si>
  <si>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</si>
  <si>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</si>
  <si>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</si>
  <si>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</si>
  <si>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</si>
  <si>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</si>
  <si>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</si>
  <si>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</si>
  <si>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</si>
  <si>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</si>
  <si>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</si>
  <si>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</si>
  <si>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</si>
  <si>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</si>
  <si>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</si>
  <si>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</si>
  <si>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</si>
  <si>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</si>
  <si>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</si>
  <si>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</si>
  <si>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</si>
  <si>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</si>
  <si>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</si>
  <si>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</si>
  <si>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</si>
  <si>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</si>
  <si>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</si>
  <si>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</si>
  <si>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</si>
  <si>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</si>
  <si>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</si>
  <si>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</si>
  <si>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</si>
  <si>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</si>
  <si>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</si>
  <si>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</si>
  <si>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</si>
  <si>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</si>
  <si>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</si>
  <si>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</si>
  <si>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</si>
  <si>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</si>
  <si>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</si>
  <si>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</si>
  <si>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</si>
  <si>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</si>
  <si>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</si>
  <si>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</si>
  <si>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</si>
  <si>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</si>
  <si>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</si>
  <si>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</si>
  <si>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</si>
  <si>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</si>
  <si>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</si>
  <si>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</si>
  <si>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</si>
  <si>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</si>
  <si>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</si>
  <si>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</si>
  <si>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</si>
  <si>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</si>
  <si>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</si>
  <si>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</si>
  <si>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</si>
  <si>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</si>
  <si>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</si>
  <si>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</si>
  <si>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</si>
  <si>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</si>
  <si>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</si>
  <si>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</si>
  <si>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</si>
  <si>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</si>
  <si>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</si>
  <si>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</si>
  <si>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</si>
  <si>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</si>
  <si>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</si>
  <si>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</si>
  <si>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</si>
  <si>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</si>
  <si>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</si>
  <si>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</si>
  <si>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</si>
  <si>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</si>
  <si>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</si>
  <si>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</si>
  <si>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</si>
  <si>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</si>
  <si>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</si>
  <si>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</si>
  <si>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</si>
  <si>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</si>
  <si>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</si>
  <si>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</si>
  <si>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</si>
  <si>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</si>
  <si>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</si>
  <si>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</si>
  <si>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</si>
  <si>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</si>
  <si>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</si>
  <si>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</si>
  <si>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</si>
  <si>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</si>
  <si>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</si>
  <si>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</si>
  <si>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</si>
  <si>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</si>
  <si>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</si>
  <si>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</si>
  <si>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</si>
  <si>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</si>
  <si>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</si>
  <si>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</si>
  <si>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</si>
  <si>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</si>
  <si>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</si>
  <si>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</si>
  <si>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</si>
  <si>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</si>
  <si>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</si>
  <si>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</si>
  <si>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</si>
  <si>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</si>
  <si>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</si>
  <si>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</si>
  <si>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</si>
  <si>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</si>
  <si>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</si>
  <si>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</si>
  <si>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</si>
  <si>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</si>
  <si>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</si>
  <si>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</si>
  <si>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</si>
  <si>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</si>
  <si>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</si>
  <si>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</si>
  <si>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</si>
  <si>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</si>
  <si>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</si>
  <si>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</si>
  <si>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</si>
  <si>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</si>
  <si>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</si>
  <si>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</si>
  <si>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</si>
  <si>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</si>
  <si>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</si>
  <si>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</si>
  <si>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</si>
  <si>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</si>
  <si>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</si>
  <si>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</si>
  <si>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</si>
  <si>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</si>
  <si>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</si>
  <si>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</si>
  <si>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</si>
  <si>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</si>
  <si>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</si>
  <si>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</si>
  <si>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</si>
  <si>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</si>
  <si>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</si>
  <si>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</si>
  <si>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</si>
  <si>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</si>
  <si>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</si>
  <si>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</si>
  <si>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</si>
  <si>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</si>
  <si>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</si>
  <si>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</si>
  <si>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</si>
  <si>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</si>
  <si>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</si>
  <si>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</si>
  <si>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</si>
  <si>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</si>
  <si>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</si>
  <si>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</si>
  <si>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</si>
  <si>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</si>
  <si>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</si>
  <si>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</si>
  <si>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</si>
  <si>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</si>
  <si>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</si>
  <si>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</si>
  <si>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</si>
  <si>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</si>
  <si>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</si>
  <si>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</si>
  <si>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</si>
  <si>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</si>
  <si>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</si>
  <si>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</si>
  <si>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</si>
  <si>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</si>
  <si>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</si>
  <si>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</si>
  <si>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</si>
  <si>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</si>
  <si>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</si>
  <si>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</si>
  <si>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</si>
  <si>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</si>
  <si>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</si>
  <si>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</si>
  <si>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</si>
  <si>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</si>
  <si>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</si>
  <si>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</si>
  <si>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</si>
  <si>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</si>
  <si>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</si>
  <si>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</si>
  <si>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</si>
  <si>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</si>
  <si>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</si>
  <si>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</si>
  <si>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</si>
  <si>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</si>
  <si>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</si>
  <si>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</si>
  <si>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</si>
  <si>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</si>
  <si>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</si>
  <si>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</si>
  <si>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</si>
  <si>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</si>
  <si>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</si>
  <si>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</si>
  <si>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</si>
  <si>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</si>
  <si>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</si>
  <si>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</si>
  <si>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</si>
  <si>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</si>
  <si>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</si>
  <si>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</si>
  <si>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</si>
  <si>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</si>
  <si>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</si>
  <si>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</si>
  <si>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</si>
  <si>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</si>
  <si>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</si>
  <si>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</si>
  <si>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</si>
  <si>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</si>
  <si>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</si>
  <si>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</si>
  <si>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</si>
  <si>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</si>
  <si>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</si>
  <si>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</si>
  <si>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</si>
  <si>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</si>
  <si>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</si>
  <si>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</si>
  <si>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</si>
  <si>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</si>
  <si>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</si>
  <si>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</si>
  <si>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</si>
  <si>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</si>
  <si>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</si>
  <si>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</si>
  <si>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</si>
  <si>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</si>
  <si>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</si>
  <si>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</si>
  <si>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</si>
  <si>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</si>
  <si>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</si>
  <si>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</si>
  <si>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</si>
  <si>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</si>
  <si>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</si>
  <si>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</si>
  <si>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</si>
  <si>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</si>
  <si>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</si>
  <si>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</si>
  <si>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</si>
  <si>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</si>
  <si>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</si>
  <si>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</si>
  <si>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</si>
  <si>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</si>
  <si>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</si>
  <si>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</si>
  <si>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</si>
  <si>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</si>
  <si>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</si>
  <si>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</si>
  <si>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</si>
  <si>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</si>
  <si>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</si>
  <si>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</si>
  <si>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</si>
  <si>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</si>
  <si>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</si>
  <si>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</si>
  <si>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</si>
  <si>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</si>
  <si>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</si>
  <si>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</si>
  <si>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</si>
  <si>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</si>
  <si>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</si>
  <si>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</si>
  <si>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</si>
  <si>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</si>
  <si>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</si>
  <si>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</si>
  <si>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</si>
  <si>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</si>
  <si>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</si>
  <si>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</si>
  <si>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</si>
  <si>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</si>
  <si>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</si>
  <si>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</si>
  <si>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</si>
  <si>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</si>
  <si>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</si>
  <si>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</si>
  <si>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</si>
  <si>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</si>
  <si>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</si>
  <si>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</si>
  <si>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</si>
  <si>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</si>
  <si>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</si>
  <si>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</si>
  <si>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</si>
  <si>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</si>
  <si>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</si>
  <si>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</si>
  <si>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</si>
  <si>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</si>
  <si>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</si>
  <si>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</si>
  <si>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</si>
  <si>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</si>
  <si>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</si>
  <si>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</si>
  <si>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</si>
  <si>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</si>
  <si>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</si>
  <si>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</si>
  <si>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</si>
  <si>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</si>
  <si>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</si>
  <si>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</si>
  <si>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</si>
  <si>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</si>
  <si>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</si>
  <si>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</si>
  <si>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</si>
  <si>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</si>
  <si>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</si>
  <si>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</si>
  <si>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</si>
  <si>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</si>
  <si>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</si>
  <si>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</si>
  <si>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</si>
  <si>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</si>
  <si>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</si>
  <si>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</si>
  <si>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</si>
  <si>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</si>
  <si>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</si>
  <si>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</si>
  <si>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</si>
  <si>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</si>
  <si>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</si>
  <si>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</si>
  <si>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</si>
  <si>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</si>
  <si>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</si>
  <si>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</si>
  <si>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</si>
  <si>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</si>
  <si>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</si>
  <si>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</si>
  <si>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</si>
  <si>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</si>
  <si>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</si>
  <si>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</si>
  <si>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</si>
  <si>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</si>
  <si>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</si>
  <si>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</si>
  <si>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</si>
  <si>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</si>
  <si>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</si>
  <si>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</si>
  <si>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</si>
  <si>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</si>
  <si>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</si>
  <si>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</si>
  <si>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</si>
  <si>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</si>
  <si>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</si>
  <si>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</si>
  <si>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</si>
  <si>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</si>
  <si>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</si>
  <si>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</si>
  <si>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</si>
  <si>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</si>
  <si>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</si>
  <si>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</si>
  <si>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</si>
  <si>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</si>
  <si>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</si>
  <si>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</si>
  <si>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</si>
  <si>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</si>
  <si>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</si>
  <si>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</si>
  <si>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</si>
  <si>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</si>
  <si>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</si>
  <si>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</si>
  <si>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</si>
  <si>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</si>
  <si>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</si>
  <si>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</si>
  <si>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</si>
  <si>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</si>
  <si>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</si>
  <si>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</si>
  <si>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</si>
  <si>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</si>
  <si>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</si>
  <si>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</si>
  <si>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</si>
  <si>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</si>
  <si>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</si>
  <si>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</si>
  <si>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</si>
  <si>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</si>
  <si>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</si>
  <si>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</si>
  <si>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</si>
  <si>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</si>
  <si>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</si>
  <si>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</si>
  <si>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</si>
  <si>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</si>
  <si>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</si>
  <si>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</si>
  <si>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</si>
  <si>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</si>
  <si>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</si>
  <si>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</si>
  <si>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平成２８年度</t>
  </si>
  <si>
    <t>平成３０年度</t>
  </si>
  <si>
    <t>産業連携・地域支援課長
西條　正明</t>
  </si>
  <si>
    <t>ニッポン一億総活躍プラン（平成28年6月2日閣議決定）
未来への投資を実現する経済対策（平成28年8月2日閣議決定）</t>
  </si>
  <si>
    <t>　基礎研究と事業化のステージ間を橋渡しする「実証試験の場」を整備することにより、地域の大学・研究機関・企業等で生まれた研究成果を、社会的なインパクトを有する先進的で持続可能な事業化につなげる。</t>
  </si>
  <si>
    <t>　大学や公設試などの公的研究機関等を拠点とした、実用化研究を行うための施設・設備の整備等を実施する。機器整備については、機器の購入に必要な経費及び機器の据付け等に必要な経費を補助し（定額補助）、施設整備については、建築計画に関する調査、設計及び管理に必要な経費、並びに工事費（建築又は改修）を補助する（定額補助）。</t>
  </si>
  <si>
    <t>地域科学技術実証拠点整備事業実施による拠点への企業等の参画</t>
  </si>
  <si>
    <t>1拠点あたりの参画企業等数</t>
  </si>
  <si>
    <t>機関</t>
  </si>
  <si>
    <t>地域科学技術実証拠点整備事業によって整備が完了した拠点数</t>
  </si>
  <si>
    <t>1拠点当たりのコスト
各年度執行額（百万円）／地域科学技術実証拠点各年度工事完了数（拠点）</t>
    <phoneticPr fontId="5"/>
  </si>
  <si>
    <t>百万円</t>
  </si>
  <si>
    <t>百万円/拠点</t>
    <phoneticPr fontId="5"/>
  </si>
  <si>
    <t>9,392/17</t>
  </si>
  <si>
    <t>3,073/5</t>
  </si>
  <si>
    <t>／　　　　　　　　　　　　　　</t>
    <phoneticPr fontId="5"/>
  </si>
  <si>
    <t>　　/</t>
    <phoneticPr fontId="5"/>
  </si>
  <si>
    <t>基礎研究から事業化のステージに移行するためには実用化研究を要するが、それには「実証試験の場」が求められる。本事業はそうした研究を行う施設・設備を整備するもので、国民や社会ニーズを的確に反映している事業である。</t>
  </si>
  <si>
    <t>地方自治体では住民サービスに直結した施策が優先され、民間企業では自己の利益に直結する事業が優先される。利用者を限定せず広く活用できる施設等の整備は民間では実施困難であり公益性もあることから、国が負担して行うべき事業である。</t>
  </si>
  <si>
    <t>「実証試験の場」を整備することで、効率的・効果的に地域の技術シーズ等を事業化につなげる取組を加速させることができ、かつ、持続的な科学技術イノベーションの創出に寄与することから、必要かつ適切な事業である。また、本事業は「ニッポン一億総活躍プラン（平成28年6月2日閣議決定）」に基づいて実施するものであり、地域の活性化、地方創生の実現のための優先度の高い事業である。</t>
  </si>
  <si>
    <t>補助事業者は、公募により優れた拠点計画を提案した機関を選定している。</t>
  </si>
  <si>
    <t>国負担分は産学官連携体制強化のための施設・設備整備に係る経費に限る一方、人件費や事業実施費は受益者が負担するなど、適切な負担関係を確保している。</t>
  </si>
  <si>
    <t>補助金の交付に当たっては、事業経費の費目・使途の内容について厳正に確認を行うなど、効率的な執行の観点からコスト削減にも努めており、妥当な水準となっている。</t>
  </si>
  <si>
    <t>要綱・要領により、費目・使途を産学官連携体制強化のための施設・設備整備に係る経費のみを補助対象経費としており、真に必要なものに限定している。</t>
  </si>
  <si>
    <t>繰越しした補助事業者側において地盤調査や工事を進めたところ、当初の設計・工事を見直す必要が発生するなど、不測の時間を要することとなったため、年度中の執行が困難となり、翌年度への繰越が必要となった。</t>
  </si>
  <si>
    <t>毎月1回の執行状況調査により、拠点計画の効率化について随時確認を行っている。</t>
  </si>
  <si>
    <t>補助事業者は、省エネルギーの推進や維持管理コスト削減等の優れた拠点計画の提案者を公募により選定している。</t>
  </si>
  <si>
    <t>補助事業者の拠点計画により着実に実施されている。</t>
  </si>
  <si>
    <t>大半の事業者が竣工して間もない又は一部未竣工となっており、正確な有効性は現時点で判断できないものの、アウトカムのとおり参画企業の数は増加しており、十分な成果が期待される。</t>
  </si>
  <si>
    <t>○</t>
  </si>
  <si>
    <t>7　イノベーション創出に向けたシステム改革</t>
    <phoneticPr fontId="5"/>
  </si>
  <si>
    <t>7-1 産学官における人材・知・資金の好循環システムの構築</t>
    <phoneticPr fontId="5"/>
  </si>
  <si>
    <t>地域科学技術実証拠点整備事業</t>
    <phoneticPr fontId="5"/>
  </si>
  <si>
    <t>科学技術・学術政策局</t>
    <phoneticPr fontId="5"/>
  </si>
  <si>
    <t>産業連携・地域支援課</t>
    <phoneticPr fontId="5"/>
  </si>
  <si>
    <t>-</t>
    <phoneticPr fontId="5"/>
  </si>
  <si>
    <t>-</t>
    <phoneticPr fontId="5"/>
  </si>
  <si>
    <t>成果実績は、各拠点における平成30年度末時点の「参画予定企業数」を基に設定（各拠点からの回答）</t>
    <phoneticPr fontId="5"/>
  </si>
  <si>
    <t>無</t>
  </si>
  <si>
    <t>‐</t>
  </si>
  <si>
    <t>国立大学法人大阪大学</t>
    <rPh sb="0" eb="2">
      <t>コクリツ</t>
    </rPh>
    <rPh sb="2" eb="4">
      <t>ダイガク</t>
    </rPh>
    <rPh sb="4" eb="6">
      <t>ホウジン</t>
    </rPh>
    <rPh sb="6" eb="8">
      <t>オオサカ</t>
    </rPh>
    <rPh sb="8" eb="10">
      <t>ダイガク</t>
    </rPh>
    <phoneticPr fontId="5"/>
  </si>
  <si>
    <t>国立大学法人浜松医科大学</t>
    <rPh sb="0" eb="2">
      <t>コクリツ</t>
    </rPh>
    <rPh sb="2" eb="4">
      <t>ダイガク</t>
    </rPh>
    <rPh sb="4" eb="6">
      <t>ホウジン</t>
    </rPh>
    <rPh sb="6" eb="8">
      <t>ハママツ</t>
    </rPh>
    <rPh sb="8" eb="10">
      <t>イカ</t>
    </rPh>
    <rPh sb="10" eb="12">
      <t>ダイガク</t>
    </rPh>
    <phoneticPr fontId="5"/>
  </si>
  <si>
    <t>国立大学法人熊本大学</t>
    <rPh sb="0" eb="2">
      <t>コクリツ</t>
    </rPh>
    <rPh sb="2" eb="4">
      <t>ダイガク</t>
    </rPh>
    <rPh sb="4" eb="6">
      <t>ホウジン</t>
    </rPh>
    <rPh sb="6" eb="8">
      <t>クマモト</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</si>
  <si>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</si>
  <si>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はままつ次世代光・健康医療産業創出拠点</t>
    <rPh sb="4" eb="7">
      <t>ジセダイ</t>
    </rPh>
    <rPh sb="7" eb="8">
      <t>ヒカリ</t>
    </rPh>
    <rPh sb="9" eb="11">
      <t>ケンコウ</t>
    </rPh>
    <rPh sb="11" eb="13">
      <t>イリョウ</t>
    </rPh>
    <rPh sb="13" eb="15">
      <t>サンギョウ</t>
    </rPh>
    <rPh sb="15" eb="17">
      <t>ソウシュツ</t>
    </rPh>
    <rPh sb="17" eb="19">
      <t>キョテン</t>
    </rPh>
    <phoneticPr fontId="5"/>
  </si>
  <si>
    <t>自然共生型産業イノベーションセンター</t>
    <rPh sb="0" eb="2">
      <t>シゼン</t>
    </rPh>
    <rPh sb="2" eb="4">
      <t>キョウセイ</t>
    </rPh>
    <rPh sb="4" eb="5">
      <t>ガタ</t>
    </rPh>
    <rPh sb="5" eb="7">
      <t>サンギョウ</t>
    </rPh>
    <phoneticPr fontId="5"/>
  </si>
  <si>
    <t>産学官民の改革を駆動する産学協創プラットフォーム拠点</t>
    <rPh sb="0" eb="2">
      <t>サンガク</t>
    </rPh>
    <rPh sb="2" eb="4">
      <t>カンミン</t>
    </rPh>
    <rPh sb="5" eb="7">
      <t>カイカク</t>
    </rPh>
    <rPh sb="8" eb="10">
      <t>クドウ</t>
    </rPh>
    <rPh sb="12" eb="14">
      <t>サンガク</t>
    </rPh>
    <rPh sb="14" eb="16">
      <t>キョウソウ</t>
    </rPh>
    <rPh sb="24" eb="26">
      <t>キョテン</t>
    </rPh>
    <phoneticPr fontId="5"/>
  </si>
  <si>
    <t>大阪産官学民オープンイノベーション拠点</t>
    <phoneticPr fontId="5"/>
  </si>
  <si>
    <t>補助金等交付</t>
  </si>
  <si>
    <t>-</t>
    <phoneticPr fontId="5"/>
  </si>
  <si>
    <t>-</t>
    <phoneticPr fontId="5"/>
  </si>
  <si>
    <t>施設整備費</t>
    <rPh sb="0" eb="2">
      <t>シセツ</t>
    </rPh>
    <rPh sb="2" eb="5">
      <t>セイビヒ</t>
    </rPh>
    <phoneticPr fontId="5"/>
  </si>
  <si>
    <t>附帯事務費</t>
    <rPh sb="0" eb="2">
      <t>フタイ</t>
    </rPh>
    <rPh sb="2" eb="5">
      <t>ジムヒ</t>
    </rPh>
    <phoneticPr fontId="5"/>
  </si>
  <si>
    <t>設備備品費</t>
    <rPh sb="0" eb="2">
      <t>セツビ</t>
    </rPh>
    <rPh sb="2" eb="5">
      <t>ビヒンヒ</t>
    </rPh>
    <phoneticPr fontId="5"/>
  </si>
  <si>
    <t>施設設備</t>
    <rPh sb="0" eb="2">
      <t>シセツ</t>
    </rPh>
    <rPh sb="2" eb="4">
      <t>セツビ</t>
    </rPh>
    <phoneticPr fontId="5"/>
  </si>
  <si>
    <t>附帯事務</t>
    <rPh sb="0" eb="2">
      <t>フタイ</t>
    </rPh>
    <rPh sb="2" eb="4">
      <t>ジム</t>
    </rPh>
    <phoneticPr fontId="5"/>
  </si>
  <si>
    <t>設備購入費</t>
    <rPh sb="0" eb="2">
      <t>セツビ</t>
    </rPh>
    <rPh sb="2" eb="4">
      <t>コウニュウ</t>
    </rPh>
    <rPh sb="4" eb="5">
      <t>ヒ</t>
    </rPh>
    <phoneticPr fontId="5"/>
  </si>
  <si>
    <t>本事業は、大学・公的研究機関等での研究成果を事業化につなげる「実証試験の場」を整備することにより、持続的なイノベーションの創出を通じた、人材・知・資金の好循環システムの構築の実現に有効な事業となっている。また、社会ニーズや地域科学技術振興施策における成果・課題等を適切に反映させており、国費投入の必要性が明確化されているほか、毎月１回の執行状況調査により、拠点計画の進捗状況など随時確認を行っており、適正に事業を管理している。</t>
    <phoneticPr fontId="5"/>
  </si>
  <si>
    <t>整備が終了した拠点に対して、効果的な利活用が図られるよう、随時フォローアップを行う。</t>
    <rPh sb="0" eb="2">
      <t>セイビ</t>
    </rPh>
    <phoneticPr fontId="5"/>
  </si>
  <si>
    <t>繰越額が生じた理由のとおり、一部の事業者において工事の遅れが認められたものの、30年度中には全事業完了した。</t>
    <phoneticPr fontId="5"/>
  </si>
  <si>
    <t>A.国立大学法人熊本大学</t>
    <rPh sb="2" eb="4">
      <t>コクリツ</t>
    </rPh>
    <rPh sb="4" eb="6">
      <t>ダイガク</t>
    </rPh>
    <rPh sb="6" eb="8">
      <t>ホウジン</t>
    </rPh>
    <rPh sb="8" eb="10">
      <t>クマモト</t>
    </rPh>
    <rPh sb="10" eb="12">
      <t>ダイガク</t>
    </rPh>
    <phoneticPr fontId="5"/>
  </si>
  <si>
    <t>国立大学法人千葉大学</t>
    <rPh sb="0" eb="2">
      <t>コクリツ</t>
    </rPh>
    <rPh sb="2" eb="4">
      <t>ダイガク</t>
    </rPh>
    <rPh sb="4" eb="6">
      <t>ホウジン</t>
    </rPh>
    <rPh sb="6" eb="8">
      <t>チバ</t>
    </rPh>
    <rPh sb="8" eb="10">
      <t>ダイガク</t>
    </rPh>
    <phoneticPr fontId="5"/>
  </si>
  <si>
    <t>千葉ヨウ素資源イノベーションセンター</t>
    <rPh sb="0" eb="2">
      <t>チバ</t>
    </rPh>
    <rPh sb="4" eb="5">
      <t>ソ</t>
    </rPh>
    <rPh sb="5" eb="7">
      <t>シゲン</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</si>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</sst>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185377</xdr:colOff>
      <xdr:row>742</xdr:row>
      <xdr:rowOff>163285</xdr:rowOff>
    </xdr:from>
    <xdr:to>
      <xdr:col>33</xdr:col>
      <xdr:colOff>117853</xdr:colOff>
      <xdr:row>745</xdr:row>
      <xdr:rowOff>32764</xdr:rowOff>
    </xdr:to>
    <xdr:sp macro="" textlink="">
      <xdr:nvSpPr>
        <xdr:cNvPr id="15" name="正方形/長方形 14">
          <a:extLst>
            <a:ext uri="{FF2B5EF4-FFF2-40B4-BE49-F238E27FC236}">
              <a16:creationId xmlns:a16="http://schemas.microsoft.com/office/drawing/2014/main" id="{1C589100-C866-4905-9E28-2B9878980F11}"/>
            </a:ext>
          </a:extLst>
        </xdr:cNvPr>
        <xdr:cNvSpPr/>
      </xdr:nvSpPr>
      <xdr:spPr>
        <a:xfrm>
          <a:off x="4879841" y="62184642"/>
          <a:ext cx="1973548" cy="9308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3,069</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28</xdr:col>
      <xdr:colOff>153760</xdr:colOff>
      <xdr:row>745</xdr:row>
      <xdr:rowOff>53307</xdr:rowOff>
    </xdr:from>
    <xdr:to>
      <xdr:col>28</xdr:col>
      <xdr:colOff>162881</xdr:colOff>
      <xdr:row>750</xdr:row>
      <xdr:rowOff>340996</xdr:rowOff>
    </xdr:to>
    <xdr:cxnSp macro="">
      <xdr:nvCxnSpPr>
        <xdr:cNvPr id="16" name="直線矢印コネクタ 15">
          <a:extLst>
            <a:ext uri="{FF2B5EF4-FFF2-40B4-BE49-F238E27FC236}">
              <a16:creationId xmlns:a16="http://schemas.microsoft.com/office/drawing/2014/main" id="{54A83168-6F39-47E7-A979-334BF098D13B}"/>
            </a:ext>
          </a:extLst>
        </xdr:cNvPr>
        <xdr:cNvCxnSpPr/>
      </xdr:nvCxnSpPr>
      <xdr:spPr>
        <a:xfrm flipH="1">
          <a:off x="5868760" y="63136021"/>
          <a:ext cx="9121" cy="205661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108617</xdr:colOff>
      <xdr:row>745</xdr:row>
      <xdr:rowOff>142954</xdr:rowOff>
    </xdr:from>
    <xdr:to>
      <xdr:col>34</xdr:col>
      <xdr:colOff>61945</xdr:colOff>
      <xdr:row>750</xdr:row>
      <xdr:rowOff>7905</xdr:rowOff>
    </xdr:to>
    <xdr:sp macro="" textlink="">
      <xdr:nvSpPr>
        <xdr:cNvPr id="17" name="大かっこ 16">
          <a:extLst>
            <a:ext uri="{FF2B5EF4-FFF2-40B4-BE49-F238E27FC236}">
              <a16:creationId xmlns:a16="http://schemas.microsoft.com/office/drawing/2014/main" id="{9F09BA04-94EB-4804-8027-53B66093EAE4}"/>
            </a:ext>
          </a:extLst>
        </xdr:cNvPr>
        <xdr:cNvSpPr/>
      </xdr:nvSpPr>
      <xdr:spPr>
        <a:xfrm>
          <a:off x="4803081" y="63225668"/>
          <a:ext cx="2198507" cy="16338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〇　産学官連携のための大学等の機能強化、産学官共同研究の推進、地域における産学官のネットワークの形成、民間の事業化ノウハウ等の活用による事業育成支援と研究開発支援の一体的推進による事業化の推進、産学官が一体となり、革新的課題の研究開発や研究開発の成果の実証等に取り組む拠点の設備の整備等を支援</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clientData/>
  </xdr:twoCellAnchor>
  <xdr:twoCellAnchor>
    <xdr:from>
      <xdr:col>23</xdr:col>
      <xdr:colOff>183696</xdr:colOff>
      <xdr:row>751</xdr:row>
      <xdr:rowOff>8163</xdr:rowOff>
    </xdr:from>
    <xdr:to>
      <xdr:col>33</xdr:col>
      <xdr:colOff>134223</xdr:colOff>
      <xdr:row>753</xdr:row>
      <xdr:rowOff>314052</xdr:rowOff>
    </xdr:to>
    <xdr:sp macro="" textlink="">
      <xdr:nvSpPr>
        <xdr:cNvPr id="18" name="正方形/長方形 17">
          <a:extLst>
            <a:ext uri="{FF2B5EF4-FFF2-40B4-BE49-F238E27FC236}">
              <a16:creationId xmlns:a16="http://schemas.microsoft.com/office/drawing/2014/main" id="{4BEB092A-ED9C-4331-9436-37B675CA6777}"/>
            </a:ext>
          </a:extLst>
        </xdr:cNvPr>
        <xdr:cNvSpPr/>
      </xdr:nvSpPr>
      <xdr:spPr>
        <a:xfrm>
          <a:off x="4878160" y="65213592"/>
          <a:ext cx="1991599" cy="10134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xmlns:mc="http://schemas.openxmlformats.org/markup-compatibility/2006" xmlns:a14="http://schemas.microsoft.com/office/drawing/2010/main" val="000000" mc:Ignorable="a14" a14:legacySpreadsheetColorIndex="8"/>
              </a:solidFill>
            </a:rPr>
            <a:t>Ａ　</a:t>
          </a:r>
          <a:r>
            <a:rPr kumimoji="1" lang="ja-JP" altLang="en-US" sz="1100">
              <a:solidFill>
                <a:srgbClr xmlns:mc="http://schemas.openxmlformats.org/markup-compatibility/2006" xmlns:a14="http://schemas.microsoft.com/office/drawing/2010/main" val="000000" mc:Ignorable="a14" a14:legacySpreadsheetColorIndex="8"/>
              </a:solidFill>
            </a:rPr>
            <a:t>大学、財団法人等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全</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5</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機関</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a:t>
          </a:r>
        </a:p>
        <a:p>
          <a:pPr algn="ct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3,069</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16</xdr:col>
      <xdr:colOff>50346</xdr:colOff>
      <xdr:row>750</xdr:row>
      <xdr:rowOff>85724</xdr:rowOff>
    </xdr:from>
    <xdr:to>
      <xdr:col>28</xdr:col>
      <xdr:colOff>48191</xdr:colOff>
      <xdr:row>750</xdr:row>
      <xdr:rowOff>308494</xdr:rowOff>
    </xdr:to>
    <xdr:sp macro="" textlink="">
      <xdr:nvSpPr>
        <xdr:cNvPr id="19" name="テキスト ボックス 18">
          <a:extLst>
            <a:ext uri="{FF2B5EF4-FFF2-40B4-BE49-F238E27FC236}">
              <a16:creationId xmlns:a16="http://schemas.microsoft.com/office/drawing/2014/main" id="{877DB93F-B3EB-449A-8D89-C327AFE6D4D2}"/>
            </a:ext>
          </a:extLst>
        </xdr:cNvPr>
        <xdr:cNvSpPr txBox="1"/>
      </xdr:nvSpPr>
      <xdr:spPr>
        <a:xfrm>
          <a:off x="3316060" y="64937367"/>
          <a:ext cx="2447131" cy="222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H28</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採択</a:t>
          </a: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補助金等交付</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174171</xdr:colOff>
      <xdr:row>754</xdr:row>
      <xdr:rowOff>70756</xdr:rowOff>
    </xdr:from>
    <xdr:to>
      <xdr:col>33</xdr:col>
      <xdr:colOff>123655</xdr:colOff>
      <xdr:row>756</xdr:row>
      <xdr:rowOff>516769</xdr:rowOff>
    </xdr:to>
    <xdr:sp macro="" textlink="">
      <xdr:nvSpPr>
        <xdr:cNvPr id="20" name="大かっこ 19">
          <a:extLst>
            <a:ext uri="{FF2B5EF4-FFF2-40B4-BE49-F238E27FC236}">
              <a16:creationId xmlns:a16="http://schemas.microsoft.com/office/drawing/2014/main" id="{2227B871-AC07-4AFA-9B44-59DEC9A52B9B}"/>
            </a:ext>
          </a:extLst>
        </xdr:cNvPr>
        <xdr:cNvSpPr/>
      </xdr:nvSpPr>
      <xdr:spPr>
        <a:xfrm>
          <a:off x="4868635" y="66337542"/>
          <a:ext cx="1990556" cy="11535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　成果の実証を行うための施設・設備の整備等に向けた地盤調査、設計等の実施</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clientData/>
  </xdr:twoCellAnchor>
  <xdr:twoCellAnchor>
    <xdr:from>
      <xdr:col>8</xdr:col>
      <xdr:colOff>54428</xdr:colOff>
      <xdr:row>756</xdr:row>
      <xdr:rowOff>649060</xdr:rowOff>
    </xdr:from>
    <xdr:to>
      <xdr:col>46</xdr:col>
      <xdr:colOff>72570</xdr:colOff>
      <xdr:row>756</xdr:row>
      <xdr:rowOff>649060</xdr:rowOff>
    </xdr:to>
    <xdr:cxnSp macro="">
      <xdr:nvCxnSpPr>
        <xdr:cNvPr id="21" name="直線コネクタ 20">
          <a:extLst>
            <a:ext uri="{FF2B5EF4-FFF2-40B4-BE49-F238E27FC236}">
              <a16:creationId xmlns:a16="http://schemas.microsoft.com/office/drawing/2014/main" id="{C2B3BE60-D082-453E-B793-8C5701C54E88}"/>
            </a:ext>
          </a:extLst>
        </xdr:cNvPr>
        <xdr:cNvCxnSpPr/>
      </xdr:nvCxnSpPr>
      <xdr:spPr>
        <a:xfrm>
          <a:off x="1687285" y="67623417"/>
          <a:ext cx="77742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17688</xdr:colOff>
      <xdr:row>757</xdr:row>
      <xdr:rowOff>153761</xdr:rowOff>
    </xdr:from>
    <xdr:to>
      <xdr:col>41</xdr:col>
      <xdr:colOff>104543</xdr:colOff>
      <xdr:row>757</xdr:row>
      <xdr:rowOff>449036</xdr:rowOff>
    </xdr:to>
    <xdr:sp macro="" textlink="">
      <xdr:nvSpPr>
        <xdr:cNvPr id="22" name="テキスト ボックス 21">
          <a:extLst>
            <a:ext uri="{FF2B5EF4-FFF2-40B4-BE49-F238E27FC236}">
              <a16:creationId xmlns:a16="http://schemas.microsoft.com/office/drawing/2014/main" id="{C1ADBC68-0FDE-4C93-8997-44F9BB5A1260}"/>
            </a:ext>
          </a:extLst>
        </xdr:cNvPr>
        <xdr:cNvSpPr txBox="1"/>
      </xdr:nvSpPr>
      <xdr:spPr>
        <a:xfrm>
          <a:off x="4756956" y="67246932"/>
          <a:ext cx="3443837"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国立大学法人</a:t>
          </a:r>
          <a:r>
            <a:rPr kumimoji="1" lang="ja-JP" altLang="en-US" sz="1100">
              <a:solidFill>
                <a:schemeClr val="dk1"/>
              </a:solidFill>
              <a:effectLst/>
              <a:latin typeface="+mn-lt"/>
              <a:ea typeface="+mn-ea"/>
              <a:cs typeface="+mn-cs"/>
            </a:rPr>
            <a:t>熊本大学</a:t>
          </a:r>
          <a:r>
            <a:rPr kumimoji="1" lang="ja-JP" altLang="en-US" sz="1100">
              <a:solidFill>
                <a:srgbClr xmlns:mc="http://schemas.openxmlformats.org/markup-compatibility/2006" xmlns:a14="http://schemas.microsoft.com/office/drawing/2010/main" val="000000" mc:Ignorable="a14" a14:legacySpreadsheetColorIndex="8"/>
              </a:solidFill>
            </a:rPr>
            <a:t>の場合</a:t>
          </a:r>
        </a:p>
      </xdr:txBody>
    </xdr:sp>
    <xdr:clientData/>
  </xdr:twoCellAnchor>
  <xdr:twoCellAnchor>
    <xdr:from>
      <xdr:col>23</xdr:col>
      <xdr:colOff>183696</xdr:colOff>
      <xdr:row>757</xdr:row>
      <xdr:rowOff>563335</xdr:rowOff>
    </xdr:from>
    <xdr:to>
      <xdr:col>33</xdr:col>
      <xdr:colOff>134223</xdr:colOff>
      <xdr:row>758</xdr:row>
      <xdr:rowOff>509449</xdr:rowOff>
    </xdr:to>
    <xdr:sp macro="" textlink="">
      <xdr:nvSpPr>
        <xdr:cNvPr id="23" name="正方形/長方形 22">
          <a:extLst>
            <a:ext uri="{FF2B5EF4-FFF2-40B4-BE49-F238E27FC236}">
              <a16:creationId xmlns:a16="http://schemas.microsoft.com/office/drawing/2014/main" id="{F5A88CFF-8B78-4F38-A98E-F136E1836F9B}"/>
            </a:ext>
          </a:extLst>
        </xdr:cNvPr>
        <xdr:cNvSpPr/>
      </xdr:nvSpPr>
      <xdr:spPr>
        <a:xfrm>
          <a:off x="4878160" y="68204442"/>
          <a:ext cx="1991599" cy="6128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p>
      </xdr:txBody>
    </xdr:sp>
    <xdr:clientData/>
  </xdr:twoCellAnchor>
  <xdr:twoCellAnchor>
    <xdr:from>
      <xdr:col>28</xdr:col>
      <xdr:colOff>153760</xdr:colOff>
      <xdr:row>758</xdr:row>
      <xdr:rowOff>506185</xdr:rowOff>
    </xdr:from>
    <xdr:to>
      <xdr:col>28</xdr:col>
      <xdr:colOff>153760</xdr:colOff>
      <xdr:row>760</xdr:row>
      <xdr:rowOff>59417</xdr:rowOff>
    </xdr:to>
    <xdr:cxnSp macro="">
      <xdr:nvCxnSpPr>
        <xdr:cNvPr id="24" name="直線矢印コネクタ 23">
          <a:extLst>
            <a:ext uri="{FF2B5EF4-FFF2-40B4-BE49-F238E27FC236}">
              <a16:creationId xmlns:a16="http://schemas.microsoft.com/office/drawing/2014/main" id="{980E1EF1-9378-4B90-BF7A-28465026FDD5}"/>
            </a:ext>
          </a:extLst>
        </xdr:cNvPr>
        <xdr:cNvCxnSpPr/>
      </xdr:nvCxnSpPr>
      <xdr:spPr>
        <a:xfrm>
          <a:off x="5868760" y="68814042"/>
          <a:ext cx="0" cy="5873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193221</xdr:colOff>
      <xdr:row>760</xdr:row>
      <xdr:rowOff>100692</xdr:rowOff>
    </xdr:from>
    <xdr:to>
      <xdr:col>33</xdr:col>
      <xdr:colOff>143748</xdr:colOff>
      <xdr:row>762</xdr:row>
      <xdr:rowOff>26068</xdr:rowOff>
    </xdr:to>
    <xdr:sp macro="" textlink="">
      <xdr:nvSpPr>
        <xdr:cNvPr id="25" name="正方形/長方形 24">
          <a:extLst>
            <a:ext uri="{FF2B5EF4-FFF2-40B4-BE49-F238E27FC236}">
              <a16:creationId xmlns:a16="http://schemas.microsoft.com/office/drawing/2014/main" id="{CB553EB8-D329-4F3F-BE14-B326BA6C0209}"/>
            </a:ext>
          </a:extLst>
        </xdr:cNvPr>
        <xdr:cNvSpPr/>
      </xdr:nvSpPr>
      <xdr:spPr>
        <a:xfrm>
          <a:off x="4887685" y="69442692"/>
          <a:ext cx="1991599" cy="6057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国立大学法人熊本大学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802</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20</xdr:col>
      <xdr:colOff>96296</xdr:colOff>
      <xdr:row>762</xdr:row>
      <xdr:rowOff>146433</xdr:rowOff>
    </xdr:from>
    <xdr:to>
      <xdr:col>38</xdr:col>
      <xdr:colOff>8164</xdr:colOff>
      <xdr:row>767</xdr:row>
      <xdr:rowOff>220702</xdr:rowOff>
    </xdr:to>
    <xdr:sp macro="" textlink="">
      <xdr:nvSpPr>
        <xdr:cNvPr id="26" name="大かっこ 25">
          <a:extLst>
            <a:ext uri="{FF2B5EF4-FFF2-40B4-BE49-F238E27FC236}">
              <a16:creationId xmlns:a16="http://schemas.microsoft.com/office/drawing/2014/main" id="{E30BB440-EA3A-4F05-86E0-8C8AC703F307}"/>
            </a:ext>
          </a:extLst>
        </xdr:cNvPr>
        <xdr:cNvSpPr/>
      </xdr:nvSpPr>
      <xdr:spPr>
        <a:xfrm>
          <a:off x="4045686" y="69620854"/>
          <a:ext cx="3466319" cy="17121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安心・安全な国内産薬用植物の自給率の増加およびアンメットメディカルニーズを満たす医薬品候補となる薬用植物の生産、革新的医薬品開発に寄与するため、熊本大学、熊本県、熊本県内の優良企業が力を合わせて、「高品質の原料生薬の安定供給システム開発から革新的医薬品へ」と展開しつつ、最先端の研究教育を担う若手研究者、大学院生、専門技術者の育成が可能な産学官金が結集する拠点を形成する。</a:t>
          </a: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tabLst/>
            <a:defRPr/>
          </a:pP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29</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に、当該研究開発及びオープンイノベーション拠点が整備された。</a:t>
          </a: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173</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612</v>
      </c>
      <c r="AF5" s="699"/>
      <c r="AG5" s="699"/>
      <c r="AH5" s="699"/>
      <c r="AI5" s="699"/>
      <c r="AJ5" s="699"/>
      <c r="AK5" s="699"/>
      <c r="AL5" s="699"/>
      <c r="AM5" s="699"/>
      <c r="AN5" s="699"/>
      <c r="AO5" s="699"/>
      <c r="AP5" s="700"/>
      <c r="AQ5" s="701" t="s">
        <v>580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572</v>
      </c>
      <c r="Q13" s="658"/>
      <c r="R13" s="658"/>
      <c r="S13" s="658"/>
      <c r="T13" s="658"/>
      <c r="U13" s="658"/>
      <c r="V13" s="659"/>
      <c r="W13" s="657" t="s">
        <v>572</v>
      </c>
      <c r="X13" s="658"/>
      <c r="Y13" s="658"/>
      <c r="Z13" s="658"/>
      <c r="AA13" s="658"/>
      <c r="AB13" s="658"/>
      <c r="AC13" s="659"/>
      <c r="AD13" s="657" t="s">
        <v>613</v>
      </c>
      <c r="AE13" s="658"/>
      <c r="AF13" s="658"/>
      <c r="AG13" s="658"/>
      <c r="AH13" s="658"/>
      <c r="AI13" s="658"/>
      <c r="AJ13" s="659"/>
      <c r="AK13" s="657" t="s">
        <v>572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15000</v>
      </c>
      <c r="Q14" s="658"/>
      <c r="R14" s="658"/>
      <c r="S14" s="658"/>
      <c r="T14" s="658"/>
      <c r="U14" s="658"/>
      <c r="V14" s="659"/>
      <c r="W14" s="657" t="s">
        <v>572</v>
      </c>
      <c r="X14" s="658"/>
      <c r="Y14" s="658"/>
      <c r="Z14" s="658"/>
      <c r="AA14" s="658"/>
      <c r="AB14" s="658"/>
      <c r="AC14" s="659"/>
      <c r="AD14" s="657" t="s">
        <v>614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v>14993</v>
      </c>
      <c r="X15" s="658"/>
      <c r="Y15" s="658"/>
      <c r="Z15" s="658"/>
      <c r="AA15" s="658"/>
      <c r="AB15" s="658"/>
      <c r="AC15" s="659"/>
      <c r="AD15" s="657">
        <v>3073</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-14993</v>
      </c>
      <c r="Q16" s="658"/>
      <c r="R16" s="658"/>
      <c r="S16" s="658"/>
      <c r="T16" s="658"/>
      <c r="U16" s="658"/>
      <c r="V16" s="659"/>
      <c r="W16" s="657">
        <v>-3073</v>
      </c>
      <c r="X16" s="658"/>
      <c r="Y16" s="658"/>
      <c r="Z16" s="658"/>
      <c r="AA16" s="658"/>
      <c r="AB16" s="658"/>
      <c r="AC16" s="659"/>
      <c r="AD16" s="657" t="s">
        <v>572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11920</v>
      </c>
      <c r="X18" s="879"/>
      <c r="Y18" s="879"/>
      <c r="Z18" s="879"/>
      <c r="AA18" s="879"/>
      <c r="AB18" s="879"/>
      <c r="AC18" s="880"/>
      <c r="AD18" s="878">
        <f>SUM(AD13:AJ17)</f>
        <v>3073</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9392</v>
      </c>
      <c r="X19" s="658"/>
      <c r="Y19" s="658"/>
      <c r="Z19" s="658"/>
      <c r="AA19" s="658"/>
      <c r="AB19" s="658"/>
      <c r="AC19" s="659"/>
      <c r="AD19" s="657">
        <v>3069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0.78791946308724836</v>
      </c>
      <c r="X20" s="318"/>
      <c r="Y20" s="318"/>
      <c r="Z20" s="318"/>
      <c r="AA20" s="318"/>
      <c r="AB20" s="318"/>
      <c r="AC20" s="318"/>
      <c r="AD20" s="318">
        <f t="shared" ref="AD20" si="1">IF(AD18=0, "-", SUM(AD19)/AD18)</f>
        <v>0.99869834038398964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4.6666666666666666E-4</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572</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t="s">
        <v>571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572</v>
      </c>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v>30</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t="s">
        <v>572</v>
      </c>
      <c r="AF32" s="219"/>
      <c r="AG32" s="219"/>
      <c r="AH32" s="219"/>
      <c r="AI32" s="218">
        <v>9</v>
      </c>
      <c r="AJ32" s="219"/>
      <c r="AK32" s="219"/>
      <c r="AL32" s="219"/>
      <c r="AM32" s="218">
        <v>9</v>
      </c>
      <c r="AN32" s="219"/>
      <c r="AO32" s="219"/>
      <c r="AP32" s="219"/>
      <c r="AQ32" s="340" t="s">
        <v>572</v>
      </c>
      <c r="AR32" s="207"/>
      <c r="AS32" s="207"/>
      <c r="AT32" s="341"/>
      <c r="AU32" s="219">
        <v>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572</v>
      </c>
      <c r="AF33" s="219"/>
      <c r="AG33" s="219"/>
      <c r="AH33" s="219"/>
      <c r="AI33" s="218">
        <v>9</v>
      </c>
      <c r="AJ33" s="219"/>
      <c r="AK33" s="219"/>
      <c r="AL33" s="219"/>
      <c r="AM33" s="218">
        <v>9</v>
      </c>
      <c r="AN33" s="219"/>
      <c r="AO33" s="219"/>
      <c r="AP33" s="219"/>
      <c r="AQ33" s="340" t="s">
        <v>572</v>
      </c>
      <c r="AR33" s="207"/>
      <c r="AS33" s="207"/>
      <c r="AT33" s="341"/>
      <c r="AU33" s="219">
        <v>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572</v>
      </c>
      <c r="AF34" s="219"/>
      <c r="AG34" s="219"/>
      <c r="AH34" s="219"/>
      <c r="AI34" s="218">
        <v>100</v>
      </c>
      <c r="AJ34" s="219"/>
      <c r="AK34" s="219"/>
      <c r="AL34" s="219"/>
      <c r="AM34" s="218">
        <v>100</v>
      </c>
      <c r="AN34" s="219"/>
      <c r="AO34" s="219"/>
      <c r="AP34" s="219"/>
      <c r="AQ34" s="340" t="s">
        <v>572</v>
      </c>
      <c r="AR34" s="207"/>
      <c r="AS34" s="207"/>
      <c r="AT34" s="341"/>
      <c r="AU34" s="219">
        <v>100</v>
      </c>
      <c r="AV34" s="219"/>
      <c r="AW34" s="219"/>
      <c r="AX34" s="221"/>
    </row>
    <row r="35" spans="1:50" ht="23.25" customHeight="1" x14ac:dyDescent="0.15">
      <c r="A35" s="226" t="s">
        <v>505</v>
      </c>
      <c r="B35" s="227"/>
      <c r="C35" s="227"/>
      <c r="D35" s="227"/>
      <c r="E35" s="227"/>
      <c r="F35" s="228"/>
      <c r="G35" s="232" t="s">
        <v>615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572</v>
      </c>
      <c r="AF101" s="219"/>
      <c r="AG101" s="219"/>
      <c r="AH101" s="220"/>
      <c r="AI101" s="218">
        <v>17</v>
      </c>
      <c r="AJ101" s="219"/>
      <c r="AK101" s="219"/>
      <c r="AL101" s="220"/>
      <c r="AM101" s="218">
        <v>5</v>
      </c>
      <c r="AN101" s="219"/>
      <c r="AO101" s="219"/>
      <c r="AP101" s="220"/>
      <c r="AQ101" s="218" t="s">
        <v>572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572</v>
      </c>
      <c r="AF102" s="418"/>
      <c r="AG102" s="418"/>
      <c r="AH102" s="418"/>
      <c r="AI102" s="418">
        <v>22</v>
      </c>
      <c r="AJ102" s="418"/>
      <c r="AK102" s="418"/>
      <c r="AL102" s="418"/>
      <c r="AM102" s="418">
        <v>5</v>
      </c>
      <c r="AN102" s="418"/>
      <c r="AO102" s="418"/>
      <c r="AP102" s="418"/>
      <c r="AQ102" s="273" t="s">
        <v>572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572</v>
      </c>
      <c r="AF116" s="418"/>
      <c r="AG116" s="418"/>
      <c r="AH116" s="418"/>
      <c r="AI116" s="418">
        <v>553</v>
      </c>
      <c r="AJ116" s="418"/>
      <c r="AK116" s="418"/>
      <c r="AL116" s="418"/>
      <c r="AM116" s="418">
        <v>615</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572</v>
      </c>
      <c r="AF117" s="551"/>
      <c r="AG117" s="551"/>
      <c r="AH117" s="551"/>
      <c r="AI117" s="551" t="s">
        <v>591</v>
      </c>
      <c r="AJ117" s="551"/>
      <c r="AK117" s="551"/>
      <c r="AL117" s="551"/>
      <c r="AM117" s="551" t="s">
        <v>592</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572</v>
      </c>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572</v>
      </c>
      <c r="AC134" s="205"/>
      <c r="AD134" s="205"/>
      <c r="AE134" s="206" t="s">
        <v>572</v>
      </c>
      <c r="AF134" s="207"/>
      <c r="AG134" s="207"/>
      <c r="AH134" s="207"/>
      <c r="AI134" s="206" t="s">
        <v>572</v>
      </c>
      <c r="AJ134" s="207"/>
      <c r="AK134" s="207"/>
      <c r="AL134" s="207"/>
      <c r="AM134" s="206"/>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572</v>
      </c>
      <c r="AJ135" s="207"/>
      <c r="AK135" s="207"/>
      <c r="AL135" s="207"/>
      <c r="AM135" s="206"/>
      <c r="AN135" s="207"/>
      <c r="AO135" s="207"/>
      <c r="AP135" s="207"/>
      <c r="AQ135" s="206" t="s">
        <v>572</v>
      </c>
      <c r="AR135" s="207"/>
      <c r="AS135" s="207"/>
      <c r="AT135" s="207"/>
      <c r="AU135" s="206" t="s">
        <v>572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341"/>
      <c r="AI433" s="340"/>
      <c r="AJ433" s="207"/>
      <c r="AK433" s="207"/>
      <c r="AL433" s="207"/>
      <c r="AM433" s="340" t="s">
        <v>572</v>
      </c>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t="s">
        <v>572</v>
      </c>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572</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572</v>
      </c>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572</v>
      </c>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t="s">
        <v>572</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607</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607</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108.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607</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607</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607</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5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607</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607</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617</v>
      </c>
      <c r="AE712" s="783"/>
      <c r="AF712" s="783"/>
      <c r="AG712" s="810" t="s">
        <v>572</v>
      </c>
      <c r="AH712" s="811"/>
      <c r="AI712" s="811"/>
      <c r="AJ712" s="811"/>
      <c r="AK712" s="811"/>
      <c r="AL712" s="811"/>
      <c r="AM712" s="811"/>
      <c r="AN712" s="811"/>
      <c r="AO712" s="811"/>
      <c r="AP712" s="811"/>
      <c r="AQ712" s="811"/>
      <c r="AR712" s="811"/>
      <c r="AS712" s="811"/>
      <c r="AT712" s="811"/>
      <c r="AU712" s="811"/>
      <c r="AV712" s="811"/>
      <c r="AW712" s="811"/>
      <c r="AX712" s="812"/>
    </row>
    <row r="713" spans="1:50" ht="68.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607</v>
      </c>
      <c r="AE713" s="329"/>
      <c r="AF713" s="663"/>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607</v>
      </c>
      <c r="AE714" s="808"/>
      <c r="AF714" s="809"/>
      <c r="AG714" s="736" t="s">
        <v>603</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607</v>
      </c>
      <c r="AE715" s="605"/>
      <c r="AF715" s="656"/>
      <c r="AG715" s="742" t="s">
        <v>637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607</v>
      </c>
      <c r="AE716" s="627"/>
      <c r="AF716" s="627"/>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607</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54.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2.25" customHeight="1" thickBot="1" x14ac:dyDescent="0.2">
      <c r="A729" s="634" t="s">
        <v>641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5.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1.5" customHeight="1" thickBot="1" x14ac:dyDescent="0.2">
      <c r="A735" s="790" t="s">
        <v>572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572</v>
      </c>
      <c r="F737" s="990"/>
      <c r="G737" s="990"/>
      <c r="H737" s="990"/>
      <c r="I737" s="990"/>
      <c r="J737" s="990"/>
      <c r="K737" s="990"/>
      <c r="L737" s="990"/>
      <c r="M737" s="990"/>
      <c r="N737" s="365" t="s">
        <v>542</v>
      </c>
      <c r="O737" s="365"/>
      <c r="P737" s="365"/>
      <c r="Q737" s="365"/>
      <c r="R737" s="990" t="s">
        <v>572</v>
      </c>
      <c r="S737" s="990"/>
      <c r="T737" s="990"/>
      <c r="U737" s="990"/>
      <c r="V737" s="990"/>
      <c r="W737" s="990"/>
      <c r="X737" s="990"/>
      <c r="Y737" s="990"/>
      <c r="Z737" s="990"/>
      <c r="AA737" s="365" t="s">
        <v>541</v>
      </c>
      <c r="AB737" s="365"/>
      <c r="AC737" s="365"/>
      <c r="AD737" s="365"/>
      <c r="AE737" s="990" t="s">
        <v>572</v>
      </c>
      <c r="AF737" s="990"/>
      <c r="AG737" s="990"/>
      <c r="AH737" s="990"/>
      <c r="AI737" s="990"/>
      <c r="AJ737" s="990"/>
      <c r="AK737" s="990"/>
      <c r="AL737" s="990"/>
      <c r="AM737" s="990"/>
      <c r="AN737" s="365" t="s">
        <v>540</v>
      </c>
      <c r="AO737" s="365"/>
      <c r="AP737" s="365"/>
      <c r="AQ737" s="365"/>
      <c r="AR737" s="982" t="s">
        <v>572</v>
      </c>
      <c r="AS737" s="983"/>
      <c r="AT737" s="983"/>
      <c r="AU737" s="983"/>
      <c r="AV737" s="983"/>
      <c r="AW737" s="983"/>
      <c r="AX737" s="984"/>
      <c r="AY737" s="89"/>
      <c r="AZ737" s="89"/>
    </row>
    <row r="738" spans="1:52" ht="24.75" customHeight="1" x14ac:dyDescent="0.15">
      <c r="A738" s="991" t="s">
        <v>539</v>
      </c>
      <c r="B738" s="210"/>
      <c r="C738" s="210"/>
      <c r="D738" s="211"/>
      <c r="E738" s="990" t="s">
        <v>572</v>
      </c>
      <c r="F738" s="990"/>
      <c r="G738" s="990"/>
      <c r="H738" s="990"/>
      <c r="I738" s="990"/>
      <c r="J738" s="990"/>
      <c r="K738" s="990"/>
      <c r="L738" s="990"/>
      <c r="M738" s="990"/>
      <c r="N738" s="365" t="s">
        <v>538</v>
      </c>
      <c r="O738" s="365"/>
      <c r="P738" s="365"/>
      <c r="Q738" s="365"/>
      <c r="R738" s="990" t="s">
        <v>572</v>
      </c>
      <c r="S738" s="990"/>
      <c r="T738" s="990"/>
      <c r="U738" s="990"/>
      <c r="V738" s="990"/>
      <c r="W738" s="990"/>
      <c r="X738" s="990"/>
      <c r="Y738" s="990"/>
      <c r="Z738" s="990"/>
      <c r="AA738" s="365" t="s">
        <v>537</v>
      </c>
      <c r="AB738" s="365"/>
      <c r="AC738" s="365"/>
      <c r="AD738" s="365"/>
      <c r="AE738" s="990" t="s">
        <v>572</v>
      </c>
      <c r="AF738" s="990"/>
      <c r="AG738" s="990"/>
      <c r="AH738" s="990"/>
      <c r="AI738" s="990"/>
      <c r="AJ738" s="990"/>
      <c r="AK738" s="990"/>
      <c r="AL738" s="990"/>
      <c r="AM738" s="990"/>
      <c r="AN738" s="365" t="s">
        <v>533</v>
      </c>
      <c r="AO738" s="365"/>
      <c r="AP738" s="365"/>
      <c r="AQ738" s="365"/>
      <c r="AR738" s="982">
        <v>182</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183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629</v>
      </c>
      <c r="H781" s="671"/>
      <c r="I781" s="671"/>
      <c r="J781" s="671"/>
      <c r="K781" s="672"/>
      <c r="L781" s="664" t="s">
        <v>632</v>
      </c>
      <c r="M781" s="665"/>
      <c r="N781" s="665"/>
      <c r="O781" s="665"/>
      <c r="P781" s="665"/>
      <c r="Q781" s="665"/>
      <c r="R781" s="665"/>
      <c r="S781" s="665"/>
      <c r="T781" s="665"/>
      <c r="U781" s="665"/>
      <c r="V781" s="665"/>
      <c r="W781" s="665"/>
      <c r="X781" s="666"/>
      <c r="Y781" s="388">
        <v>744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630</v>
      </c>
      <c r="H782" s="607"/>
      <c r="I782" s="607"/>
      <c r="J782" s="607"/>
      <c r="K782" s="608"/>
      <c r="L782" s="598" t="s">
        <v>633</v>
      </c>
      <c r="M782" s="599"/>
      <c r="N782" s="599"/>
      <c r="O782" s="599"/>
      <c r="P782" s="599"/>
      <c r="Q782" s="599"/>
      <c r="R782" s="599"/>
      <c r="S782" s="599"/>
      <c r="T782" s="599"/>
      <c r="U782" s="599"/>
      <c r="V782" s="599"/>
      <c r="W782" s="599"/>
      <c r="X782" s="600"/>
      <c r="Y782" s="601">
        <v>11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631</v>
      </c>
      <c r="H783" s="607"/>
      <c r="I783" s="607"/>
      <c r="J783" s="607"/>
      <c r="K783" s="608"/>
      <c r="L783" s="598" t="s">
        <v>634</v>
      </c>
      <c r="M783" s="599"/>
      <c r="N783" s="599"/>
      <c r="O783" s="599"/>
      <c r="P783" s="599"/>
      <c r="Q783" s="599"/>
      <c r="R783" s="599"/>
      <c r="S783" s="599"/>
      <c r="T783" s="599"/>
      <c r="U783" s="599"/>
      <c r="V783" s="599"/>
      <c r="W783" s="599"/>
      <c r="X783" s="600"/>
      <c r="Y783" s="601">
        <v>47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620</v>
      </c>
      <c r="D837" s="347"/>
      <c r="E837" s="347"/>
      <c r="F837" s="347"/>
      <c r="G837" s="347"/>
      <c r="H837" s="347"/>
      <c r="I837" s="347"/>
      <c r="J837" s="348">
        <v>2330005002106</v>
      </c>
      <c r="K837" s="349"/>
      <c r="L837" s="349"/>
      <c r="M837" s="349"/>
      <c r="N837" s="349"/>
      <c r="O837" s="349"/>
      <c r="P837" s="362" t="s">
        <v>623</v>
      </c>
      <c r="Q837" s="350"/>
      <c r="R837" s="350"/>
      <c r="S837" s="350"/>
      <c r="T837" s="350"/>
      <c r="U837" s="350"/>
      <c r="V837" s="350"/>
      <c r="W837" s="350"/>
      <c r="X837" s="350"/>
      <c r="Y837" s="351">
        <v>802</v>
      </c>
      <c r="Z837" s="352"/>
      <c r="AA837" s="352"/>
      <c r="AB837" s="353"/>
      <c r="AC837" s="363" t="s">
        <v>626</v>
      </c>
      <c r="AD837" s="371"/>
      <c r="AE837" s="371"/>
      <c r="AF837" s="371"/>
      <c r="AG837" s="371"/>
      <c r="AH837" s="372" t="s">
        <v>627</v>
      </c>
      <c r="AI837" s="373"/>
      <c r="AJ837" s="373"/>
      <c r="AK837" s="373"/>
      <c r="AL837" s="372" t="s">
        <v>627</v>
      </c>
      <c r="AM837" s="373"/>
      <c r="AN837" s="373"/>
      <c r="AO837" s="373"/>
      <c r="AP837" s="360" t="s">
        <v>628</v>
      </c>
      <c r="AQ837" s="360"/>
      <c r="AR837" s="360"/>
      <c r="AS837" s="360"/>
      <c r="AT837" s="360"/>
      <c r="AU837" s="360"/>
      <c r="AV837" s="360"/>
      <c r="AW837" s="360"/>
      <c r="AX837" s="360"/>
    </row>
    <row r="838" spans="1:50" ht="30" customHeight="1" x14ac:dyDescent="0.15">
      <c r="A838" s="376">
        <v>2</v>
      </c>
      <c r="B838" s="376">
        <v>1</v>
      </c>
      <c r="C838" s="361" t="s">
        <v>619</v>
      </c>
      <c r="D838" s="347"/>
      <c r="E838" s="347"/>
      <c r="F838" s="347"/>
      <c r="G838" s="347"/>
      <c r="H838" s="347"/>
      <c r="I838" s="347"/>
      <c r="J838" s="348">
        <v>6080405003188</v>
      </c>
      <c r="K838" s="349"/>
      <c r="L838" s="349"/>
      <c r="M838" s="349"/>
      <c r="N838" s="349"/>
      <c r="O838" s="349"/>
      <c r="P838" s="362" t="s">
        <v>622</v>
      </c>
      <c r="Q838" s="350"/>
      <c r="R838" s="350"/>
      <c r="S838" s="350"/>
      <c r="T838" s="350"/>
      <c r="U838" s="350"/>
      <c r="V838" s="350"/>
      <c r="W838" s="350"/>
      <c r="X838" s="350"/>
      <c r="Y838" s="351">
        <v>664</v>
      </c>
      <c r="Z838" s="352"/>
      <c r="AA838" s="352"/>
      <c r="AB838" s="353"/>
      <c r="AC838" s="363" t="s">
        <v>626</v>
      </c>
      <c r="AD838" s="371"/>
      <c r="AE838" s="371"/>
      <c r="AF838" s="371"/>
      <c r="AG838" s="371"/>
      <c r="AH838" s="372" t="s">
        <v>627</v>
      </c>
      <c r="AI838" s="373"/>
      <c r="AJ838" s="373"/>
      <c r="AK838" s="373"/>
      <c r="AL838" s="372" t="s">
        <v>627</v>
      </c>
      <c r="AM838" s="373"/>
      <c r="AN838" s="373"/>
      <c r="AO838" s="373"/>
      <c r="AP838" s="360" t="s">
        <v>628</v>
      </c>
      <c r="AQ838" s="360"/>
      <c r="AR838" s="360"/>
      <c r="AS838" s="360"/>
      <c r="AT838" s="360"/>
      <c r="AU838" s="360"/>
      <c r="AV838" s="360"/>
      <c r="AW838" s="360"/>
      <c r="AX838" s="360"/>
    </row>
    <row r="839" spans="1:50" ht="30" customHeight="1" x14ac:dyDescent="0.15">
      <c r="A839" s="376">
        <v>3</v>
      </c>
      <c r="B839" s="376">
        <v>1</v>
      </c>
      <c r="C839" s="361" t="s">
        <v>639</v>
      </c>
      <c r="D839" s="347"/>
      <c r="E839" s="347"/>
      <c r="F839" s="347"/>
      <c r="G839" s="347"/>
      <c r="H839" s="347"/>
      <c r="I839" s="347"/>
      <c r="J839" s="348">
        <v>2040005001905</v>
      </c>
      <c r="K839" s="349"/>
      <c r="L839" s="349"/>
      <c r="M839" s="349"/>
      <c r="N839" s="349"/>
      <c r="O839" s="349"/>
      <c r="P839" s="362" t="s">
        <v>640</v>
      </c>
      <c r="Q839" s="350"/>
      <c r="R839" s="350"/>
      <c r="S839" s="350"/>
      <c r="T839" s="350"/>
      <c r="U839" s="350"/>
      <c r="V839" s="350"/>
      <c r="W839" s="350"/>
      <c r="X839" s="350"/>
      <c r="Y839" s="351">
        <v>590</v>
      </c>
      <c r="Z839" s="352"/>
      <c r="AA839" s="352"/>
      <c r="AB839" s="353"/>
      <c r="AC839" s="363" t="s">
        <v>626</v>
      </c>
      <c r="AD839" s="371"/>
      <c r="AE839" s="371"/>
      <c r="AF839" s="371"/>
      <c r="AG839" s="371"/>
      <c r="AH839" s="372" t="s">
        <v>627</v>
      </c>
      <c r="AI839" s="373"/>
      <c r="AJ839" s="373"/>
      <c r="AK839" s="373"/>
      <c r="AL839" s="372" t="s">
        <v>627</v>
      </c>
      <c r="AM839" s="373"/>
      <c r="AN839" s="373"/>
      <c r="AO839" s="373"/>
      <c r="AP839" s="360" t="s">
        <v>628</v>
      </c>
      <c r="AQ839" s="360"/>
      <c r="AR839" s="360"/>
      <c r="AS839" s="360"/>
      <c r="AT839" s="360"/>
      <c r="AU839" s="360"/>
      <c r="AV839" s="360"/>
      <c r="AW839" s="360"/>
      <c r="AX839" s="360"/>
    </row>
    <row r="840" spans="1:50" ht="30" customHeight="1" x14ac:dyDescent="0.15">
      <c r="A840" s="376">
        <v>4</v>
      </c>
      <c r="B840" s="376">
        <v>1</v>
      </c>
      <c r="C840" s="361" t="s">
        <v>618</v>
      </c>
      <c r="D840" s="347"/>
      <c r="E840" s="347"/>
      <c r="F840" s="347"/>
      <c r="G840" s="347"/>
      <c r="H840" s="347"/>
      <c r="I840" s="347"/>
      <c r="J840" s="348">
        <v>4120905002554</v>
      </c>
      <c r="K840" s="349"/>
      <c r="L840" s="349"/>
      <c r="M840" s="349"/>
      <c r="N840" s="349"/>
      <c r="O840" s="349"/>
      <c r="P840" s="362" t="s">
        <v>625</v>
      </c>
      <c r="Q840" s="350"/>
      <c r="R840" s="350"/>
      <c r="S840" s="350"/>
      <c r="T840" s="350"/>
      <c r="U840" s="350"/>
      <c r="V840" s="350"/>
      <c r="W840" s="350"/>
      <c r="X840" s="350"/>
      <c r="Y840" s="351">
        <v>557</v>
      </c>
      <c r="Z840" s="352"/>
      <c r="AA840" s="352"/>
      <c r="AB840" s="353"/>
      <c r="AC840" s="363" t="s">
        <v>626</v>
      </c>
      <c r="AD840" s="371"/>
      <c r="AE840" s="371"/>
      <c r="AF840" s="371"/>
      <c r="AG840" s="371"/>
      <c r="AH840" s="372" t="s">
        <v>627</v>
      </c>
      <c r="AI840" s="373"/>
      <c r="AJ840" s="373"/>
      <c r="AK840" s="373"/>
      <c r="AL840" s="372" t="s">
        <v>627</v>
      </c>
      <c r="AM840" s="373"/>
      <c r="AN840" s="373"/>
      <c r="AO840" s="373"/>
      <c r="AP840" s="360" t="s">
        <v>628</v>
      </c>
      <c r="AQ840" s="360"/>
      <c r="AR840" s="360"/>
      <c r="AS840" s="360"/>
      <c r="AT840" s="360"/>
      <c r="AU840" s="360"/>
      <c r="AV840" s="360"/>
      <c r="AW840" s="360"/>
      <c r="AX840" s="360"/>
    </row>
    <row r="841" spans="1:50" ht="46.5" customHeight="1" x14ac:dyDescent="0.15">
      <c r="A841" s="376">
        <v>5</v>
      </c>
      <c r="B841" s="376">
        <v>1</v>
      </c>
      <c r="C841" s="361" t="s">
        <v>621</v>
      </c>
      <c r="D841" s="347"/>
      <c r="E841" s="347"/>
      <c r="F841" s="347"/>
      <c r="G841" s="347"/>
      <c r="H841" s="347"/>
      <c r="I841" s="347"/>
      <c r="J841" s="348">
        <v>5010005007398</v>
      </c>
      <c r="K841" s="349"/>
      <c r="L841" s="349"/>
      <c r="M841" s="349"/>
      <c r="N841" s="349"/>
      <c r="O841" s="349"/>
      <c r="P841" s="362" t="s">
        <v>624</v>
      </c>
      <c r="Q841" s="350"/>
      <c r="R841" s="350"/>
      <c r="S841" s="350"/>
      <c r="T841" s="350"/>
      <c r="U841" s="350"/>
      <c r="V841" s="350"/>
      <c r="W841" s="350"/>
      <c r="X841" s="350"/>
      <c r="Y841" s="351">
        <v>456</v>
      </c>
      <c r="Z841" s="352"/>
      <c r="AA841" s="352"/>
      <c r="AB841" s="353"/>
      <c r="AC841" s="354" t="s">
        <v>626</v>
      </c>
      <c r="AD841" s="354"/>
      <c r="AE841" s="354"/>
      <c r="AF841" s="354"/>
      <c r="AG841" s="354"/>
      <c r="AH841" s="372" t="s">
        <v>627</v>
      </c>
      <c r="AI841" s="373"/>
      <c r="AJ841" s="373"/>
      <c r="AK841" s="373"/>
      <c r="AL841" s="372" t="s">
        <v>627</v>
      </c>
      <c r="AM841" s="373"/>
      <c r="AN841" s="373"/>
      <c r="AO841" s="373"/>
      <c r="AP841" s="360" t="s">
        <v>628</v>
      </c>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61"/>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2:AO866">
    <cfRule type="expression" dxfId="2493" priority="6625">
      <formula>IF(AND(AL842&gt;=0, RIGHT(TEXT(AL842,"0.#"),1)&lt;&gt;"."),TRUE,FALSE)</formula>
    </cfRule>
    <cfRule type="expression" dxfId="2492" priority="6626">
      <formula>IF(AND(AL842&gt;=0, RIGHT(TEXT(AL842,"0.#"),1)="."),TRUE,FALSE)</formula>
    </cfRule>
    <cfRule type="expression" dxfId="2491" priority="6627">
      <formula>IF(AND(AL842&lt;0, RIGHT(TEXT(AL842,"0.#"),1)&lt;&gt;"."),TRUE,FALSE)</formula>
    </cfRule>
    <cfRule type="expression" dxfId="2490" priority="6628">
      <formula>IF(AND(AL842&lt;0, RIGHT(TEXT(AL842,"0.#"),1)="."),TRUE,FALSE)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68" max="49" man="1"/>
    <brk id="483"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607</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607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2019-07-01T08:05:23Z</cp:lastPrinted>
  <dcterms:created xsi:type="dcterms:W3CDTF">2012-03-13T00:50:25Z</dcterms:created>
  <dcterms:modified xsi:type="dcterms:W3CDTF">2019-07-09T00:07:51Z</dcterms:modified>
</cp:coreProperties>
</file>