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EF9C0D9-4DFC-4A56-8C53-476D5332B7BD}"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<sst xmlns="http://schemas.openxmlformats.org/spreadsheetml/2006/main" count="3006" uniqueCount="668">
  <si>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</si>
  <si>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</si>
  <si>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</si>
  <si>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</si>
  <si>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</si>
  <si>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</si>
  <si>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</si>
  <si>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</si>
  <si>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</si>
  <si>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</si>
  <si>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</si>
  <si>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</si>
  <si>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</si>
  <si>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</si>
  <si>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</si>
  <si>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</si>
  <si>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</si>
  <si>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</si>
  <si>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</si>
  <si>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</si>
  <si>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</si>
  <si>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</si>
  <si>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</si>
  <si>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</si>
  <si>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</si>
  <si>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</si>
  <si>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</si>
  <si>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</si>
  <si>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</si>
  <si>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</si>
  <si>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</si>
  <si>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</si>
  <si>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</si>
  <si>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</si>
  <si>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</si>
  <si>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</si>
  <si>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</si>
  <si>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</si>
  <si>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</si>
  <si>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</si>
  <si>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</si>
  <si>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</si>
  <si>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</si>
  <si>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</si>
  <si>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</si>
  <si>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</si>
  <si>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</si>
  <si>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</si>
  <si>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</si>
  <si>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</si>
  <si>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</si>
  <si>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</si>
  <si>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</si>
  <si>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</si>
  <si>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</si>
  <si>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</si>
  <si>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</si>
  <si>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</si>
  <si>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</si>
  <si>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</si>
  <si>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</si>
  <si>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</si>
  <si>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</si>
  <si>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</si>
  <si>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</si>
  <si>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</si>
  <si>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</si>
  <si>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</si>
  <si>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</si>
  <si>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</si>
  <si>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</si>
  <si>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</si>
  <si>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</si>
  <si>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</si>
  <si>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</si>
  <si>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</si>
  <si>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</si>
  <si>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</si>
  <si>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</si>
  <si>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</si>
  <si>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</si>
  <si>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</si>
  <si>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</si>
  <si>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</si>
  <si>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</si>
  <si>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</si>
  <si>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</si>
  <si>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</si>
  <si>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</si>
  <si>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</si>
  <si>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</si>
  <si>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</si>
  <si>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</si>
  <si>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</si>
  <si>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</si>
  <si>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</si>
  <si>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</si>
  <si>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</si>
  <si>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</si>
  <si>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</si>
  <si>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</si>
  <si>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</si>
  <si>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</si>
  <si>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</si>
  <si>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</si>
  <si>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</si>
  <si>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</si>
  <si>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</si>
  <si>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</si>
  <si>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</si>
  <si>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</si>
  <si>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</si>
  <si>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</si>
  <si>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</si>
  <si>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</si>
  <si>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</si>
  <si>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</si>
  <si>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</si>
  <si>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</si>
  <si>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</si>
  <si>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</si>
  <si>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</si>
  <si>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</si>
  <si>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</si>
  <si>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</si>
  <si>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</si>
  <si>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</si>
  <si>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</si>
  <si>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</si>
  <si>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</si>
  <si>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</si>
  <si>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</si>
  <si>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</si>
  <si>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</si>
  <si>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</si>
  <si>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</si>
  <si>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</si>
  <si>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</si>
  <si>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</si>
  <si>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</si>
  <si>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</si>
  <si>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</si>
  <si>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</si>
  <si>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</si>
  <si>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</si>
  <si>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</si>
  <si>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</si>
  <si>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</si>
  <si>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</si>
  <si>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</si>
  <si>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</si>
  <si>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</si>
  <si>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</si>
  <si>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</si>
  <si>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</si>
  <si>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</si>
  <si>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</si>
  <si>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</si>
  <si>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</si>
  <si>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</si>
  <si>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</si>
  <si>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</si>
  <si>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</si>
  <si>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</si>
  <si>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</si>
  <si>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</si>
  <si>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</si>
  <si>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</si>
  <si>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</si>
  <si>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</si>
  <si>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</si>
  <si>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</si>
  <si>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</si>
  <si>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</si>
  <si>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</si>
  <si>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</si>
  <si>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</si>
  <si>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</si>
  <si>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</si>
  <si>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</si>
  <si>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</si>
  <si>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</si>
  <si>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</si>
  <si>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</si>
  <si>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</si>
  <si>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</si>
  <si>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</si>
  <si>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</si>
  <si>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</si>
  <si>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</si>
  <si>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</si>
  <si>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</si>
  <si>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</si>
  <si>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</si>
  <si>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</si>
  <si>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</si>
  <si>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</si>
  <si>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</si>
  <si>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</si>
  <si>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</si>
  <si>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</si>
  <si>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</si>
  <si>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</si>
  <si>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</si>
  <si>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</si>
  <si>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</si>
  <si>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</si>
  <si>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</si>
  <si>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</si>
  <si>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</si>
  <si>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</si>
  <si>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</si>
  <si>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</si>
  <si>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</si>
  <si>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</si>
  <si>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</si>
  <si>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</si>
  <si>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</si>
  <si>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</si>
  <si>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</si>
  <si>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</si>
  <si>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</si>
  <si>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</si>
  <si>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</si>
  <si>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</si>
  <si>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</si>
  <si>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</si>
  <si>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</si>
  <si>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</si>
  <si>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</si>
  <si>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</si>
  <si>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</si>
  <si>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</si>
  <si>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</si>
  <si>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</si>
  <si>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</si>
  <si>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</si>
  <si>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</si>
  <si>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</si>
  <si>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</si>
  <si>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</si>
  <si>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</si>
  <si>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</si>
  <si>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</si>
  <si>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</si>
  <si>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</si>
  <si>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</si>
  <si>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</si>
  <si>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</si>
  <si>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</si>
  <si>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</si>
  <si>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</si>
  <si>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</si>
  <si>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</si>
  <si>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</si>
  <si>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</si>
  <si>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</si>
  <si>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</si>
  <si>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</si>
  <si>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</si>
  <si>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</si>
  <si>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</si>
  <si>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</si>
  <si>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</si>
  <si>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</si>
  <si>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</si>
  <si>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</si>
  <si>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</si>
  <si>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</si>
  <si>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</si>
  <si>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</si>
  <si>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</si>
  <si>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</si>
  <si>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</si>
  <si>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</si>
  <si>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</si>
  <si>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</si>
  <si>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</si>
  <si>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</si>
  <si>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</si>
  <si>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</si>
  <si>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</si>
  <si>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</si>
  <si>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</si>
  <si>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</si>
  <si>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</si>
  <si>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</si>
  <si>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</si>
  <si>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</si>
  <si>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</si>
  <si>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</si>
  <si>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</si>
  <si>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</si>
  <si>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</si>
  <si>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</si>
  <si>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</si>
  <si>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</si>
  <si>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</si>
  <si>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</si>
  <si>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</si>
  <si>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</si>
  <si>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</si>
  <si>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</si>
  <si>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</si>
  <si>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</si>
  <si>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</si>
  <si>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</si>
  <si>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</si>
  <si>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</si>
  <si>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</si>
  <si>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</si>
  <si>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</si>
  <si>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</si>
  <si>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</si>
  <si>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</si>
  <si>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</si>
  <si>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</si>
  <si>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</si>
  <si>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</si>
  <si>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</si>
  <si>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</si>
  <si>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</si>
  <si>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</si>
  <si>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</si>
  <si>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</si>
  <si>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</si>
  <si>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</si>
  <si>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</si>
  <si>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</si>
  <si>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</si>
  <si>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</si>
  <si>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</si>
  <si>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</si>
  <si>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</si>
  <si>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</si>
  <si>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</si>
  <si>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</si>
  <si>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</si>
  <si>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</si>
  <si>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</si>
  <si>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</si>
  <si>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</si>
  <si>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</si>
  <si>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</si>
  <si>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</si>
  <si>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</si>
  <si>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</si>
  <si>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</si>
  <si>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</si>
  <si>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</si>
  <si>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</si>
  <si>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</si>
  <si>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</si>
  <si>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</si>
  <si>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</si>
  <si>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</si>
  <si>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</si>
  <si>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</si>
  <si>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</si>
  <si>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</si>
  <si>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</si>
  <si>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</si>
  <si>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</si>
  <si>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</si>
  <si>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</si>
  <si>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</si>
  <si>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</si>
  <si>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</si>
  <si>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</si>
  <si>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</si>
  <si>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</si>
  <si>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</si>
  <si>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</si>
  <si>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</si>
  <si>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</si>
  <si>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</si>
  <si>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</si>
  <si>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</si>
  <si>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</si>
  <si>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</si>
  <si>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</si>
  <si>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</si>
  <si>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</si>
  <si>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</si>
  <si>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</si>
  <si>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</si>
  <si>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</si>
  <si>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</si>
  <si>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</si>
  <si>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</si>
  <si>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</si>
  <si>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</si>
  <si>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</si>
  <si>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</si>
  <si>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</si>
  <si>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</si>
  <si>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</si>
  <si>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</si>
  <si>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</si>
  <si>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</si>
  <si>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</si>
  <si>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</si>
  <si>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</si>
  <si>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</si>
  <si>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</si>
  <si>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</si>
  <si>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</si>
  <si>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</si>
  <si>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</si>
  <si>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</si>
  <si>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</si>
  <si>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</si>
  <si>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</si>
  <si>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</si>
  <si>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</si>
  <si>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</si>
  <si>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</si>
  <si>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</si>
  <si>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</si>
  <si>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</si>
  <si>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</si>
  <si>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</si>
  <si>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</si>
  <si>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</si>
  <si>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</si>
  <si>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</si>
  <si>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</si>
  <si>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</si>
  <si>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</si>
  <si>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</si>
  <si>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</si>
  <si>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</si>
  <si>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</si>
  <si>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</si>
  <si>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</si>
  <si>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</si>
  <si>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</si>
  <si>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</si>
  <si>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</si>
  <si>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</si>
  <si>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</si>
  <si>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</si>
  <si>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</si>
  <si>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</si>
  <si>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</si>
  <si>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</si>
  <si>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</si>
  <si>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</si>
  <si>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</si>
  <si>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</si>
  <si>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</si>
  <si>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</si>
  <si>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</si>
  <si>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</si>
  <si>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</si>
  <si>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</si>
  <si>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</si>
  <si>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</si>
  <si>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</si>
  <si>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</si>
  <si>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</si>
  <si>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</si>
  <si>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</si>
  <si>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</si>
  <si>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</si>
  <si>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</si>
  <si>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</si>
  <si>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</si>
  <si>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</si>
  <si>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</si>
  <si>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</si>
  <si>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</si>
  <si>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</si>
  <si>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</si>
  <si>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</si>
  <si>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</si>
  <si>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</si>
  <si>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</si>
  <si>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</si>
  <si>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</si>
  <si>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</si>
  <si>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</si>
  <si>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</si>
  <si>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</si>
  <si>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</si>
  <si>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</si>
  <si>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</si>
  <si>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</si>
  <si>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</si>
  <si>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</si>
  <si>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</si>
  <si>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</si>
  <si>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</si>
  <si>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</si>
  <si>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</si>
  <si>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</si>
  <si>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</si>
  <si>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</si>
  <si>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</si>
  <si>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</si>
  <si>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</si>
  <si>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</si>
  <si>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</si>
  <si>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</si>
  <si>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</si>
  <si>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</si>
  <si>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</si>
  <si>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</si>
  <si>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</si>
  <si>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</si>
  <si>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</si>
  <si>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</si>
  <si>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</si>
  <si>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</si>
  <si>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</si>
  <si>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</si>
  <si>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</si>
  <si>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</si>
  <si>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</si>
  <si>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</si>
  <si>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</si>
  <si>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</si>
  <si>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</si>
  <si>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</si>
  <si>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</si>
  <si>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</si>
  <si>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</si>
  <si>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</si>
  <si>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</si>
  <si>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</si>
  <si>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</si>
  <si>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</si>
  <si>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</si>
  <si>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</si>
  <si>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</si>
  <si>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</si>
  <si>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</si>
  <si>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</si>
  <si>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</si>
  <si>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</si>
  <si>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</si>
  <si>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</si>
  <si>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</si>
  <si>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</si>
  <si>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</si>
  <si>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</si>
  <si>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</si>
  <si>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</si>
  <si>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</si>
  <si>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</si>
  <si>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</si>
  <si>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</si>
  <si>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</si>
  <si>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</si>
  <si>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</si>
  <si>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</si>
  <si>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</si>
  <si>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</si>
  <si>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</si>
  <si>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</si>
  <si>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</si>
  <si>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</si>
  <si>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</si>
  <si>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</si>
  <si>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</si>
  <si>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</si>
  <si>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</si>
  <si>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</si>
  <si>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</si>
  <si>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</si>
  <si>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</si>
  <si>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</si>
  <si>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</si>
  <si>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</si>
  <si>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</si>
  <si>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</si>
  <si>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平成２０年度</t>
  </si>
  <si>
    <t>終了予定なし</t>
  </si>
  <si>
    <t>幼児教育課長　先﨑　卓歩</t>
  </si>
  <si>
    <t>教育振興基本計画（平成25年6月14日閣議決定）</t>
  </si>
  <si>
    <t>子供を安心して育てることができる体制の整備を促進するため、都道府県が行う認定こども園等の施設整備事業及び教育支援体制整備事業に係る経費の一部を交付し認定こども園の設置促進を図る。</t>
  </si>
  <si>
    <t>教育支援体制整備事業費交付金</t>
  </si>
  <si>
    <t>認定こども園の設置件数の増加</t>
  </si>
  <si>
    <t>設置園数</t>
  </si>
  <si>
    <t>対前年度増</t>
  </si>
  <si>
    <t>認定こども園の数について（内閣府調査）</t>
  </si>
  <si>
    <t>幼稚園教諭の保育士資格の併有率</t>
  </si>
  <si>
    <t>併有率</t>
  </si>
  <si>
    <t>幼児教育実態調査（文部科学省調べ）</t>
  </si>
  <si>
    <t>交付金を交付した都道府県数</t>
  </si>
  <si>
    <t>都道府県数</t>
  </si>
  <si>
    <t>1都道府県あたりの実績</t>
    <phoneticPr fontId="5"/>
  </si>
  <si>
    <t>百万円</t>
  </si>
  <si>
    <t>執行額／交付金を交付した都道府県数　</t>
    <phoneticPr fontId="5"/>
  </si>
  <si>
    <t>9,501百万円/47</t>
  </si>
  <si>
    <t>11,995百万円/47</t>
  </si>
  <si>
    <t>／　</t>
    <phoneticPr fontId="5"/>
  </si>
  <si>
    <t>　　/</t>
    <phoneticPr fontId="5"/>
  </si>
  <si>
    <t>　　/</t>
    <phoneticPr fontId="5"/>
  </si>
  <si>
    <t>　　/</t>
    <phoneticPr fontId="5"/>
  </si>
  <si>
    <t>認定こども園への移行を希望する施設等の施設整備に要する経費を支援するとともに、幼稚園教諭免許状及び保育士資格の併有促進等を支援することで、認定こども園数や免許等の併有率の上昇に寄与し、認定こども園の設置促進に貢献している。</t>
  </si>
  <si>
    <t>-</t>
    <phoneticPr fontId="5"/>
  </si>
  <si>
    <t>-</t>
    <phoneticPr fontId="5"/>
  </si>
  <si>
    <t>-</t>
    <phoneticPr fontId="5"/>
  </si>
  <si>
    <t>-</t>
    <phoneticPr fontId="5"/>
  </si>
  <si>
    <t>本事業は、教育・保育を一体的に提供する認定こども園の設置促進を目的としており、保護者等の多様な教育・保育ニーズに応える事業である。</t>
  </si>
  <si>
    <t>本事業は、教育・保育を一体的に提供する認定こども園の設置を促進し、我が国の教育・保育・子育て支援の機能を充実を図るものであり、積極的に国が行う事業である。</t>
  </si>
  <si>
    <t>本事業は、教育・保育を一体的に提供する認定こども園の設置を促進するため、施設の整備や教育環境の整備に係る経費の一部を補助する事業であり、優先度の高い事業である。</t>
  </si>
  <si>
    <t>本事業は、都道府県が行う認定こども園設置促進を目的とした施設整備等に必要な経費を交付するものである。</t>
  </si>
  <si>
    <t>都道府県に応じ、適正に交付されている。</t>
  </si>
  <si>
    <t>対象費目については、交付要綱等により、真に必要な経費に限定している。</t>
  </si>
  <si>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</si>
  <si>
    <t>認定こども園の設置は着実に進んでいる。</t>
  </si>
  <si>
    <t>本事業は、認定こども園の設置促進を目的とした事業であり、認定こども園の基準を満たすための施設整備や保育教諭確保に向けた幼稚園免許状・保育士資格の併有支援など、ハード面、ソフト面で認定こども園の設置促進を支援する効果的な事業である。</t>
  </si>
  <si>
    <t>本事業は、認定こども園設置に資する事業に活用されている。</t>
  </si>
  <si>
    <t>都道府県の事業実施計画に基づき、認定こども園の施設整備等が行われ、子ども子育ての体制整備に寄与している。</t>
  </si>
  <si>
    <t>145</t>
  </si>
  <si>
    <t>120</t>
  </si>
  <si>
    <t>125</t>
  </si>
  <si>
    <t>117</t>
  </si>
  <si>
    <t>114</t>
  </si>
  <si>
    <t>111</t>
  </si>
  <si>
    <t>○</t>
  </si>
  <si>
    <t>2　確かな学力の向上、豊かな心と健やかな体の育成と信頼される学校づくり</t>
    <phoneticPr fontId="5"/>
  </si>
  <si>
    <t>2-7 幼児教育の振興</t>
    <phoneticPr fontId="5"/>
  </si>
  <si>
    <t>認定こども園等への財政支援</t>
    <phoneticPr fontId="5"/>
  </si>
  <si>
    <t>初等中等教育局</t>
    <phoneticPr fontId="5"/>
  </si>
  <si>
    <t>幼児教育課</t>
    <phoneticPr fontId="5"/>
  </si>
  <si>
    <t>-</t>
    <phoneticPr fontId="5"/>
  </si>
  <si>
    <t>-</t>
    <phoneticPr fontId="5"/>
  </si>
  <si>
    <t>幼稚園教諭の保育士資格の併有率</t>
    <phoneticPr fontId="5"/>
  </si>
  <si>
    <t>-</t>
    <phoneticPr fontId="5"/>
  </si>
  <si>
    <t>17,995百万円/47</t>
    <rPh sb="6" eb="8">
      <t>ヒャクマン</t>
    </rPh>
    <rPh sb="8" eb="9">
      <t>エン</t>
    </rPh>
    <phoneticPr fontId="5"/>
  </si>
  <si>
    <t>-</t>
    <phoneticPr fontId="5"/>
  </si>
  <si>
    <t>-</t>
    <phoneticPr fontId="5"/>
  </si>
  <si>
    <t>交付金</t>
    <rPh sb="0" eb="3">
      <t>コウフキン</t>
    </rPh>
    <phoneticPr fontId="5"/>
  </si>
  <si>
    <t>認定こども園の設置促進等に資する施設整備を図るための財政支援</t>
    <phoneticPr fontId="5"/>
  </si>
  <si>
    <t>認定こども園の設置促進等に資する教育環境の整備、保育士資格と幼稚園教諭免許状の併用促進等を図るための財政支援</t>
    <phoneticPr fontId="5"/>
  </si>
  <si>
    <t>B.東京都</t>
    <rPh sb="2" eb="4">
      <t>トウキョウ</t>
    </rPh>
    <rPh sb="4" eb="5">
      <t>ト</t>
    </rPh>
    <phoneticPr fontId="5"/>
  </si>
  <si>
    <t>東京都</t>
    <rPh sb="0" eb="2">
      <t>トウキョウ</t>
    </rPh>
    <rPh sb="2" eb="3">
      <t>ト</t>
    </rPh>
    <phoneticPr fontId="5"/>
  </si>
  <si>
    <t>神奈川県</t>
    <rPh sb="0" eb="4">
      <t>カナガワケン</t>
    </rPh>
    <phoneticPr fontId="5"/>
  </si>
  <si>
    <t>北海道</t>
    <rPh sb="0" eb="3">
      <t>ホッカイドウ</t>
    </rPh>
    <phoneticPr fontId="5"/>
  </si>
  <si>
    <t>兵庫県</t>
    <rPh sb="0" eb="3">
      <t>ヒョウゴケン</t>
    </rPh>
    <phoneticPr fontId="5"/>
  </si>
  <si>
    <t>福岡県</t>
    <rPh sb="0" eb="3">
      <t>フクオカケン</t>
    </rPh>
    <phoneticPr fontId="5"/>
  </si>
  <si>
    <t>埼玉県</t>
    <rPh sb="0" eb="3">
      <t>サイタマケン</t>
    </rPh>
    <phoneticPr fontId="5"/>
  </si>
  <si>
    <t>大阪府</t>
    <rPh sb="0" eb="3">
      <t>オオサカフ</t>
    </rPh>
    <phoneticPr fontId="5"/>
  </si>
  <si>
    <t>千葉県</t>
    <rPh sb="0" eb="3">
      <t>チバケン</t>
    </rPh>
    <phoneticPr fontId="5"/>
  </si>
  <si>
    <t>茨城県</t>
    <rPh sb="0" eb="3">
      <t>イバラギケン</t>
    </rPh>
    <phoneticPr fontId="5"/>
  </si>
  <si>
    <t>熊本県</t>
    <rPh sb="0" eb="3">
      <t>クマモトケン</t>
    </rPh>
    <phoneticPr fontId="5"/>
  </si>
  <si>
    <t>幼児教育の質の向上のための緊急環境整備、認定こども園等における教育の質の向上のための研修支援、保育教諭確保のための幼稚園教諭免許状取得支援、認定こども園等への円滑な移行のための準備支援を実施。</t>
    <phoneticPr fontId="5"/>
  </si>
  <si>
    <t>補助金等交付</t>
  </si>
  <si>
    <t>-</t>
    <phoneticPr fontId="5"/>
  </si>
  <si>
    <t>認定こども園整備及び幼稚園耐震化、防犯対策整備の実施</t>
    <phoneticPr fontId="5"/>
  </si>
  <si>
    <t>愛知県</t>
    <rPh sb="0" eb="3">
      <t>アイチケン</t>
    </rPh>
    <phoneticPr fontId="5"/>
  </si>
  <si>
    <t>新潟県</t>
    <rPh sb="0" eb="3">
      <t>ニイガタケン</t>
    </rPh>
    <phoneticPr fontId="5"/>
  </si>
  <si>
    <t>群馬県</t>
    <rPh sb="0" eb="3">
      <t>グンマケン</t>
    </rPh>
    <phoneticPr fontId="5"/>
  </si>
  <si>
    <t>福島県</t>
    <rPh sb="0" eb="3">
      <t>フクシマケン</t>
    </rPh>
    <phoneticPr fontId="5"/>
  </si>
  <si>
    <t>広島県</t>
    <rPh sb="0" eb="3">
      <t>ヒロシマケン</t>
    </rPh>
    <phoneticPr fontId="5"/>
  </si>
  <si>
    <t>A.北海道</t>
    <rPh sb="2" eb="5">
      <t>ホッカイドウ</t>
    </rPh>
    <phoneticPr fontId="5"/>
  </si>
  <si>
    <t>‐</t>
  </si>
  <si>
    <t>無</t>
  </si>
  <si>
    <t>平成２７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rPh sb="0" eb="2">
      <t>ヘイセイ</t>
    </rPh>
    <rPh sb="4" eb="5">
      <t>ネン</t>
    </rPh>
    <phoneticPr fontId="5"/>
  </si>
  <si>
    <t>事業目的を達成するために引き続き実施する必要がある。</t>
  </si>
  <si>
    <t>　各都道府県が行う認定ことも園の設置促進に資する以下の事業について、認定こども園施設整備交付金及び教育支援体制整備事業費交付金により経費の一部を交付する。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③防犯対策整備
・教育支援体制整備事業費交付金　（補助率：国　３／４、１／２、１／３）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⑤園務改善のためのICT化支援
（平成26年度までは安心子ども基金として実施）</t>
    <phoneticPr fontId="5"/>
  </si>
  <si>
    <t>認定こども園の設置件数の増加数
※中間目標は、設置件数の対前年度増加数とする。
※成果実績は、内閣府調査完了後に記載予定。</t>
    <rPh sb="41" eb="43">
      <t>セイカ</t>
    </rPh>
    <rPh sb="43" eb="45">
      <t>ジッセキ</t>
    </rPh>
    <rPh sb="47" eb="49">
      <t>ナイカク</t>
    </rPh>
    <rPh sb="49" eb="50">
      <t>フ</t>
    </rPh>
    <rPh sb="50" eb="52">
      <t>チョウサ</t>
    </rPh>
    <rPh sb="52" eb="54">
      <t>カンリョウ</t>
    </rPh>
    <rPh sb="54" eb="55">
      <t>ゴ</t>
    </rPh>
    <rPh sb="56" eb="58">
      <t>キサイ</t>
    </rPh>
    <rPh sb="58" eb="60">
      <t>ヨテイ</t>
    </rPh>
    <phoneticPr fontId="5"/>
  </si>
  <si>
    <t>認定こども園施設整備交付金</t>
    <phoneticPr fontId="5"/>
  </si>
  <si>
    <t>13,966百万円/47</t>
    <phoneticPr fontId="5"/>
  </si>
  <si>
    <t>幼稚園教諭の保育士資格の併有率の増加
※中間目標は、併有率の対前回調査増加率とする。）
※平成30年度は調査が中止となったため、「-」としている。</t>
    <rPh sb="45" eb="47">
      <t>ヘイセイ</t>
    </rPh>
    <rPh sb="49" eb="50">
      <t>ネン</t>
    </rPh>
    <rPh sb="50" eb="51">
      <t>ド</t>
    </rPh>
    <rPh sb="52" eb="54">
      <t>チョウサ</t>
    </rPh>
    <rPh sb="55" eb="57">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</si>
</sst>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42</xdr:col>
      <xdr:colOff>54429</xdr:colOff>
      <xdr:row>134</xdr:row>
      <xdr:rowOff>40822</xdr:rowOff>
    </xdr:from>
    <xdr:to>
      <xdr:col>46</xdr:col>
      <xdr:colOff>17636</xdr:colOff>
      <xdr:row>186</xdr:row>
      <xdr:rowOff>47625</xdr:rowOff>
    </xdr:to>
    <xdr:sp macro="" textlink="">
      <xdr:nvSpPr>
        <xdr:cNvPr id="4" name="テキスト ボックス 3">
          <a:extLst>
            <a:ext uri="{FF2B5EF4-FFF2-40B4-BE49-F238E27FC236}">
              <a16:creationId xmlns:a16="http://schemas.microsoft.com/office/drawing/2014/main" id="{C5A45328-A994-4F0C-A3CC-867D39626F36}"/>
            </a:ext>
          </a:extLst>
        </xdr:cNvPr>
        <xdr:cNvSpPr txBox="1"/>
      </xdr:nvSpPr>
      <xdr:spPr>
        <a:xfrm>
          <a:off x="8626929" y="20655643"/>
          <a:ext cx="779636" cy="510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前回より増加</a:t>
          </a:r>
          <a:endParaRPr kumimoji="1" lang="en-US" altLang="ja-JP" sz="1100">
            <a:solidFill>
              <a:sysClr val="windowText" lastClr="000000"/>
            </a:solidFill>
          </a:endParaRPr>
        </a:p>
      </xdr:txBody>
    </xdr:sp>
    <xdr:clientData/>
  </xdr:twoCellAnchor>
  <xdr:twoCellAnchor>
    <xdr:from>
      <xdr:col>16</xdr:col>
      <xdr:colOff>13608</xdr:colOff>
      <xdr:row>741</xdr:row>
      <xdr:rowOff>244929</xdr:rowOff>
    </xdr:from>
    <xdr:to>
      <xdr:col>43</xdr:col>
      <xdr:colOff>52040</xdr:colOff>
      <xdr:row>744</xdr:row>
      <xdr:rowOff>147140</xdr:rowOff>
    </xdr:to>
    <xdr:sp macro="" textlink="">
      <xdr:nvSpPr>
        <xdr:cNvPr id="6" name="Text Box 2">
          <a:extLst>
            <a:ext uri="{FF2B5EF4-FFF2-40B4-BE49-F238E27FC236}">
              <a16:creationId xmlns:a16="http://schemas.microsoft.com/office/drawing/2014/main" id="{5D291FB2-CCDD-4CEA-88D2-297F73EE8701}"/>
            </a:ext>
          </a:extLst>
        </xdr:cNvPr>
        <xdr:cNvSpPr txBox="1">
          <a:spLocks noChangeArrowheads="1"/>
        </xdr:cNvSpPr>
      </xdr:nvSpPr>
      <xdr:spPr bwMode="auto">
        <a:xfrm>
          <a:off x="3279322" y="42467893"/>
          <a:ext cx="5549325" cy="96356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＜１３，９６６百万円＞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176893</xdr:colOff>
      <xdr:row>744</xdr:row>
      <xdr:rowOff>340180</xdr:rowOff>
    </xdr:from>
    <xdr:to>
      <xdr:col>41</xdr:col>
      <xdr:colOff>13607</xdr:colOff>
      <xdr:row>746</xdr:row>
      <xdr:rowOff>49299</xdr:rowOff>
    </xdr:to>
    <xdr:sp macro="" textlink="">
      <xdr:nvSpPr>
        <xdr:cNvPr id="8" name="Text Box 6">
          <a:extLst>
            <a:ext uri="{FF2B5EF4-FFF2-40B4-BE49-F238E27FC236}">
              <a16:creationId xmlns:a16="http://schemas.microsoft.com/office/drawing/2014/main" id="{2018B555-D570-4D96-A97B-3446DFBDE053}"/>
            </a:ext>
          </a:extLst>
        </xdr:cNvPr>
        <xdr:cNvSpPr txBox="1">
          <a:spLocks noChangeArrowheads="1"/>
        </xdr:cNvSpPr>
      </xdr:nvSpPr>
      <xdr:spPr bwMode="auto">
        <a:xfrm>
          <a:off x="3850822" y="43624501"/>
          <a:ext cx="4531178" cy="416691"/>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clientData/>
  </xdr:twoCellAnchor>
  <xdr:twoCellAnchor>
    <xdr:from>
      <xdr:col>16</xdr:col>
      <xdr:colOff>54429</xdr:colOff>
      <xdr:row>744</xdr:row>
      <xdr:rowOff>340180</xdr:rowOff>
    </xdr:from>
    <xdr:to>
      <xdr:col>43</xdr:col>
      <xdr:colOff>123156</xdr:colOff>
      <xdr:row>746</xdr:row>
      <xdr:rowOff>10682</xdr:rowOff>
    </xdr:to>
    <xdr:sp macro="" textlink="">
      <xdr:nvSpPr>
        <xdr:cNvPr id="9" name="AutoShape 7">
          <a:extLst>
            <a:ext uri="{FF2B5EF4-FFF2-40B4-BE49-F238E27FC236}">
              <a16:creationId xmlns:a16="http://schemas.microsoft.com/office/drawing/2014/main" id="{DBAD0D38-FAC5-409E-9743-E28EEDAF2F64}"/>
            </a:ext>
          </a:extLst>
        </xdr:cNvPr>
        <xdr:cNvSpPr>
          <a:spLocks noChangeArrowheads="1"/>
        </xdr:cNvSpPr>
      </xdr:nvSpPr>
      <xdr:spPr bwMode="auto">
        <a:xfrm>
          <a:off x="3320143" y="43624501"/>
          <a:ext cx="5579620" cy="3780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149678</xdr:colOff>
      <xdr:row>746</xdr:row>
      <xdr:rowOff>163286</xdr:rowOff>
    </xdr:from>
    <xdr:to>
      <xdr:col>20</xdr:col>
      <xdr:colOff>58882</xdr:colOff>
      <xdr:row>748</xdr:row>
      <xdr:rowOff>346223</xdr:rowOff>
    </xdr:to>
    <xdr:sp macro="" textlink="">
      <xdr:nvSpPr>
        <xdr:cNvPr id="10" name="AutoShape 3">
          <a:extLst>
            <a:ext uri="{FF2B5EF4-FFF2-40B4-BE49-F238E27FC236}">
              <a16:creationId xmlns:a16="http://schemas.microsoft.com/office/drawing/2014/main" id="{23B1E676-8FC4-4E30-BD69-1244AABCDB89}"/>
            </a:ext>
          </a:extLst>
        </xdr:cNvPr>
        <xdr:cNvSpPr>
          <a:spLocks noChangeArrowheads="1"/>
        </xdr:cNvSpPr>
      </xdr:nvSpPr>
      <xdr:spPr bwMode="auto">
        <a:xfrm>
          <a:off x="3619499" y="44155179"/>
          <a:ext cx="521526" cy="890508"/>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38</xdr:col>
      <xdr:colOff>111580</xdr:colOff>
      <xdr:row>746</xdr:row>
      <xdr:rowOff>152401</xdr:rowOff>
    </xdr:from>
    <xdr:to>
      <xdr:col>41</xdr:col>
      <xdr:colOff>20784</xdr:colOff>
      <xdr:row>748</xdr:row>
      <xdr:rowOff>335338</xdr:rowOff>
    </xdr:to>
    <xdr:sp macro="" textlink="">
      <xdr:nvSpPr>
        <xdr:cNvPr id="11" name="AutoShape 3">
          <a:extLst>
            <a:ext uri="{FF2B5EF4-FFF2-40B4-BE49-F238E27FC236}">
              <a16:creationId xmlns:a16="http://schemas.microsoft.com/office/drawing/2014/main" id="{954BAE65-3DC4-45E5-B528-61A674C144AB}"/>
            </a:ext>
          </a:extLst>
        </xdr:cNvPr>
        <xdr:cNvSpPr>
          <a:spLocks noChangeArrowheads="1"/>
        </xdr:cNvSpPr>
      </xdr:nvSpPr>
      <xdr:spPr bwMode="auto">
        <a:xfrm>
          <a:off x="7867651" y="44144294"/>
          <a:ext cx="521526" cy="890508"/>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9</xdr:col>
      <xdr:colOff>136072</xdr:colOff>
      <xdr:row>749</xdr:row>
      <xdr:rowOff>95250</xdr:rowOff>
    </xdr:from>
    <xdr:to>
      <xdr:col>27</xdr:col>
      <xdr:colOff>136800</xdr:colOff>
      <xdr:row>750</xdr:row>
      <xdr:rowOff>114043</xdr:rowOff>
    </xdr:to>
    <xdr:sp macro="" textlink="">
      <xdr:nvSpPr>
        <xdr:cNvPr id="12" name="Text Box 21">
          <a:extLst>
            <a:ext uri="{FF2B5EF4-FFF2-40B4-BE49-F238E27FC236}">
              <a16:creationId xmlns:a16="http://schemas.microsoft.com/office/drawing/2014/main" id="{B155FF51-9460-4C57-95EC-8A86216C0CED}"/>
            </a:ext>
          </a:extLst>
        </xdr:cNvPr>
        <xdr:cNvSpPr txBox="1">
          <a:spLocks noChangeArrowheads="1"/>
        </xdr:cNvSpPr>
      </xdr:nvSpPr>
      <xdr:spPr bwMode="auto">
        <a:xfrm>
          <a:off x="1973036" y="45148500"/>
          <a:ext cx="3674657" cy="372579"/>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163286</xdr:colOff>
      <xdr:row>749</xdr:row>
      <xdr:rowOff>95250</xdr:rowOff>
    </xdr:from>
    <xdr:to>
      <xdr:col>48</xdr:col>
      <xdr:colOff>164014</xdr:colOff>
      <xdr:row>750</xdr:row>
      <xdr:rowOff>114043</xdr:rowOff>
    </xdr:to>
    <xdr:sp macro="" textlink="">
      <xdr:nvSpPr>
        <xdr:cNvPr id="13" name="Text Box 21">
          <a:extLst>
            <a:ext uri="{FF2B5EF4-FFF2-40B4-BE49-F238E27FC236}">
              <a16:creationId xmlns:a16="http://schemas.microsoft.com/office/drawing/2014/main" id="{2475181B-551F-4563-AE25-663C9DA49FE2}"/>
            </a:ext>
          </a:extLst>
        </xdr:cNvPr>
        <xdr:cNvSpPr txBox="1">
          <a:spLocks noChangeArrowheads="1"/>
        </xdr:cNvSpPr>
      </xdr:nvSpPr>
      <xdr:spPr bwMode="auto">
        <a:xfrm>
          <a:off x="6286500" y="45148500"/>
          <a:ext cx="3674657" cy="372579"/>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122465</xdr:colOff>
      <xdr:row>750</xdr:row>
      <xdr:rowOff>81642</xdr:rowOff>
    </xdr:from>
    <xdr:to>
      <xdr:col>28</xdr:col>
      <xdr:colOff>76895</xdr:colOff>
      <xdr:row>753</xdr:row>
      <xdr:rowOff>166895</xdr:rowOff>
    </xdr:to>
    <xdr:sp macro="" textlink="">
      <xdr:nvSpPr>
        <xdr:cNvPr id="14" name="Text Box 1">
          <a:extLst>
            <a:ext uri="{FF2B5EF4-FFF2-40B4-BE49-F238E27FC236}">
              <a16:creationId xmlns:a16="http://schemas.microsoft.com/office/drawing/2014/main" id="{78E47CFE-8CB9-4C28-B115-914D30157FBC}"/>
            </a:ext>
          </a:extLst>
        </xdr:cNvPr>
        <xdr:cNvSpPr txBox="1">
          <a:spLocks noChangeArrowheads="1"/>
        </xdr:cNvSpPr>
      </xdr:nvSpPr>
      <xdr:spPr bwMode="auto">
        <a:xfrm>
          <a:off x="1755322" y="45488678"/>
          <a:ext cx="4036573" cy="114661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認定こども園施設整備交付金：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１２，９０３百万円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都道府県（全４４機関）</a:t>
          </a:r>
        </a:p>
      </xdr:txBody>
    </xdr:sp>
    <xdr:clientData/>
  </xdr:twoCellAnchor>
  <xdr:twoCellAnchor>
    <xdr:from>
      <xdr:col>30</xdr:col>
      <xdr:colOff>70758</xdr:colOff>
      <xdr:row>750</xdr:row>
      <xdr:rowOff>84364</xdr:rowOff>
    </xdr:from>
    <xdr:to>
      <xdr:col>49</xdr:col>
      <xdr:colOff>229295</xdr:colOff>
      <xdr:row>753</xdr:row>
      <xdr:rowOff>169617</xdr:rowOff>
    </xdr:to>
    <xdr:sp macro="" textlink="">
      <xdr:nvSpPr>
        <xdr:cNvPr id="15" name="Text Box 1">
          <a:extLst>
            <a:ext uri="{FF2B5EF4-FFF2-40B4-BE49-F238E27FC236}">
              <a16:creationId xmlns:a16="http://schemas.microsoft.com/office/drawing/2014/main" id="{843F0D67-5BEA-4461-A202-46C304B96B55}"/>
            </a:ext>
          </a:extLst>
        </xdr:cNvPr>
        <xdr:cNvSpPr txBox="1">
          <a:spLocks noChangeArrowheads="1"/>
        </xdr:cNvSpPr>
      </xdr:nvSpPr>
      <xdr:spPr bwMode="auto">
        <a:xfrm>
          <a:off x="6193972" y="45124007"/>
          <a:ext cx="4036573" cy="114661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0" tIns="45720" rIns="0" bIns="4572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．教育支援体制整備事業費交付金：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１，０６３百万円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都道府県（全４７機関）</a:t>
          </a:r>
        </a:p>
      </xdr:txBody>
    </xdr:sp>
    <xdr:clientData/>
  </xdr:twoCellAnchor>
  <xdr:twoCellAnchor>
    <xdr:from>
      <xdr:col>31</xdr:col>
      <xdr:colOff>27214</xdr:colOff>
      <xdr:row>754</xdr:row>
      <xdr:rowOff>217714</xdr:rowOff>
    </xdr:from>
    <xdr:to>
      <xdr:col>49</xdr:col>
      <xdr:colOff>204673</xdr:colOff>
      <xdr:row>758</xdr:row>
      <xdr:rowOff>244929</xdr:rowOff>
    </xdr:to>
    <xdr:sp macro="" textlink="">
      <xdr:nvSpPr>
        <xdr:cNvPr id="16" name="Text Box 8">
          <a:extLst>
            <a:ext uri="{FF2B5EF4-FFF2-40B4-BE49-F238E27FC236}">
              <a16:creationId xmlns:a16="http://schemas.microsoft.com/office/drawing/2014/main" id="{991D71D7-412C-474D-B0DF-6975CE9551A4}"/>
            </a:ext>
          </a:extLst>
        </xdr:cNvPr>
        <xdr:cNvSpPr txBox="1">
          <a:spLocks noChangeArrowheads="1"/>
        </xdr:cNvSpPr>
      </xdr:nvSpPr>
      <xdr:spPr bwMode="auto">
        <a:xfrm>
          <a:off x="6354535" y="46672500"/>
          <a:ext cx="3851388" cy="2068286"/>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①幼児教育の質の向上のための緊急環境整備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②認定こども園等における教育の質の向上のための研修支援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③保育教諭確保のための幼稚園教諭免許状取得支援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④認定こども園等への円滑な移行のための準備支援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⑤園務改善のためのＩＣＴ化支援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30</xdr:col>
      <xdr:colOff>108857</xdr:colOff>
      <xdr:row>753</xdr:row>
      <xdr:rowOff>299358</xdr:rowOff>
    </xdr:from>
    <xdr:to>
      <xdr:col>49</xdr:col>
      <xdr:colOff>308743</xdr:colOff>
      <xdr:row>757</xdr:row>
      <xdr:rowOff>639537</xdr:rowOff>
    </xdr:to>
    <xdr:sp macro="" textlink="">
      <xdr:nvSpPr>
        <xdr:cNvPr id="17" name="AutoShape 9">
          <a:extLst>
            <a:ext uri="{FF2B5EF4-FFF2-40B4-BE49-F238E27FC236}">
              <a16:creationId xmlns:a16="http://schemas.microsoft.com/office/drawing/2014/main" id="{08007772-B426-4CB9-9F49-3BF858F4D580}"/>
            </a:ext>
          </a:extLst>
        </xdr:cNvPr>
        <xdr:cNvSpPr>
          <a:spLocks noChangeArrowheads="1"/>
        </xdr:cNvSpPr>
      </xdr:nvSpPr>
      <xdr:spPr bwMode="auto">
        <a:xfrm>
          <a:off x="6232071" y="46400358"/>
          <a:ext cx="4077922" cy="20682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149679</xdr:colOff>
      <xdr:row>754</xdr:row>
      <xdr:rowOff>81642</xdr:rowOff>
    </xdr:from>
    <xdr:to>
      <xdr:col>28</xdr:col>
      <xdr:colOff>136071</xdr:colOff>
      <xdr:row>756</xdr:row>
      <xdr:rowOff>517071</xdr:rowOff>
    </xdr:to>
    <xdr:sp macro="" textlink="">
      <xdr:nvSpPr>
        <xdr:cNvPr id="18" name="AutoShape 9">
          <a:extLst>
            <a:ext uri="{FF2B5EF4-FFF2-40B4-BE49-F238E27FC236}">
              <a16:creationId xmlns:a16="http://schemas.microsoft.com/office/drawing/2014/main" id="{894692E7-73F9-463D-BD2C-9008AA6F2C25}"/>
            </a:ext>
          </a:extLst>
        </xdr:cNvPr>
        <xdr:cNvSpPr>
          <a:spLocks noChangeArrowheads="1"/>
        </xdr:cNvSpPr>
      </xdr:nvSpPr>
      <xdr:spPr bwMode="auto">
        <a:xfrm>
          <a:off x="1782536" y="46903821"/>
          <a:ext cx="4068535" cy="1143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176893</xdr:colOff>
      <xdr:row>754</xdr:row>
      <xdr:rowOff>204106</xdr:rowOff>
    </xdr:from>
    <xdr:to>
      <xdr:col>27</xdr:col>
      <xdr:colOff>155596</xdr:colOff>
      <xdr:row>757</xdr:row>
      <xdr:rowOff>149679</xdr:rowOff>
    </xdr:to>
    <xdr:sp macro="" textlink="">
      <xdr:nvSpPr>
        <xdr:cNvPr id="19" name="Text Box 8">
          <a:extLst>
            <a:ext uri="{FF2B5EF4-FFF2-40B4-BE49-F238E27FC236}">
              <a16:creationId xmlns:a16="http://schemas.microsoft.com/office/drawing/2014/main" id="{A1C54088-A2B5-4C6B-8E62-9CDD5AAA6BCE}"/>
            </a:ext>
          </a:extLst>
        </xdr:cNvPr>
        <xdr:cNvSpPr txBox="1">
          <a:spLocks noChangeArrowheads="1"/>
        </xdr:cNvSpPr>
      </xdr:nvSpPr>
      <xdr:spPr bwMode="auto">
        <a:xfrm>
          <a:off x="2013857" y="46658892"/>
          <a:ext cx="3652632" cy="1319894"/>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③防犯対策工事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2" zoomScaleNormal="75" zoomScaleSheetLayoutView="100" zoomScalePageLayoutView="85" workbookViewId="0">
      <selection activeCell="G458" sqref="G458:X4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111</v>
      </c>
      <c r="AT2" s="220"/>
      <c r="AU2" s="220"/>
      <c r="AV2" s="52" t="str">
        <f>IF(AW2="", "", "-")</f>
        <v/>
      </c>
      <c r="AW2" s="403"/>
      <c r="AX2" s="403"/>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575</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625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576</v>
      </c>
      <c r="H5" s="562"/>
      <c r="I5" s="562"/>
      <c r="J5" s="562"/>
      <c r="K5" s="562"/>
      <c r="L5" s="562"/>
      <c r="M5" s="563" t="s">
        <v>66</v>
      </c>
      <c r="N5" s="564"/>
      <c r="O5" s="564"/>
      <c r="P5" s="564"/>
      <c r="Q5" s="564"/>
      <c r="R5" s="565"/>
      <c r="S5" s="566" t="s">
        <v>577</v>
      </c>
      <c r="T5" s="562"/>
      <c r="U5" s="562"/>
      <c r="V5" s="562"/>
      <c r="W5" s="562"/>
      <c r="X5" s="567"/>
      <c r="Y5" s="717" t="s">
        <v>3</v>
      </c>
      <c r="Z5" s="718"/>
      <c r="AA5" s="718"/>
      <c r="AB5" s="718"/>
      <c r="AC5" s="718"/>
      <c r="AD5" s="719"/>
      <c r="AE5" s="720" t="s">
        <v>627</v>
      </c>
      <c r="AF5" s="720"/>
      <c r="AG5" s="720"/>
      <c r="AH5" s="720"/>
      <c r="AI5" s="720"/>
      <c r="AJ5" s="720"/>
      <c r="AK5" s="720"/>
      <c r="AL5" s="720"/>
      <c r="AM5" s="720"/>
      <c r="AN5" s="720"/>
      <c r="AO5" s="720"/>
      <c r="AP5" s="721"/>
      <c r="AQ5" s="722" t="s">
        <v>578</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401" t="s">
        <v>512</v>
      </c>
      <c r="Z7" s="296"/>
      <c r="AA7" s="296"/>
      <c r="AB7" s="296"/>
      <c r="AC7" s="296"/>
      <c r="AD7" s="402"/>
      <c r="AE7" s="389" t="s">
        <v>579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378</v>
      </c>
      <c r="B8" s="831"/>
      <c r="C8" s="831"/>
      <c r="D8" s="831"/>
      <c r="E8" s="831"/>
      <c r="F8" s="832"/>
      <c r="G8" s="223" t="str">
        <f>入力規則等!A28</f>
        <v>少子化社会対策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580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77.75" customHeight="1" x14ac:dyDescent="0.15">
      <c r="A10" s="742" t="s">
        <v>30</v>
      </c>
      <c r="B10" s="743"/>
      <c r="C10" s="743"/>
      <c r="D10" s="743"/>
      <c r="E10" s="743"/>
      <c r="F10" s="743"/>
      <c r="G10" s="675" t="s">
        <v>663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5136</v>
      </c>
      <c r="Q13" s="109"/>
      <c r="R13" s="109"/>
      <c r="S13" s="109"/>
      <c r="T13" s="109"/>
      <c r="U13" s="109"/>
      <c r="V13" s="110"/>
      <c r="W13" s="108">
        <v>4148</v>
      </c>
      <c r="X13" s="109"/>
      <c r="Y13" s="109"/>
      <c r="Z13" s="109"/>
      <c r="AA13" s="109"/>
      <c r="AB13" s="109"/>
      <c r="AC13" s="110"/>
      <c r="AD13" s="108">
        <v>3348</v>
      </c>
      <c r="AE13" s="109"/>
      <c r="AF13" s="109"/>
      <c r="AG13" s="109"/>
      <c r="AH13" s="109"/>
      <c r="AI13" s="109"/>
      <c r="AJ13" s="110"/>
      <c r="AK13" s="108">
        <v>4505</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47"/>
      <c r="H14" s="748"/>
      <c r="I14" s="578" t="s">
        <v>8</v>
      </c>
      <c r="J14" s="632"/>
      <c r="K14" s="632"/>
      <c r="L14" s="632"/>
      <c r="M14" s="632"/>
      <c r="N14" s="632"/>
      <c r="O14" s="633"/>
      <c r="P14" s="108">
        <v>8564</v>
      </c>
      <c r="Q14" s="109"/>
      <c r="R14" s="109"/>
      <c r="S14" s="109"/>
      <c r="T14" s="109"/>
      <c r="U14" s="109"/>
      <c r="V14" s="110"/>
      <c r="W14" s="108">
        <v>16537</v>
      </c>
      <c r="X14" s="109"/>
      <c r="Y14" s="109"/>
      <c r="Z14" s="109"/>
      <c r="AA14" s="109"/>
      <c r="AB14" s="109"/>
      <c r="AC14" s="110"/>
      <c r="AD14" s="108">
        <v>10829</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v>6400</v>
      </c>
      <c r="Q15" s="109"/>
      <c r="R15" s="109"/>
      <c r="S15" s="109"/>
      <c r="T15" s="109"/>
      <c r="U15" s="109"/>
      <c r="V15" s="110"/>
      <c r="W15" s="108">
        <v>9674</v>
      </c>
      <c r="X15" s="109"/>
      <c r="Y15" s="109"/>
      <c r="Z15" s="109"/>
      <c r="AA15" s="109"/>
      <c r="AB15" s="109"/>
      <c r="AC15" s="110"/>
      <c r="AD15" s="108">
        <v>17865</v>
      </c>
      <c r="AE15" s="109"/>
      <c r="AF15" s="109"/>
      <c r="AG15" s="109"/>
      <c r="AH15" s="109"/>
      <c r="AI15" s="109"/>
      <c r="AJ15" s="110"/>
      <c r="AK15" s="108">
        <v>13490</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v>-9674</v>
      </c>
      <c r="Q16" s="109"/>
      <c r="R16" s="109"/>
      <c r="S16" s="109"/>
      <c r="T16" s="109"/>
      <c r="U16" s="109"/>
      <c r="V16" s="110"/>
      <c r="W16" s="108">
        <v>-17865</v>
      </c>
      <c r="X16" s="109"/>
      <c r="Y16" s="109"/>
      <c r="Z16" s="109"/>
      <c r="AA16" s="109"/>
      <c r="AB16" s="109"/>
      <c r="AC16" s="110"/>
      <c r="AD16" s="108">
        <v>-13490</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569</v>
      </c>
      <c r="Q17" s="109"/>
      <c r="R17" s="109"/>
      <c r="S17" s="109"/>
      <c r="T17" s="109"/>
      <c r="U17" s="109"/>
      <c r="V17" s="110"/>
      <c r="W17" s="108" t="s">
        <v>569</v>
      </c>
      <c r="X17" s="109"/>
      <c r="Y17" s="109"/>
      <c r="Z17" s="109"/>
      <c r="AA17" s="109"/>
      <c r="AB17" s="109"/>
      <c r="AC17" s="110"/>
      <c r="AD17" s="108" t="s">
        <v>628</v>
      </c>
      <c r="AE17" s="109"/>
      <c r="AF17" s="109"/>
      <c r="AG17" s="109"/>
      <c r="AH17" s="109"/>
      <c r="AI17" s="109"/>
      <c r="AJ17" s="110"/>
      <c r="AK17" s="108"/>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49"/>
      <c r="H18" s="750"/>
      <c r="I18" s="737" t="s">
        <v>20</v>
      </c>
      <c r="J18" s="738"/>
      <c r="K18" s="738"/>
      <c r="L18" s="738"/>
      <c r="M18" s="738"/>
      <c r="N18" s="738"/>
      <c r="O18" s="739"/>
      <c r="P18" s="114">
        <f>SUM(P13:V17)</f>
        <v>10426</v>
      </c>
      <c r="Q18" s="115"/>
      <c r="R18" s="115"/>
      <c r="S18" s="115"/>
      <c r="T18" s="115"/>
      <c r="U18" s="115"/>
      <c r="V18" s="116"/>
      <c r="W18" s="114">
        <f>SUM(W13:AC17)</f>
        <v>12494</v>
      </c>
      <c r="X18" s="115"/>
      <c r="Y18" s="115"/>
      <c r="Z18" s="115"/>
      <c r="AA18" s="115"/>
      <c r="AB18" s="115"/>
      <c r="AC18" s="116"/>
      <c r="AD18" s="114">
        <f>SUM(AD13:AJ17)</f>
        <v>18552</v>
      </c>
      <c r="AE18" s="115"/>
      <c r="AF18" s="115"/>
      <c r="AG18" s="115"/>
      <c r="AH18" s="115"/>
      <c r="AI18" s="115"/>
      <c r="AJ18" s="116"/>
      <c r="AK18" s="114">
        <f>SUM(AK13:AQ17)</f>
        <v>17995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9501</v>
      </c>
      <c r="Q19" s="109"/>
      <c r="R19" s="109"/>
      <c r="S19" s="109"/>
      <c r="T19" s="109"/>
      <c r="U19" s="109"/>
      <c r="V19" s="110"/>
      <c r="W19" s="108">
        <v>11995</v>
      </c>
      <c r="X19" s="109"/>
      <c r="Y19" s="109"/>
      <c r="Z19" s="109"/>
      <c r="AA19" s="109"/>
      <c r="AB19" s="109"/>
      <c r="AC19" s="110"/>
      <c r="AD19" s="108">
        <v>13966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0.91127949357375793</v>
      </c>
      <c r="Q20" s="542"/>
      <c r="R20" s="542"/>
      <c r="S20" s="542"/>
      <c r="T20" s="542"/>
      <c r="U20" s="542"/>
      <c r="V20" s="542"/>
      <c r="W20" s="542">
        <f t="shared" ref="W20" si="0">IF(W18=0, "-", SUM(W19)/W18)</f>
        <v>0.96006082919801505</v>
      </c>
      <c r="X20" s="542"/>
      <c r="Y20" s="542"/>
      <c r="Z20" s="542"/>
      <c r="AA20" s="542"/>
      <c r="AB20" s="542"/>
      <c r="AC20" s="542"/>
      <c r="AD20" s="542">
        <f t="shared" ref="AD20" si="1">IF(AD18=0, "-", SUM(AD19)/AD18)</f>
        <v>0.75280293229840445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478</v>
      </c>
      <c r="H21" s="931"/>
      <c r="I21" s="931"/>
      <c r="J21" s="931"/>
      <c r="K21" s="931"/>
      <c r="L21" s="931"/>
      <c r="M21" s="931"/>
      <c r="N21" s="931"/>
      <c r="O21" s="931"/>
      <c r="P21" s="542">
        <f>IF(P19=0, "-", SUM(P19)/SUM(P13,P14))</f>
        <v>0.69350364963503652</v>
      </c>
      <c r="Q21" s="542"/>
      <c r="R21" s="542"/>
      <c r="S21" s="542"/>
      <c r="T21" s="542"/>
      <c r="U21" s="542"/>
      <c r="V21" s="542"/>
      <c r="W21" s="542">
        <f t="shared" ref="W21" si="2">IF(W19=0, "-", SUM(W19)/SUM(W13,W14))</f>
        <v>0.57988880831520428</v>
      </c>
      <c r="X21" s="542"/>
      <c r="Y21" s="542"/>
      <c r="Z21" s="542"/>
      <c r="AA21" s="542"/>
      <c r="AB21" s="542"/>
      <c r="AC21" s="542"/>
      <c r="AD21" s="542">
        <f t="shared" ref="AD21" si="3">IF(AD19=0, "-", SUM(AD19)/SUM(AD13,AD14))</f>
        <v>0.98511673837906466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6.5" customHeight="1" x14ac:dyDescent="0.15">
      <c r="A23" s="201"/>
      <c r="B23" s="202"/>
      <c r="C23" s="202"/>
      <c r="D23" s="202"/>
      <c r="E23" s="202"/>
      <c r="F23" s="203"/>
      <c r="G23" s="186" t="s">
        <v>665</v>
      </c>
      <c r="H23" s="187"/>
      <c r="I23" s="187"/>
      <c r="J23" s="187"/>
      <c r="K23" s="187"/>
      <c r="L23" s="187"/>
      <c r="M23" s="187"/>
      <c r="N23" s="187"/>
      <c r="O23" s="188"/>
      <c r="P23" s="105">
        <v>3424</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6.5" customHeight="1" x14ac:dyDescent="0.15">
      <c r="A24" s="201"/>
      <c r="B24" s="202"/>
      <c r="C24" s="202"/>
      <c r="D24" s="202"/>
      <c r="E24" s="202"/>
      <c r="F24" s="203"/>
      <c r="G24" s="189" t="s">
        <v>581</v>
      </c>
      <c r="H24" s="190"/>
      <c r="I24" s="190"/>
      <c r="J24" s="190"/>
      <c r="K24" s="190"/>
      <c r="L24" s="190"/>
      <c r="M24" s="190"/>
      <c r="N24" s="190"/>
      <c r="O24" s="191"/>
      <c r="P24" s="108">
        <v>1081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4505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532</v>
      </c>
      <c r="AF30" s="393"/>
      <c r="AG30" s="393"/>
      <c r="AH30" s="394"/>
      <c r="AI30" s="392" t="s">
        <v>529</v>
      </c>
      <c r="AJ30" s="393"/>
      <c r="AK30" s="393"/>
      <c r="AL30" s="394"/>
      <c r="AM30" s="395" t="s">
        <v>524</v>
      </c>
      <c r="AN30" s="395"/>
      <c r="AO30" s="395"/>
      <c r="AP30" s="392"/>
      <c r="AQ30" s="641" t="s">
        <v>354</v>
      </c>
      <c r="AR30" s="642"/>
      <c r="AS30" s="642"/>
      <c r="AT30" s="643"/>
      <c r="AU30" s="396" t="s">
        <v>253</v>
      </c>
      <c r="AV30" s="396"/>
      <c r="AW30" s="396"/>
      <c r="AX30" s="397"/>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8"/>
      <c r="AC31" s="339"/>
      <c r="AD31" s="340"/>
      <c r="AE31" s="338"/>
      <c r="AF31" s="339"/>
      <c r="AG31" s="339"/>
      <c r="AH31" s="340"/>
      <c r="AI31" s="338"/>
      <c r="AJ31" s="339"/>
      <c r="AK31" s="339"/>
      <c r="AL31" s="340"/>
      <c r="AM31" s="382"/>
      <c r="AN31" s="382"/>
      <c r="AO31" s="382"/>
      <c r="AP31" s="338"/>
      <c r="AQ31" s="217">
        <v>31</v>
      </c>
      <c r="AR31" s="136"/>
      <c r="AS31" s="137" t="s">
        <v>355</v>
      </c>
      <c r="AT31" s="172"/>
      <c r="AU31" s="271" t="s">
        <v>569</v>
      </c>
      <c r="AV31" s="271"/>
      <c r="AW31" s="385" t="s">
        <v>300</v>
      </c>
      <c r="AX31" s="386"/>
    </row>
    <row r="32" spans="1:50" ht="32.25" customHeight="1" x14ac:dyDescent="0.15">
      <c r="A32" s="518"/>
      <c r="B32" s="516"/>
      <c r="C32" s="516"/>
      <c r="D32" s="516"/>
      <c r="E32" s="516"/>
      <c r="F32" s="517"/>
      <c r="G32" s="543" t="s">
        <v>582</v>
      </c>
      <c r="H32" s="544"/>
      <c r="I32" s="544"/>
      <c r="J32" s="544"/>
      <c r="K32" s="544"/>
      <c r="L32" s="544"/>
      <c r="M32" s="544"/>
      <c r="N32" s="544"/>
      <c r="O32" s="545"/>
      <c r="P32" s="161" t="s">
        <v>664</v>
      </c>
      <c r="Q32" s="161"/>
      <c r="R32" s="161"/>
      <c r="S32" s="161"/>
      <c r="T32" s="161"/>
      <c r="U32" s="161"/>
      <c r="V32" s="161"/>
      <c r="W32" s="161"/>
      <c r="X32" s="231"/>
      <c r="Y32" s="344" t="s">
        <v>12</v>
      </c>
      <c r="Z32" s="552"/>
      <c r="AA32" s="553"/>
      <c r="AB32" s="554" t="s">
        <v>583</v>
      </c>
      <c r="AC32" s="554"/>
      <c r="AD32" s="554"/>
      <c r="AE32" s="370">
        <v>5081</v>
      </c>
      <c r="AF32" s="371"/>
      <c r="AG32" s="371"/>
      <c r="AH32" s="371"/>
      <c r="AI32" s="370">
        <v>6160</v>
      </c>
      <c r="AJ32" s="371"/>
      <c r="AK32" s="371"/>
      <c r="AL32" s="371"/>
      <c r="AM32" s="370"/>
      <c r="AN32" s="371"/>
      <c r="AO32" s="371"/>
      <c r="AP32" s="371"/>
      <c r="AQ32" s="111" t="s">
        <v>569</v>
      </c>
      <c r="AR32" s="112"/>
      <c r="AS32" s="112"/>
      <c r="AT32" s="113"/>
      <c r="AU32" s="371" t="s">
        <v>569</v>
      </c>
      <c r="AV32" s="371"/>
      <c r="AW32" s="371"/>
      <c r="AX32" s="373"/>
    </row>
    <row r="33" spans="1:50" ht="32.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584</v>
      </c>
      <c r="AC33" s="525"/>
      <c r="AD33" s="525"/>
      <c r="AE33" s="370">
        <v>4001</v>
      </c>
      <c r="AF33" s="371"/>
      <c r="AG33" s="371"/>
      <c r="AH33" s="371"/>
      <c r="AI33" s="370">
        <v>5081</v>
      </c>
      <c r="AJ33" s="371"/>
      <c r="AK33" s="371"/>
      <c r="AL33" s="371"/>
      <c r="AM33" s="370">
        <v>6160</v>
      </c>
      <c r="AN33" s="371"/>
      <c r="AO33" s="371"/>
      <c r="AP33" s="371"/>
      <c r="AQ33" s="111" t="s">
        <v>569</v>
      </c>
      <c r="AR33" s="112"/>
      <c r="AS33" s="112"/>
      <c r="AT33" s="113"/>
      <c r="AU33" s="371" t="s">
        <v>569</v>
      </c>
      <c r="AV33" s="371"/>
      <c r="AW33" s="371"/>
      <c r="AX33" s="373"/>
    </row>
    <row r="34" spans="1:50" ht="32.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70">
        <v>126.99325168707823</v>
      </c>
      <c r="AF34" s="371"/>
      <c r="AG34" s="371"/>
      <c r="AH34" s="371"/>
      <c r="AI34" s="370">
        <v>121</v>
      </c>
      <c r="AJ34" s="371"/>
      <c r="AK34" s="371"/>
      <c r="AL34" s="371"/>
      <c r="AM34" s="370" t="s">
        <v>629</v>
      </c>
      <c r="AN34" s="371"/>
      <c r="AO34" s="371"/>
      <c r="AP34" s="371"/>
      <c r="AQ34" s="111" t="s">
        <v>569</v>
      </c>
      <c r="AR34" s="112"/>
      <c r="AS34" s="112"/>
      <c r="AT34" s="113"/>
      <c r="AU34" s="371" t="s">
        <v>569</v>
      </c>
      <c r="AV34" s="371"/>
      <c r="AW34" s="371"/>
      <c r="AX34" s="373"/>
    </row>
    <row r="35" spans="1:50" ht="23.25" customHeight="1" x14ac:dyDescent="0.15">
      <c r="A35" s="901" t="s">
        <v>501</v>
      </c>
      <c r="B35" s="902"/>
      <c r="C35" s="902"/>
      <c r="D35" s="902"/>
      <c r="E35" s="902"/>
      <c r="F35" s="903"/>
      <c r="G35" s="907" t="s">
        <v>585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4" t="s">
        <v>473</v>
      </c>
      <c r="B37" s="645"/>
      <c r="C37" s="645"/>
      <c r="D37" s="645"/>
      <c r="E37" s="645"/>
      <c r="F37" s="646"/>
      <c r="G37" s="568" t="s">
        <v>265</v>
      </c>
      <c r="H37" s="387"/>
      <c r="I37" s="387"/>
      <c r="J37" s="387"/>
      <c r="K37" s="387"/>
      <c r="L37" s="387"/>
      <c r="M37" s="387"/>
      <c r="N37" s="387"/>
      <c r="O37" s="569"/>
      <c r="P37" s="634" t="s">
        <v>59</v>
      </c>
      <c r="Q37" s="387"/>
      <c r="R37" s="387"/>
      <c r="S37" s="387"/>
      <c r="T37" s="387"/>
      <c r="U37" s="387"/>
      <c r="V37" s="387"/>
      <c r="W37" s="387"/>
      <c r="X37" s="569"/>
      <c r="Y37" s="635"/>
      <c r="Z37" s="636"/>
      <c r="AA37" s="637"/>
      <c r="AB37" s="374" t="s">
        <v>11</v>
      </c>
      <c r="AC37" s="375"/>
      <c r="AD37" s="376"/>
      <c r="AE37" s="374" t="s">
        <v>532</v>
      </c>
      <c r="AF37" s="375"/>
      <c r="AG37" s="375"/>
      <c r="AH37" s="376"/>
      <c r="AI37" s="374" t="s">
        <v>529</v>
      </c>
      <c r="AJ37" s="375"/>
      <c r="AK37" s="375"/>
      <c r="AL37" s="376"/>
      <c r="AM37" s="381" t="s">
        <v>524</v>
      </c>
      <c r="AN37" s="381"/>
      <c r="AO37" s="381"/>
      <c r="AP37" s="374"/>
      <c r="AQ37" s="267" t="s">
        <v>354</v>
      </c>
      <c r="AR37" s="268"/>
      <c r="AS37" s="268"/>
      <c r="AT37" s="269"/>
      <c r="AU37" s="387" t="s">
        <v>253</v>
      </c>
      <c r="AV37" s="387"/>
      <c r="AW37" s="387"/>
      <c r="AX37" s="388"/>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8"/>
      <c r="AC38" s="339"/>
      <c r="AD38" s="340"/>
      <c r="AE38" s="338"/>
      <c r="AF38" s="339"/>
      <c r="AG38" s="339"/>
      <c r="AH38" s="340"/>
      <c r="AI38" s="338"/>
      <c r="AJ38" s="339"/>
      <c r="AK38" s="339"/>
      <c r="AL38" s="340"/>
      <c r="AM38" s="382"/>
      <c r="AN38" s="382"/>
      <c r="AO38" s="382"/>
      <c r="AP38" s="338"/>
      <c r="AQ38" s="217">
        <v>31</v>
      </c>
      <c r="AR38" s="136"/>
      <c r="AS38" s="137" t="s">
        <v>355</v>
      </c>
      <c r="AT38" s="172"/>
      <c r="AU38" s="271" t="s">
        <v>569</v>
      </c>
      <c r="AV38" s="271"/>
      <c r="AW38" s="385" t="s">
        <v>300</v>
      </c>
      <c r="AX38" s="386"/>
    </row>
    <row r="39" spans="1:50" ht="35.25" customHeight="1" x14ac:dyDescent="0.15">
      <c r="A39" s="518"/>
      <c r="B39" s="516"/>
      <c r="C39" s="516"/>
      <c r="D39" s="516"/>
      <c r="E39" s="516"/>
      <c r="F39" s="517"/>
      <c r="G39" s="543" t="s">
        <v>630</v>
      </c>
      <c r="H39" s="544"/>
      <c r="I39" s="544"/>
      <c r="J39" s="544"/>
      <c r="K39" s="544"/>
      <c r="L39" s="544"/>
      <c r="M39" s="544"/>
      <c r="N39" s="544"/>
      <c r="O39" s="545"/>
      <c r="P39" s="161" t="s">
        <v>667</v>
      </c>
      <c r="Q39" s="161"/>
      <c r="R39" s="161"/>
      <c r="S39" s="161"/>
      <c r="T39" s="161"/>
      <c r="U39" s="161"/>
      <c r="V39" s="161"/>
      <c r="W39" s="161"/>
      <c r="X39" s="231"/>
      <c r="Y39" s="344" t="s">
        <v>12</v>
      </c>
      <c r="Z39" s="552"/>
      <c r="AA39" s="553"/>
      <c r="AB39" s="554" t="s">
        <v>587</v>
      </c>
      <c r="AC39" s="554"/>
      <c r="AD39" s="554"/>
      <c r="AE39" s="370">
        <v>82</v>
      </c>
      <c r="AF39" s="371"/>
      <c r="AG39" s="371"/>
      <c r="AH39" s="371"/>
      <c r="AI39" s="370" t="s">
        <v>569</v>
      </c>
      <c r="AJ39" s="371"/>
      <c r="AK39" s="371"/>
      <c r="AL39" s="371"/>
      <c r="AM39" s="370" t="s">
        <v>628</v>
      </c>
      <c r="AN39" s="371"/>
      <c r="AO39" s="371"/>
      <c r="AP39" s="371"/>
      <c r="AQ39" s="111" t="s">
        <v>569</v>
      </c>
      <c r="AR39" s="112"/>
      <c r="AS39" s="112"/>
      <c r="AT39" s="113"/>
      <c r="AU39" s="371" t="s">
        <v>569</v>
      </c>
      <c r="AV39" s="371"/>
      <c r="AW39" s="371"/>
      <c r="AX39" s="373"/>
    </row>
    <row r="40" spans="1:50" ht="35.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584</v>
      </c>
      <c r="AC40" s="525"/>
      <c r="AD40" s="525"/>
      <c r="AE40" s="370">
        <v>78.900000000000006</v>
      </c>
      <c r="AF40" s="371"/>
      <c r="AG40" s="371"/>
      <c r="AH40" s="371"/>
      <c r="AI40" s="370" t="s">
        <v>569</v>
      </c>
      <c r="AJ40" s="371"/>
      <c r="AK40" s="371"/>
      <c r="AL40" s="371"/>
      <c r="AM40" s="370" t="s">
        <v>628</v>
      </c>
      <c r="AN40" s="371"/>
      <c r="AO40" s="371"/>
      <c r="AP40" s="371"/>
      <c r="AQ40" s="111" t="s">
        <v>569</v>
      </c>
      <c r="AR40" s="112"/>
      <c r="AS40" s="112"/>
      <c r="AT40" s="113"/>
      <c r="AU40" s="371" t="s">
        <v>569</v>
      </c>
      <c r="AV40" s="371"/>
      <c r="AW40" s="371"/>
      <c r="AX40" s="373"/>
    </row>
    <row r="41" spans="1:50" ht="35.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70">
        <v>103.9</v>
      </c>
      <c r="AF41" s="371"/>
      <c r="AG41" s="371"/>
      <c r="AH41" s="371"/>
      <c r="AI41" s="370" t="s">
        <v>569</v>
      </c>
      <c r="AJ41" s="371"/>
      <c r="AK41" s="371"/>
      <c r="AL41" s="371"/>
      <c r="AM41" s="370" t="s">
        <v>631</v>
      </c>
      <c r="AN41" s="371"/>
      <c r="AO41" s="371"/>
      <c r="AP41" s="371"/>
      <c r="AQ41" s="111" t="s">
        <v>569</v>
      </c>
      <c r="AR41" s="112"/>
      <c r="AS41" s="112"/>
      <c r="AT41" s="113"/>
      <c r="AU41" s="371" t="s">
        <v>569</v>
      </c>
      <c r="AV41" s="371"/>
      <c r="AW41" s="371"/>
      <c r="AX41" s="373"/>
    </row>
    <row r="42" spans="1:50" ht="23.25" customHeight="1" x14ac:dyDescent="0.15">
      <c r="A42" s="901" t="s">
        <v>501</v>
      </c>
      <c r="B42" s="902"/>
      <c r="C42" s="902"/>
      <c r="D42" s="902"/>
      <c r="E42" s="902"/>
      <c r="F42" s="903"/>
      <c r="G42" s="907" t="s">
        <v>588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473</v>
      </c>
      <c r="B44" s="645"/>
      <c r="C44" s="645"/>
      <c r="D44" s="645"/>
      <c r="E44" s="645"/>
      <c r="F44" s="646"/>
      <c r="G44" s="568" t="s">
        <v>265</v>
      </c>
      <c r="H44" s="387"/>
      <c r="I44" s="387"/>
      <c r="J44" s="387"/>
      <c r="K44" s="387"/>
      <c r="L44" s="387"/>
      <c r="M44" s="387"/>
      <c r="N44" s="387"/>
      <c r="O44" s="569"/>
      <c r="P44" s="634" t="s">
        <v>59</v>
      </c>
      <c r="Q44" s="387"/>
      <c r="R44" s="387"/>
      <c r="S44" s="387"/>
      <c r="T44" s="387"/>
      <c r="U44" s="387"/>
      <c r="V44" s="387"/>
      <c r="W44" s="387"/>
      <c r="X44" s="569"/>
      <c r="Y44" s="635"/>
      <c r="Z44" s="636"/>
      <c r="AA44" s="637"/>
      <c r="AB44" s="374" t="s">
        <v>11</v>
      </c>
      <c r="AC44" s="375"/>
      <c r="AD44" s="376"/>
      <c r="AE44" s="374" t="s">
        <v>532</v>
      </c>
      <c r="AF44" s="375"/>
      <c r="AG44" s="375"/>
      <c r="AH44" s="376"/>
      <c r="AI44" s="374" t="s">
        <v>529</v>
      </c>
      <c r="AJ44" s="375"/>
      <c r="AK44" s="375"/>
      <c r="AL44" s="376"/>
      <c r="AM44" s="381" t="s">
        <v>524</v>
      </c>
      <c r="AN44" s="381"/>
      <c r="AO44" s="381"/>
      <c r="AP44" s="374"/>
      <c r="AQ44" s="267" t="s">
        <v>354</v>
      </c>
      <c r="AR44" s="268"/>
      <c r="AS44" s="268"/>
      <c r="AT44" s="269"/>
      <c r="AU44" s="387" t="s">
        <v>253</v>
      </c>
      <c r="AV44" s="387"/>
      <c r="AW44" s="387"/>
      <c r="AX44" s="388"/>
    </row>
    <row r="45" spans="1:50" ht="18.75" hidden="1"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8"/>
      <c r="AC45" s="339"/>
      <c r="AD45" s="340"/>
      <c r="AE45" s="338"/>
      <c r="AF45" s="339"/>
      <c r="AG45" s="339"/>
      <c r="AH45" s="340"/>
      <c r="AI45" s="338"/>
      <c r="AJ45" s="339"/>
      <c r="AK45" s="339"/>
      <c r="AL45" s="340"/>
      <c r="AM45" s="382"/>
      <c r="AN45" s="382"/>
      <c r="AO45" s="382"/>
      <c r="AP45" s="338"/>
      <c r="AQ45" s="217"/>
      <c r="AR45" s="136"/>
      <c r="AS45" s="137" t="s">
        <v>355</v>
      </c>
      <c r="AT45" s="172"/>
      <c r="AU45" s="271"/>
      <c r="AV45" s="271"/>
      <c r="AW45" s="385" t="s">
        <v>300</v>
      </c>
      <c r="AX45" s="386"/>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4" t="s">
        <v>12</v>
      </c>
      <c r="Z46" s="552"/>
      <c r="AA46" s="553"/>
      <c r="AB46" s="554"/>
      <c r="AC46" s="554"/>
      <c r="AD46" s="554"/>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473</v>
      </c>
      <c r="B51" s="516"/>
      <c r="C51" s="516"/>
      <c r="D51" s="516"/>
      <c r="E51" s="516"/>
      <c r="F51" s="517"/>
      <c r="G51" s="568" t="s">
        <v>265</v>
      </c>
      <c r="H51" s="387"/>
      <c r="I51" s="387"/>
      <c r="J51" s="387"/>
      <c r="K51" s="387"/>
      <c r="L51" s="387"/>
      <c r="M51" s="387"/>
      <c r="N51" s="387"/>
      <c r="O51" s="569"/>
      <c r="P51" s="634" t="s">
        <v>59</v>
      </c>
      <c r="Q51" s="387"/>
      <c r="R51" s="387"/>
      <c r="S51" s="387"/>
      <c r="T51" s="387"/>
      <c r="U51" s="387"/>
      <c r="V51" s="387"/>
      <c r="W51" s="387"/>
      <c r="X51" s="569"/>
      <c r="Y51" s="635"/>
      <c r="Z51" s="636"/>
      <c r="AA51" s="637"/>
      <c r="AB51" s="374" t="s">
        <v>11</v>
      </c>
      <c r="AC51" s="375"/>
      <c r="AD51" s="376"/>
      <c r="AE51" s="374" t="s">
        <v>532</v>
      </c>
      <c r="AF51" s="375"/>
      <c r="AG51" s="375"/>
      <c r="AH51" s="376"/>
      <c r="AI51" s="374" t="s">
        <v>529</v>
      </c>
      <c r="AJ51" s="375"/>
      <c r="AK51" s="375"/>
      <c r="AL51" s="376"/>
      <c r="AM51" s="381" t="s">
        <v>525</v>
      </c>
      <c r="AN51" s="381"/>
      <c r="AO51" s="381"/>
      <c r="AP51" s="374"/>
      <c r="AQ51" s="267" t="s">
        <v>354</v>
      </c>
      <c r="AR51" s="268"/>
      <c r="AS51" s="268"/>
      <c r="AT51" s="269"/>
      <c r="AU51" s="383" t="s">
        <v>253</v>
      </c>
      <c r="AV51" s="383"/>
      <c r="AW51" s="383"/>
      <c r="AX51" s="384"/>
    </row>
    <row r="52" spans="1:50" ht="18.75" hidden="1"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4" t="s">
        <v>12</v>
      </c>
      <c r="Z53" s="552"/>
      <c r="AA53" s="553"/>
      <c r="AB53" s="554"/>
      <c r="AC53" s="554"/>
      <c r="AD53" s="554"/>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473</v>
      </c>
      <c r="B58" s="516"/>
      <c r="C58" s="516"/>
      <c r="D58" s="516"/>
      <c r="E58" s="516"/>
      <c r="F58" s="517"/>
      <c r="G58" s="568" t="s">
        <v>265</v>
      </c>
      <c r="H58" s="387"/>
      <c r="I58" s="387"/>
      <c r="J58" s="387"/>
      <c r="K58" s="387"/>
      <c r="L58" s="387"/>
      <c r="M58" s="387"/>
      <c r="N58" s="387"/>
      <c r="O58" s="569"/>
      <c r="P58" s="634" t="s">
        <v>59</v>
      </c>
      <c r="Q58" s="387"/>
      <c r="R58" s="387"/>
      <c r="S58" s="387"/>
      <c r="T58" s="387"/>
      <c r="U58" s="387"/>
      <c r="V58" s="387"/>
      <c r="W58" s="387"/>
      <c r="X58" s="569"/>
      <c r="Y58" s="635"/>
      <c r="Z58" s="636"/>
      <c r="AA58" s="637"/>
      <c r="AB58" s="374" t="s">
        <v>11</v>
      </c>
      <c r="AC58" s="375"/>
      <c r="AD58" s="376"/>
      <c r="AE58" s="374" t="s">
        <v>533</v>
      </c>
      <c r="AF58" s="375"/>
      <c r="AG58" s="375"/>
      <c r="AH58" s="376"/>
      <c r="AI58" s="374" t="s">
        <v>529</v>
      </c>
      <c r="AJ58" s="375"/>
      <c r="AK58" s="375"/>
      <c r="AL58" s="376"/>
      <c r="AM58" s="381" t="s">
        <v>524</v>
      </c>
      <c r="AN58" s="381"/>
      <c r="AO58" s="381"/>
      <c r="AP58" s="374"/>
      <c r="AQ58" s="267" t="s">
        <v>354</v>
      </c>
      <c r="AR58" s="268"/>
      <c r="AS58" s="268"/>
      <c r="AT58" s="269"/>
      <c r="AU58" s="383" t="s">
        <v>253</v>
      </c>
      <c r="AV58" s="383"/>
      <c r="AW58" s="383"/>
      <c r="AX58" s="384"/>
    </row>
    <row r="59" spans="1:50" ht="18.75" hidden="1"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4" t="s">
        <v>12</v>
      </c>
      <c r="Z60" s="552"/>
      <c r="AA60" s="553"/>
      <c r="AB60" s="554"/>
      <c r="AC60" s="554"/>
      <c r="AD60" s="554"/>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4" t="s">
        <v>532</v>
      </c>
      <c r="AF65" s="375"/>
      <c r="AG65" s="375"/>
      <c r="AH65" s="376"/>
      <c r="AI65" s="374" t="s">
        <v>529</v>
      </c>
      <c r="AJ65" s="375"/>
      <c r="AK65" s="375"/>
      <c r="AL65" s="376"/>
      <c r="AM65" s="381" t="s">
        <v>524</v>
      </c>
      <c r="AN65" s="381"/>
      <c r="AO65" s="381"/>
      <c r="AP65" s="374"/>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38"/>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4" t="s">
        <v>532</v>
      </c>
      <c r="AF73" s="375"/>
      <c r="AG73" s="375"/>
      <c r="AH73" s="376"/>
      <c r="AI73" s="374" t="s">
        <v>529</v>
      </c>
      <c r="AJ73" s="375"/>
      <c r="AK73" s="375"/>
      <c r="AL73" s="376"/>
      <c r="AM73" s="381" t="s">
        <v>524</v>
      </c>
      <c r="AN73" s="381"/>
      <c r="AO73" s="381"/>
      <c r="AP73" s="374"/>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44"/>
      <c r="B75" s="845"/>
      <c r="C75" s="845"/>
      <c r="D75" s="845"/>
      <c r="E75" s="845"/>
      <c r="F75" s="846"/>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4"/>
      <c r="B76" s="845"/>
      <c r="C76" s="845"/>
      <c r="D76" s="845"/>
      <c r="E76" s="845"/>
      <c r="F76" s="846"/>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4"/>
      <c r="B77" s="845"/>
      <c r="C77" s="845"/>
      <c r="D77" s="845"/>
      <c r="E77" s="845"/>
      <c r="F77" s="846"/>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15" t="s">
        <v>504</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2" t="s">
        <v>266</v>
      </c>
      <c r="B80" s="850" t="s">
        <v>465</v>
      </c>
      <c r="C80" s="851"/>
      <c r="D80" s="851"/>
      <c r="E80" s="851"/>
      <c r="F80" s="852"/>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3"/>
      <c r="B81" s="853"/>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4" t="s">
        <v>532</v>
      </c>
      <c r="AF85" s="375"/>
      <c r="AG85" s="375"/>
      <c r="AH85" s="376"/>
      <c r="AI85" s="374" t="s">
        <v>529</v>
      </c>
      <c r="AJ85" s="375"/>
      <c r="AK85" s="375"/>
      <c r="AL85" s="376"/>
      <c r="AM85" s="381" t="s">
        <v>524</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8" t="s">
        <v>62</v>
      </c>
      <c r="Z87" s="759"/>
      <c r="AA87" s="760"/>
      <c r="AB87" s="554"/>
      <c r="AC87" s="554"/>
      <c r="AD87" s="554"/>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2" t="s">
        <v>54</v>
      </c>
      <c r="Z88" s="733"/>
      <c r="AA88" s="734"/>
      <c r="AB88" s="525"/>
      <c r="AC88" s="525"/>
      <c r="AD88" s="525"/>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2" t="s">
        <v>13</v>
      </c>
      <c r="Z89" s="733"/>
      <c r="AA89" s="734"/>
      <c r="AB89" s="464" t="s">
        <v>14</v>
      </c>
      <c r="AC89" s="464"/>
      <c r="AD89" s="464"/>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4" t="s">
        <v>532</v>
      </c>
      <c r="AF90" s="375"/>
      <c r="AG90" s="375"/>
      <c r="AH90" s="376"/>
      <c r="AI90" s="374" t="s">
        <v>529</v>
      </c>
      <c r="AJ90" s="375"/>
      <c r="AK90" s="375"/>
      <c r="AL90" s="376"/>
      <c r="AM90" s="381" t="s">
        <v>524</v>
      </c>
      <c r="AN90" s="381"/>
      <c r="AO90" s="381"/>
      <c r="AP90" s="374"/>
      <c r="AQ90" s="176" t="s">
        <v>354</v>
      </c>
      <c r="AR90" s="169"/>
      <c r="AS90" s="169"/>
      <c r="AT90" s="170"/>
      <c r="AU90" s="379" t="s">
        <v>253</v>
      </c>
      <c r="AV90" s="379"/>
      <c r="AW90" s="379"/>
      <c r="AX90" s="380"/>
    </row>
    <row r="91" spans="1:60" ht="18.75" hidden="1" customHeight="1" x14ac:dyDescent="0.15">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8" t="s">
        <v>62</v>
      </c>
      <c r="Z92" s="759"/>
      <c r="AA92" s="760"/>
      <c r="AB92" s="554"/>
      <c r="AC92" s="554"/>
      <c r="AD92" s="554"/>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2" t="s">
        <v>54</v>
      </c>
      <c r="Z93" s="733"/>
      <c r="AA93" s="734"/>
      <c r="AB93" s="525"/>
      <c r="AC93" s="525"/>
      <c r="AD93" s="525"/>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2" t="s">
        <v>13</v>
      </c>
      <c r="Z94" s="733"/>
      <c r="AA94" s="734"/>
      <c r="AB94" s="464" t="s">
        <v>14</v>
      </c>
      <c r="AC94" s="464"/>
      <c r="AD94" s="464"/>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4" t="s">
        <v>532</v>
      </c>
      <c r="AF95" s="375"/>
      <c r="AG95" s="375"/>
      <c r="AH95" s="376"/>
      <c r="AI95" s="374" t="s">
        <v>529</v>
      </c>
      <c r="AJ95" s="375"/>
      <c r="AK95" s="375"/>
      <c r="AL95" s="376"/>
      <c r="AM95" s="381" t="s">
        <v>524</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8" t="s">
        <v>62</v>
      </c>
      <c r="Z97" s="759"/>
      <c r="AA97" s="760"/>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4" t="s">
        <v>590</v>
      </c>
      <c r="AC101" s="554"/>
      <c r="AD101" s="554"/>
      <c r="AE101" s="370">
        <v>47</v>
      </c>
      <c r="AF101" s="371"/>
      <c r="AG101" s="371"/>
      <c r="AH101" s="372"/>
      <c r="AI101" s="370">
        <v>47</v>
      </c>
      <c r="AJ101" s="371"/>
      <c r="AK101" s="371"/>
      <c r="AL101" s="372"/>
      <c r="AM101" s="370">
        <v>47</v>
      </c>
      <c r="AN101" s="371"/>
      <c r="AO101" s="371"/>
      <c r="AP101" s="372"/>
      <c r="AQ101" s="370" t="s">
        <v>629</v>
      </c>
      <c r="AR101" s="371"/>
      <c r="AS101" s="371"/>
      <c r="AT101" s="372"/>
      <c r="AU101" s="370" t="s">
        <v>631</v>
      </c>
      <c r="AV101" s="371"/>
      <c r="AW101" s="371"/>
      <c r="AX101" s="372"/>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5"/>
      <c r="AA102" s="346"/>
      <c r="AB102" s="554" t="s">
        <v>590</v>
      </c>
      <c r="AC102" s="554"/>
      <c r="AD102" s="554"/>
      <c r="AE102" s="364" t="s">
        <v>569</v>
      </c>
      <c r="AF102" s="364"/>
      <c r="AG102" s="364"/>
      <c r="AH102" s="364"/>
      <c r="AI102" s="364" t="s">
        <v>569</v>
      </c>
      <c r="AJ102" s="364"/>
      <c r="AK102" s="364"/>
      <c r="AL102" s="364"/>
      <c r="AM102" s="364">
        <v>47</v>
      </c>
      <c r="AN102" s="364"/>
      <c r="AO102" s="364"/>
      <c r="AP102" s="364"/>
      <c r="AQ102" s="818">
        <v>47</v>
      </c>
      <c r="AR102" s="819"/>
      <c r="AS102" s="819"/>
      <c r="AT102" s="820"/>
      <c r="AU102" s="818" t="s">
        <v>628</v>
      </c>
      <c r="AV102" s="819"/>
      <c r="AW102" s="819"/>
      <c r="AX102" s="820"/>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6" t="s">
        <v>518</v>
      </c>
      <c r="AR103" s="367"/>
      <c r="AS103" s="367"/>
      <c r="AT103" s="368"/>
      <c r="AU103" s="366" t="s">
        <v>515</v>
      </c>
      <c r="AV103" s="367"/>
      <c r="AW103" s="367"/>
      <c r="AX103" s="369"/>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2"/>
      <c r="AC105" s="413"/>
      <c r="AD105" s="414"/>
      <c r="AE105" s="364"/>
      <c r="AF105" s="364"/>
      <c r="AG105" s="364"/>
      <c r="AH105" s="364"/>
      <c r="AI105" s="364"/>
      <c r="AJ105" s="364"/>
      <c r="AK105" s="364"/>
      <c r="AL105" s="364"/>
      <c r="AM105" s="364"/>
      <c r="AN105" s="364"/>
      <c r="AO105" s="364"/>
      <c r="AP105" s="364"/>
      <c r="AQ105" s="370"/>
      <c r="AR105" s="371"/>
      <c r="AS105" s="371"/>
      <c r="AT105" s="372"/>
      <c r="AU105" s="818"/>
      <c r="AV105" s="819"/>
      <c r="AW105" s="819"/>
      <c r="AX105" s="820"/>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6" t="s">
        <v>518</v>
      </c>
      <c r="AR106" s="367"/>
      <c r="AS106" s="367"/>
      <c r="AT106" s="368"/>
      <c r="AU106" s="366" t="s">
        <v>515</v>
      </c>
      <c r="AV106" s="367"/>
      <c r="AW106" s="367"/>
      <c r="AX106" s="369"/>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818" t="s">
        <v>633</v>
      </c>
      <c r="AV108" s="819"/>
      <c r="AW108" s="819"/>
      <c r="AX108" s="820"/>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6" t="s">
        <v>518</v>
      </c>
      <c r="AR109" s="367"/>
      <c r="AS109" s="367"/>
      <c r="AT109" s="368"/>
      <c r="AU109" s="366" t="s">
        <v>515</v>
      </c>
      <c r="AV109" s="367"/>
      <c r="AW109" s="367"/>
      <c r="AX109" s="369"/>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818"/>
      <c r="AV111" s="819"/>
      <c r="AW111" s="819"/>
      <c r="AX111" s="820"/>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6" t="s">
        <v>518</v>
      </c>
      <c r="AR112" s="367"/>
      <c r="AS112" s="367"/>
      <c r="AT112" s="368"/>
      <c r="AU112" s="366" t="s">
        <v>515</v>
      </c>
      <c r="AV112" s="367"/>
      <c r="AW112" s="367"/>
      <c r="AX112" s="369"/>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41" t="s">
        <v>519</v>
      </c>
      <c r="AR115" s="342"/>
      <c r="AS115" s="342"/>
      <c r="AT115" s="342"/>
      <c r="AU115" s="342"/>
      <c r="AV115" s="342"/>
      <c r="AW115" s="342"/>
      <c r="AX115" s="343"/>
    </row>
    <row r="116" spans="1:50" ht="23.25" customHeight="1" x14ac:dyDescent="0.15">
      <c r="A116" s="292"/>
      <c r="B116" s="293"/>
      <c r="C116" s="293"/>
      <c r="D116" s="293"/>
      <c r="E116" s="293"/>
      <c r="F116" s="294"/>
      <c r="G116" s="357" t="s">
        <v>591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592</v>
      </c>
      <c r="AC116" s="301"/>
      <c r="AD116" s="302"/>
      <c r="AE116" s="364">
        <v>202</v>
      </c>
      <c r="AF116" s="364"/>
      <c r="AG116" s="364"/>
      <c r="AH116" s="364"/>
      <c r="AI116" s="364">
        <v>255</v>
      </c>
      <c r="AJ116" s="364"/>
      <c r="AK116" s="364"/>
      <c r="AL116" s="364"/>
      <c r="AM116" s="364">
        <v>297</v>
      </c>
      <c r="AN116" s="364"/>
      <c r="AO116" s="364"/>
      <c r="AP116" s="364"/>
      <c r="AQ116" s="370">
        <v>383</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593</v>
      </c>
      <c r="AC117" s="348"/>
      <c r="AD117" s="349"/>
      <c r="AE117" s="306" t="s">
        <v>594</v>
      </c>
      <c r="AF117" s="306"/>
      <c r="AG117" s="306"/>
      <c r="AH117" s="306"/>
      <c r="AI117" s="306" t="s">
        <v>595</v>
      </c>
      <c r="AJ117" s="306"/>
      <c r="AK117" s="306"/>
      <c r="AL117" s="306"/>
      <c r="AM117" s="306" t="s">
        <v>666</v>
      </c>
      <c r="AN117" s="306"/>
      <c r="AO117" s="306"/>
      <c r="AP117" s="306"/>
      <c r="AQ117" s="306"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41" t="s">
        <v>519</v>
      </c>
      <c r="AR118" s="342"/>
      <c r="AS118" s="342"/>
      <c r="AT118" s="342"/>
      <c r="AU118" s="342"/>
      <c r="AV118" s="342"/>
      <c r="AW118" s="342"/>
      <c r="AX118" s="343"/>
    </row>
    <row r="119" spans="1:50" ht="23.25" hidden="1" customHeight="1" x14ac:dyDescent="0.15">
      <c r="A119" s="292"/>
      <c r="B119" s="293"/>
      <c r="C119" s="293"/>
      <c r="D119" s="293"/>
      <c r="E119" s="293"/>
      <c r="F119" s="294"/>
      <c r="G119" s="357" t="s">
        <v>596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597</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41" t="s">
        <v>519</v>
      </c>
      <c r="AR121" s="342"/>
      <c r="AS121" s="342"/>
      <c r="AT121" s="342"/>
      <c r="AU121" s="342"/>
      <c r="AV121" s="342"/>
      <c r="AW121" s="342"/>
      <c r="AX121" s="343"/>
    </row>
    <row r="122" spans="1:50" ht="23.25" hidden="1" customHeight="1" x14ac:dyDescent="0.15">
      <c r="A122" s="292"/>
      <c r="B122" s="293"/>
      <c r="C122" s="293"/>
      <c r="D122" s="293"/>
      <c r="E122" s="293"/>
      <c r="F122" s="294"/>
      <c r="G122" s="357" t="s">
        <v>508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598</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41" t="s">
        <v>519</v>
      </c>
      <c r="AR124" s="342"/>
      <c r="AS124" s="342"/>
      <c r="AT124" s="342"/>
      <c r="AU124" s="342"/>
      <c r="AV124" s="342"/>
      <c r="AW124" s="342"/>
      <c r="AX124" s="343"/>
    </row>
    <row r="125" spans="1:50" ht="23.25" hidden="1" customHeight="1" x14ac:dyDescent="0.15">
      <c r="A125" s="292"/>
      <c r="B125" s="293"/>
      <c r="C125" s="293"/>
      <c r="D125" s="293"/>
      <c r="E125" s="293"/>
      <c r="F125" s="294"/>
      <c r="G125" s="357" t="s">
        <v>508</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599</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532</v>
      </c>
      <c r="AF127" s="298"/>
      <c r="AG127" s="298"/>
      <c r="AH127" s="299"/>
      <c r="AI127" s="303" t="s">
        <v>529</v>
      </c>
      <c r="AJ127" s="298"/>
      <c r="AK127" s="298"/>
      <c r="AL127" s="299"/>
      <c r="AM127" s="303" t="s">
        <v>524</v>
      </c>
      <c r="AN127" s="298"/>
      <c r="AO127" s="298"/>
      <c r="AP127" s="299"/>
      <c r="AQ127" s="341" t="s">
        <v>519</v>
      </c>
      <c r="AR127" s="342"/>
      <c r="AS127" s="342"/>
      <c r="AT127" s="342"/>
      <c r="AU127" s="342"/>
      <c r="AV127" s="342"/>
      <c r="AW127" s="342"/>
      <c r="AX127" s="343"/>
    </row>
    <row r="128" spans="1:50" ht="23.25" hidden="1" customHeight="1" x14ac:dyDescent="0.15">
      <c r="A128" s="292"/>
      <c r="B128" s="293"/>
      <c r="C128" s="293"/>
      <c r="D128" s="293"/>
      <c r="E128" s="293"/>
      <c r="F128" s="294"/>
      <c r="G128" s="357" t="s">
        <v>508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599</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8"/>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82</v>
      </c>
      <c r="AF134" s="112"/>
      <c r="AG134" s="112"/>
      <c r="AH134" s="112"/>
      <c r="AI134" s="266" t="s">
        <v>569</v>
      </c>
      <c r="AJ134" s="112"/>
      <c r="AK134" s="112"/>
      <c r="AL134" s="112"/>
      <c r="AM134" s="266" t="s">
        <v>628</v>
      </c>
      <c r="AN134" s="112"/>
      <c r="AO134" s="112"/>
      <c r="AP134" s="112"/>
      <c r="AQ134" s="266" t="s">
        <v>569</v>
      </c>
      <c r="AR134" s="112"/>
      <c r="AS134" s="112"/>
      <c r="AT134" s="112"/>
      <c r="AU134" s="266" t="s">
        <v>569</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634</v>
      </c>
      <c r="AN135" s="112"/>
      <c r="AO135" s="112"/>
      <c r="AP135" s="112"/>
      <c r="AQ135" s="266"/>
      <c r="AR135" s="112"/>
      <c r="AS135" s="112"/>
      <c r="AT135" s="112"/>
      <c r="AU135" s="266" t="s">
        <v>569</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51"/>
      <c r="G430" s="240" t="s">
        <v>374</v>
      </c>
      <c r="H430" s="158"/>
      <c r="I430" s="158"/>
      <c r="J430" s="241" t="s">
        <v>601</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570</v>
      </c>
      <c r="AR432" s="136"/>
      <c r="AS432" s="137" t="s">
        <v>355</v>
      </c>
      <c r="AT432" s="172"/>
      <c r="AU432" s="136" t="s">
        <v>570</v>
      </c>
      <c r="AV432" s="136"/>
      <c r="AW432" s="137" t="s">
        <v>300</v>
      </c>
      <c r="AX432" s="138"/>
    </row>
    <row r="433" spans="1:50" ht="23.25" customHeight="1" x14ac:dyDescent="0.15">
      <c r="A433" s="998"/>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603</v>
      </c>
      <c r="AF433" s="112"/>
      <c r="AG433" s="112"/>
      <c r="AH433" s="113"/>
      <c r="AI433" s="111" t="s">
        <v>601</v>
      </c>
      <c r="AJ433" s="112"/>
      <c r="AK433" s="112"/>
      <c r="AL433" s="112"/>
      <c r="AM433" s="111" t="s">
        <v>569</v>
      </c>
      <c r="AN433" s="112"/>
      <c r="AO433" s="112"/>
      <c r="AP433" s="113"/>
      <c r="AQ433" s="111" t="s">
        <v>601</v>
      </c>
      <c r="AR433" s="112"/>
      <c r="AS433" s="112"/>
      <c r="AT433" s="113"/>
      <c r="AU433" s="112" t="s">
        <v>603</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604</v>
      </c>
      <c r="AF434" s="112"/>
      <c r="AG434" s="112"/>
      <c r="AH434" s="113"/>
      <c r="AI434" s="111" t="s">
        <v>601</v>
      </c>
      <c r="AJ434" s="112"/>
      <c r="AK434" s="112"/>
      <c r="AL434" s="112"/>
      <c r="AM434" s="111" t="s">
        <v>569</v>
      </c>
      <c r="AN434" s="112"/>
      <c r="AO434" s="112"/>
      <c r="AP434" s="113"/>
      <c r="AQ434" s="111" t="s">
        <v>601</v>
      </c>
      <c r="AR434" s="112"/>
      <c r="AS434" s="112"/>
      <c r="AT434" s="113"/>
      <c r="AU434" s="112" t="s">
        <v>601</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601</v>
      </c>
      <c r="AJ435" s="112"/>
      <c r="AK435" s="112"/>
      <c r="AL435" s="112"/>
      <c r="AM435" s="111" t="s">
        <v>569</v>
      </c>
      <c r="AN435" s="112"/>
      <c r="AO435" s="112"/>
      <c r="AP435" s="113"/>
      <c r="AQ435" s="111" t="s">
        <v>601</v>
      </c>
      <c r="AR435" s="112"/>
      <c r="AS435" s="112"/>
      <c r="AT435" s="113"/>
      <c r="AU435" s="112" t="s">
        <v>601</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570</v>
      </c>
      <c r="AF457" s="136"/>
      <c r="AG457" s="137" t="s">
        <v>355</v>
      </c>
      <c r="AH457" s="172"/>
      <c r="AI457" s="182"/>
      <c r="AJ457" s="182"/>
      <c r="AK457" s="182"/>
      <c r="AL457" s="177"/>
      <c r="AM457" s="182"/>
      <c r="AN457" s="182"/>
      <c r="AO457" s="182"/>
      <c r="AP457" s="177"/>
      <c r="AQ457" s="217" t="s">
        <v>602</v>
      </c>
      <c r="AR457" s="136"/>
      <c r="AS457" s="137" t="s">
        <v>355</v>
      </c>
      <c r="AT457" s="172"/>
      <c r="AU457" s="136" t="s">
        <v>602</v>
      </c>
      <c r="AV457" s="136"/>
      <c r="AW457" s="137" t="s">
        <v>300</v>
      </c>
      <c r="AX457" s="138"/>
    </row>
    <row r="458" spans="1:50" ht="23.25" customHeight="1" x14ac:dyDescent="0.15">
      <c r="A458" s="998"/>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601</v>
      </c>
      <c r="AF458" s="112"/>
      <c r="AG458" s="112"/>
      <c r="AH458" s="112"/>
      <c r="AI458" s="111" t="s">
        <v>601</v>
      </c>
      <c r="AJ458" s="112"/>
      <c r="AK458" s="112"/>
      <c r="AL458" s="112"/>
      <c r="AM458" s="111" t="s">
        <v>569</v>
      </c>
      <c r="AN458" s="112"/>
      <c r="AO458" s="112"/>
      <c r="AP458" s="113"/>
      <c r="AQ458" s="111" t="s">
        <v>601</v>
      </c>
      <c r="AR458" s="112"/>
      <c r="AS458" s="112"/>
      <c r="AT458" s="113"/>
      <c r="AU458" s="112" t="s">
        <v>601</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601</v>
      </c>
      <c r="AF459" s="112"/>
      <c r="AG459" s="112"/>
      <c r="AH459" s="113"/>
      <c r="AI459" s="111" t="s">
        <v>601</v>
      </c>
      <c r="AJ459" s="112"/>
      <c r="AK459" s="112"/>
      <c r="AL459" s="112"/>
      <c r="AM459" s="111" t="s">
        <v>569</v>
      </c>
      <c r="AN459" s="112"/>
      <c r="AO459" s="112"/>
      <c r="AP459" s="113"/>
      <c r="AQ459" s="111" t="s">
        <v>601</v>
      </c>
      <c r="AR459" s="112"/>
      <c r="AS459" s="112"/>
      <c r="AT459" s="113"/>
      <c r="AU459" s="112" t="s">
        <v>601</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601</v>
      </c>
      <c r="AF460" s="112"/>
      <c r="AG460" s="112"/>
      <c r="AH460" s="113"/>
      <c r="AI460" s="111" t="s">
        <v>601</v>
      </c>
      <c r="AJ460" s="112"/>
      <c r="AK460" s="112"/>
      <c r="AL460" s="112"/>
      <c r="AM460" s="111" t="s">
        <v>569</v>
      </c>
      <c r="AN460" s="112"/>
      <c r="AO460" s="112"/>
      <c r="AP460" s="113"/>
      <c r="AQ460" s="111" t="s">
        <v>601</v>
      </c>
      <c r="AR460" s="112"/>
      <c r="AS460" s="112"/>
      <c r="AT460" s="113"/>
      <c r="AU460" s="112" t="s">
        <v>601</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622</v>
      </c>
      <c r="AE702" s="900"/>
      <c r="AF702" s="900"/>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48.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622</v>
      </c>
      <c r="AE703" s="155"/>
      <c r="AF703" s="155"/>
      <c r="AG703" s="667" t="s">
        <v>606</v>
      </c>
      <c r="AH703" s="668"/>
      <c r="AI703" s="668"/>
      <c r="AJ703" s="668"/>
      <c r="AK703" s="668"/>
      <c r="AL703" s="668"/>
      <c r="AM703" s="668"/>
      <c r="AN703" s="668"/>
      <c r="AO703" s="668"/>
      <c r="AP703" s="668"/>
      <c r="AQ703" s="668"/>
      <c r="AR703" s="668"/>
      <c r="AS703" s="668"/>
      <c r="AT703" s="668"/>
      <c r="AU703" s="668"/>
      <c r="AV703" s="668"/>
      <c r="AW703" s="668"/>
      <c r="AX703" s="669"/>
    </row>
    <row r="704" spans="1:50" ht="54.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622</v>
      </c>
      <c r="AE704" s="589"/>
      <c r="AF704" s="589"/>
      <c r="AG704" s="431" t="s">
        <v>607</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659</v>
      </c>
      <c r="AE705" s="736"/>
      <c r="AF705" s="736"/>
      <c r="AG705" s="160" t="s">
        <v>569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660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660</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39"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622</v>
      </c>
      <c r="AE708" s="671"/>
      <c r="AF708" s="671"/>
      <c r="AG708" s="529" t="s">
        <v>608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622</v>
      </c>
      <c r="AE709" s="155"/>
      <c r="AF709" s="155"/>
      <c r="AG709" s="667" t="s">
        <v>609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659</v>
      </c>
      <c r="AE710" s="155"/>
      <c r="AF710" s="155"/>
      <c r="AG710" s="667" t="s">
        <v>569</v>
      </c>
      <c r="AH710" s="668"/>
      <c r="AI710" s="668"/>
      <c r="AJ710" s="668"/>
      <c r="AK710" s="668"/>
      <c r="AL710" s="668"/>
      <c r="AM710" s="668"/>
      <c r="AN710" s="668"/>
      <c r="AO710" s="668"/>
      <c r="AP710" s="668"/>
      <c r="AQ710" s="668"/>
      <c r="AR710" s="668"/>
      <c r="AS710" s="668"/>
      <c r="AT710" s="668"/>
      <c r="AU710" s="668"/>
      <c r="AV710" s="668"/>
      <c r="AW710" s="668"/>
      <c r="AX710" s="669"/>
    </row>
    <row r="711" spans="1:50" ht="42"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622</v>
      </c>
      <c r="AE711" s="155"/>
      <c r="AF711" s="155"/>
      <c r="AG711" s="667" t="s">
        <v>610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659</v>
      </c>
      <c r="AE712" s="589"/>
      <c r="AF712" s="589"/>
      <c r="AG712" s="597" t="s">
        <v>569</v>
      </c>
      <c r="AH712" s="598"/>
      <c r="AI712" s="598"/>
      <c r="AJ712" s="598"/>
      <c r="AK712" s="598"/>
      <c r="AL712" s="598"/>
      <c r="AM712" s="598"/>
      <c r="AN712" s="598"/>
      <c r="AO712" s="598"/>
      <c r="AP712" s="598"/>
      <c r="AQ712" s="598"/>
      <c r="AR712" s="598"/>
      <c r="AS712" s="598"/>
      <c r="AT712" s="598"/>
      <c r="AU712" s="598"/>
      <c r="AV712" s="598"/>
      <c r="AW712" s="598"/>
      <c r="AX712" s="599"/>
    </row>
    <row r="713" spans="1:50" ht="104.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7" t="s">
        <v>611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659</v>
      </c>
      <c r="AE714" s="595"/>
      <c r="AF714" s="596"/>
      <c r="AG714" s="692" t="s">
        <v>569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622</v>
      </c>
      <c r="AE715" s="671"/>
      <c r="AF715" s="780"/>
      <c r="AG715" s="529" t="s">
        <v>612</v>
      </c>
      <c r="AH715" s="530"/>
      <c r="AI715" s="530"/>
      <c r="AJ715" s="530"/>
      <c r="AK715" s="530"/>
      <c r="AL715" s="530"/>
      <c r="AM715" s="530"/>
      <c r="AN715" s="530"/>
      <c r="AO715" s="530"/>
      <c r="AP715" s="530"/>
      <c r="AQ715" s="530"/>
      <c r="AR715" s="530"/>
      <c r="AS715" s="530"/>
      <c r="AT715" s="530"/>
      <c r="AU715" s="530"/>
      <c r="AV715" s="530"/>
      <c r="AW715" s="530"/>
      <c r="AX715" s="531"/>
    </row>
    <row r="716" spans="1:50" ht="67.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622</v>
      </c>
      <c r="AE716" s="762"/>
      <c r="AF716" s="762"/>
      <c r="AG716" s="667" t="s">
        <v>613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622</v>
      </c>
      <c r="AE717" s="155"/>
      <c r="AF717" s="155"/>
      <c r="AG717" s="667" t="s">
        <v>614</v>
      </c>
      <c r="AH717" s="668"/>
      <c r="AI717" s="668"/>
      <c r="AJ717" s="668"/>
      <c r="AK717" s="668"/>
      <c r="AL717" s="668"/>
      <c r="AM717" s="668"/>
      <c r="AN717" s="668"/>
      <c r="AO717" s="668"/>
      <c r="AP717" s="668"/>
      <c r="AQ717" s="668"/>
      <c r="AR717" s="668"/>
      <c r="AS717" s="668"/>
      <c r="AT717" s="668"/>
      <c r="AU717" s="668"/>
      <c r="AV717" s="668"/>
      <c r="AW717" s="668"/>
      <c r="AX717" s="669"/>
    </row>
    <row r="718" spans="1:50" ht="39.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622</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659</v>
      </c>
      <c r="AE719" s="671"/>
      <c r="AF719" s="671"/>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661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8" t="s">
        <v>662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616</v>
      </c>
      <c r="F737" s="122"/>
      <c r="G737" s="122"/>
      <c r="H737" s="122"/>
      <c r="I737" s="122"/>
      <c r="J737" s="122"/>
      <c r="K737" s="122"/>
      <c r="L737" s="122"/>
      <c r="M737" s="122"/>
      <c r="N737" s="101" t="s">
        <v>539</v>
      </c>
      <c r="O737" s="101"/>
      <c r="P737" s="101"/>
      <c r="Q737" s="101"/>
      <c r="R737" s="122" t="s">
        <v>617</v>
      </c>
      <c r="S737" s="122"/>
      <c r="T737" s="122"/>
      <c r="U737" s="122"/>
      <c r="V737" s="122"/>
      <c r="W737" s="122"/>
      <c r="X737" s="122"/>
      <c r="Y737" s="122"/>
      <c r="Z737" s="122"/>
      <c r="AA737" s="101" t="s">
        <v>538</v>
      </c>
      <c r="AB737" s="101"/>
      <c r="AC737" s="101"/>
      <c r="AD737" s="101"/>
      <c r="AE737" s="122" t="s">
        <v>618</v>
      </c>
      <c r="AF737" s="122"/>
      <c r="AG737" s="122"/>
      <c r="AH737" s="122"/>
      <c r="AI737" s="122"/>
      <c r="AJ737" s="122"/>
      <c r="AK737" s="122"/>
      <c r="AL737" s="122"/>
      <c r="AM737" s="122"/>
      <c r="AN737" s="101" t="s">
        <v>537</v>
      </c>
      <c r="AO737" s="101"/>
      <c r="AP737" s="101"/>
      <c r="AQ737" s="101"/>
      <c r="AR737" s="102" t="s">
        <v>619</v>
      </c>
      <c r="AS737" s="103"/>
      <c r="AT737" s="103"/>
      <c r="AU737" s="103"/>
      <c r="AV737" s="103"/>
      <c r="AW737" s="103"/>
      <c r="AX737" s="104"/>
      <c r="AY737" s="89"/>
      <c r="AZ737" s="89"/>
    </row>
    <row r="738" spans="1:52" ht="24.75" customHeight="1" x14ac:dyDescent="0.15">
      <c r="A738" s="123" t="s">
        <v>536</v>
      </c>
      <c r="B738" s="124"/>
      <c r="C738" s="124"/>
      <c r="D738" s="125"/>
      <c r="E738" s="122" t="s">
        <v>617</v>
      </c>
      <c r="F738" s="122"/>
      <c r="G738" s="122"/>
      <c r="H738" s="122"/>
      <c r="I738" s="122"/>
      <c r="J738" s="122"/>
      <c r="K738" s="122"/>
      <c r="L738" s="122"/>
      <c r="M738" s="122"/>
      <c r="N738" s="101" t="s">
        <v>535</v>
      </c>
      <c r="O738" s="101"/>
      <c r="P738" s="101"/>
      <c r="Q738" s="101"/>
      <c r="R738" s="122" t="s">
        <v>620</v>
      </c>
      <c r="S738" s="122"/>
      <c r="T738" s="122"/>
      <c r="U738" s="122"/>
      <c r="V738" s="122"/>
      <c r="W738" s="122"/>
      <c r="X738" s="122"/>
      <c r="Y738" s="122"/>
      <c r="Z738" s="122"/>
      <c r="AA738" s="101" t="s">
        <v>534</v>
      </c>
      <c r="AB738" s="101"/>
      <c r="AC738" s="101"/>
      <c r="AD738" s="101"/>
      <c r="AE738" s="122" t="s">
        <v>621</v>
      </c>
      <c r="AF738" s="122"/>
      <c r="AG738" s="122"/>
      <c r="AH738" s="122"/>
      <c r="AI738" s="122"/>
      <c r="AJ738" s="122"/>
      <c r="AK738" s="122"/>
      <c r="AL738" s="122"/>
      <c r="AM738" s="122"/>
      <c r="AN738" s="101" t="s">
        <v>530</v>
      </c>
      <c r="AO738" s="101"/>
      <c r="AP738" s="101"/>
      <c r="AQ738" s="101"/>
      <c r="AR738" s="102">
        <v>115</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42" t="s">
        <v>658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50.25" customHeight="1" x14ac:dyDescent="0.15">
      <c r="A781" s="559"/>
      <c r="B781" s="766"/>
      <c r="C781" s="766"/>
      <c r="D781" s="766"/>
      <c r="E781" s="766"/>
      <c r="F781" s="767"/>
      <c r="G781" s="452" t="s">
        <v>635</v>
      </c>
      <c r="H781" s="453"/>
      <c r="I781" s="453"/>
      <c r="J781" s="453"/>
      <c r="K781" s="454"/>
      <c r="L781" s="455" t="s">
        <v>636</v>
      </c>
      <c r="M781" s="456"/>
      <c r="N781" s="456"/>
      <c r="O781" s="456"/>
      <c r="P781" s="456"/>
      <c r="Q781" s="456"/>
      <c r="R781" s="456"/>
      <c r="S781" s="456"/>
      <c r="T781" s="456"/>
      <c r="U781" s="456"/>
      <c r="V781" s="456"/>
      <c r="W781" s="456"/>
      <c r="X781" s="457"/>
      <c r="Y781" s="458">
        <v>1559</v>
      </c>
      <c r="Z781" s="459"/>
      <c r="AA781" s="459"/>
      <c r="AB781" s="560"/>
      <c r="AC781" s="452" t="s">
        <v>635</v>
      </c>
      <c r="AD781" s="453"/>
      <c r="AE781" s="453"/>
      <c r="AF781" s="453"/>
      <c r="AG781" s="454"/>
      <c r="AH781" s="455" t="s">
        <v>637</v>
      </c>
      <c r="AI781" s="456"/>
      <c r="AJ781" s="456"/>
      <c r="AK781" s="456"/>
      <c r="AL781" s="456"/>
      <c r="AM781" s="456"/>
      <c r="AN781" s="456"/>
      <c r="AO781" s="456"/>
      <c r="AP781" s="456"/>
      <c r="AQ781" s="456"/>
      <c r="AR781" s="456"/>
      <c r="AS781" s="456"/>
      <c r="AT781" s="457"/>
      <c r="AU781" s="458">
        <v>106</v>
      </c>
      <c r="AV781" s="459"/>
      <c r="AW781" s="459"/>
      <c r="AX781" s="460"/>
    </row>
    <row r="782" spans="1:50" ht="24.75" hidden="1" customHeight="1" x14ac:dyDescent="0.15">
      <c r="A782" s="559"/>
      <c r="B782" s="766"/>
      <c r="C782" s="766"/>
      <c r="D782" s="766"/>
      <c r="E782" s="766"/>
      <c r="F782" s="767"/>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hidden="1" customHeight="1" x14ac:dyDescent="0.15">
      <c r="A783" s="559"/>
      <c r="B783" s="766"/>
      <c r="C783" s="766"/>
      <c r="D783" s="766"/>
      <c r="E783" s="766"/>
      <c r="F783" s="767"/>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59"/>
      <c r="B784" s="766"/>
      <c r="C784" s="766"/>
      <c r="D784" s="766"/>
      <c r="E784" s="766"/>
      <c r="F784" s="767"/>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59"/>
      <c r="B785" s="766"/>
      <c r="C785" s="766"/>
      <c r="D785" s="766"/>
      <c r="E785" s="766"/>
      <c r="F785" s="767"/>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59"/>
      <c r="B786" s="766"/>
      <c r="C786" s="766"/>
      <c r="D786" s="766"/>
      <c r="E786" s="766"/>
      <c r="F786" s="767"/>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9"/>
      <c r="B787" s="766"/>
      <c r="C787" s="766"/>
      <c r="D787" s="766"/>
      <c r="E787" s="766"/>
      <c r="F787" s="767"/>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9"/>
      <c r="B788" s="766"/>
      <c r="C788" s="766"/>
      <c r="D788" s="766"/>
      <c r="E788" s="766"/>
      <c r="F788" s="767"/>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9"/>
      <c r="B789" s="766"/>
      <c r="C789" s="766"/>
      <c r="D789" s="766"/>
      <c r="E789" s="766"/>
      <c r="F789" s="767"/>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59"/>
      <c r="B790" s="766"/>
      <c r="C790" s="766"/>
      <c r="D790" s="766"/>
      <c r="E790" s="766"/>
      <c r="F790" s="767"/>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9"/>
      <c r="B791" s="766"/>
      <c r="C791" s="766"/>
      <c r="D791" s="766"/>
      <c r="E791" s="766"/>
      <c r="F791" s="767"/>
      <c r="G791" s="415" t="s">
        <v>20</v>
      </c>
      <c r="H791" s="416"/>
      <c r="I791" s="416"/>
      <c r="J791" s="416"/>
      <c r="K791" s="416"/>
      <c r="L791" s="417"/>
      <c r="M791" s="418"/>
      <c r="N791" s="418"/>
      <c r="O791" s="418"/>
      <c r="P791" s="418"/>
      <c r="Q791" s="418"/>
      <c r="R791" s="418"/>
      <c r="S791" s="418"/>
      <c r="T791" s="418"/>
      <c r="U791" s="418"/>
      <c r="V791" s="418"/>
      <c r="W791" s="418"/>
      <c r="X791" s="419"/>
      <c r="Y791" s="420">
        <f>SUM(Y781:AB790)</f>
        <v>1559</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106</v>
      </c>
      <c r="AV791" s="421"/>
      <c r="AW791" s="421"/>
      <c r="AX791" s="423"/>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9"/>
      <c r="B796" s="766"/>
      <c r="C796" s="766"/>
      <c r="D796" s="766"/>
      <c r="E796" s="766"/>
      <c r="F796" s="767"/>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9"/>
      <c r="B797" s="766"/>
      <c r="C797" s="766"/>
      <c r="D797" s="766"/>
      <c r="E797" s="766"/>
      <c r="F797" s="767"/>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9"/>
      <c r="B798" s="766"/>
      <c r="C798" s="766"/>
      <c r="D798" s="766"/>
      <c r="E798" s="766"/>
      <c r="F798" s="767"/>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9"/>
      <c r="B799" s="766"/>
      <c r="C799" s="766"/>
      <c r="D799" s="766"/>
      <c r="E799" s="766"/>
      <c r="F799" s="767"/>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9"/>
      <c r="B800" s="766"/>
      <c r="C800" s="766"/>
      <c r="D800" s="766"/>
      <c r="E800" s="766"/>
      <c r="F800" s="767"/>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9"/>
      <c r="B801" s="766"/>
      <c r="C801" s="766"/>
      <c r="D801" s="766"/>
      <c r="E801" s="766"/>
      <c r="F801" s="767"/>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9"/>
      <c r="B802" s="766"/>
      <c r="C802" s="766"/>
      <c r="D802" s="766"/>
      <c r="E802" s="766"/>
      <c r="F802" s="767"/>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9"/>
      <c r="B803" s="766"/>
      <c r="C803" s="766"/>
      <c r="D803" s="766"/>
      <c r="E803" s="766"/>
      <c r="F803" s="767"/>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9"/>
      <c r="B804" s="766"/>
      <c r="C804" s="766"/>
      <c r="D804" s="766"/>
      <c r="E804" s="766"/>
      <c r="F804" s="76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9"/>
      <c r="B809" s="766"/>
      <c r="C809" s="766"/>
      <c r="D809" s="766"/>
      <c r="E809" s="766"/>
      <c r="F809" s="767"/>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9"/>
      <c r="B810" s="766"/>
      <c r="C810" s="766"/>
      <c r="D810" s="766"/>
      <c r="E810" s="766"/>
      <c r="F810" s="767"/>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9"/>
      <c r="B811" s="766"/>
      <c r="C811" s="766"/>
      <c r="D811" s="766"/>
      <c r="E811" s="766"/>
      <c r="F811" s="767"/>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9"/>
      <c r="B812" s="766"/>
      <c r="C812" s="766"/>
      <c r="D812" s="766"/>
      <c r="E812" s="766"/>
      <c r="F812" s="767"/>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9"/>
      <c r="B813" s="766"/>
      <c r="C813" s="766"/>
      <c r="D813" s="766"/>
      <c r="E813" s="766"/>
      <c r="F813" s="767"/>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9"/>
      <c r="B814" s="766"/>
      <c r="C814" s="766"/>
      <c r="D814" s="766"/>
      <c r="E814" s="766"/>
      <c r="F814" s="767"/>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9"/>
      <c r="B815" s="766"/>
      <c r="C815" s="766"/>
      <c r="D815" s="766"/>
      <c r="E815" s="766"/>
      <c r="F815" s="767"/>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9"/>
      <c r="B816" s="766"/>
      <c r="C816" s="766"/>
      <c r="D816" s="766"/>
      <c r="E816" s="766"/>
      <c r="F816" s="767"/>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9"/>
      <c r="B817" s="766"/>
      <c r="C817" s="766"/>
      <c r="D817" s="766"/>
      <c r="E817" s="766"/>
      <c r="F817" s="76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9"/>
      <c r="B822" s="766"/>
      <c r="C822" s="766"/>
      <c r="D822" s="766"/>
      <c r="E822" s="766"/>
      <c r="F822" s="767"/>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9"/>
      <c r="B823" s="766"/>
      <c r="C823" s="766"/>
      <c r="D823" s="766"/>
      <c r="E823" s="766"/>
      <c r="F823" s="767"/>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9"/>
      <c r="B824" s="766"/>
      <c r="C824" s="766"/>
      <c r="D824" s="766"/>
      <c r="E824" s="766"/>
      <c r="F824" s="767"/>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9"/>
      <c r="B825" s="766"/>
      <c r="C825" s="766"/>
      <c r="D825" s="766"/>
      <c r="E825" s="766"/>
      <c r="F825" s="767"/>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9"/>
      <c r="B826" s="766"/>
      <c r="C826" s="766"/>
      <c r="D826" s="766"/>
      <c r="E826" s="766"/>
      <c r="F826" s="767"/>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9"/>
      <c r="B827" s="766"/>
      <c r="C827" s="766"/>
      <c r="D827" s="766"/>
      <c r="E827" s="766"/>
      <c r="F827" s="767"/>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9"/>
      <c r="B828" s="766"/>
      <c r="C828" s="766"/>
      <c r="D828" s="766"/>
      <c r="E828" s="766"/>
      <c r="F828" s="767"/>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9"/>
      <c r="B829" s="766"/>
      <c r="C829" s="766"/>
      <c r="D829" s="766"/>
      <c r="E829" s="766"/>
      <c r="F829" s="767"/>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9"/>
      <c r="B830" s="766"/>
      <c r="C830" s="766"/>
      <c r="D830" s="766"/>
      <c r="E830" s="766"/>
      <c r="F830" s="76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488</v>
      </c>
      <c r="AI836" s="352"/>
      <c r="AJ836" s="352"/>
      <c r="AK836" s="352"/>
      <c r="AL836" s="352" t="s">
        <v>21</v>
      </c>
      <c r="AM836" s="352"/>
      <c r="AN836" s="352"/>
      <c r="AO836" s="429"/>
      <c r="AP836" s="430" t="s">
        <v>420</v>
      </c>
      <c r="AQ836" s="430"/>
      <c r="AR836" s="430"/>
      <c r="AS836" s="430"/>
      <c r="AT836" s="430"/>
      <c r="AU836" s="430"/>
      <c r="AV836" s="430"/>
      <c r="AW836" s="430"/>
      <c r="AX836" s="430"/>
    </row>
    <row r="837" spans="1:50" ht="45" customHeight="1" x14ac:dyDescent="0.15">
      <c r="A837" s="410">
        <v>1</v>
      </c>
      <c r="B837" s="410">
        <v>1</v>
      </c>
      <c r="C837" s="427" t="s">
        <v>641</v>
      </c>
      <c r="D837" s="424"/>
      <c r="E837" s="424"/>
      <c r="F837" s="424"/>
      <c r="G837" s="424"/>
      <c r="H837" s="424"/>
      <c r="I837" s="424"/>
      <c r="J837" s="425">
        <v>7000020010006</v>
      </c>
      <c r="K837" s="426"/>
      <c r="L837" s="426"/>
      <c r="M837" s="426"/>
      <c r="N837" s="426"/>
      <c r="O837" s="426"/>
      <c r="P837" s="428" t="s">
        <v>652</v>
      </c>
      <c r="Q837" s="320"/>
      <c r="R837" s="320"/>
      <c r="S837" s="320"/>
      <c r="T837" s="320"/>
      <c r="U837" s="320"/>
      <c r="V837" s="320"/>
      <c r="W837" s="320"/>
      <c r="X837" s="320"/>
      <c r="Y837" s="321">
        <v>1559</v>
      </c>
      <c r="Z837" s="322"/>
      <c r="AA837" s="322"/>
      <c r="AB837" s="323"/>
      <c r="AC837" s="331" t="s">
        <v>650</v>
      </c>
      <c r="AD837" s="332"/>
      <c r="AE837" s="332"/>
      <c r="AF837" s="332"/>
      <c r="AG837" s="332"/>
      <c r="AH837" s="333" t="s">
        <v>628</v>
      </c>
      <c r="AI837" s="334"/>
      <c r="AJ837" s="334"/>
      <c r="AK837" s="334"/>
      <c r="AL837" s="328" t="s">
        <v>651</v>
      </c>
      <c r="AM837" s="329"/>
      <c r="AN837" s="329"/>
      <c r="AO837" s="330"/>
      <c r="AP837" s="324" t="s">
        <v>628</v>
      </c>
      <c r="AQ837" s="324"/>
      <c r="AR837" s="324"/>
      <c r="AS837" s="324"/>
      <c r="AT837" s="324"/>
      <c r="AU837" s="324"/>
      <c r="AV837" s="324"/>
      <c r="AW837" s="324"/>
      <c r="AX837" s="324"/>
    </row>
    <row r="838" spans="1:50" ht="45" customHeight="1" x14ac:dyDescent="0.15">
      <c r="A838" s="410">
        <v>2</v>
      </c>
      <c r="B838" s="410">
        <v>1</v>
      </c>
      <c r="C838" s="427" t="s">
        <v>645</v>
      </c>
      <c r="D838" s="424"/>
      <c r="E838" s="424"/>
      <c r="F838" s="424"/>
      <c r="G838" s="424"/>
      <c r="H838" s="424"/>
      <c r="I838" s="424"/>
      <c r="J838" s="425">
        <v>4000020270008</v>
      </c>
      <c r="K838" s="426"/>
      <c r="L838" s="426"/>
      <c r="M838" s="426"/>
      <c r="N838" s="426"/>
      <c r="O838" s="426"/>
      <c r="P838" s="317" t="s">
        <v>652</v>
      </c>
      <c r="Q838" s="318"/>
      <c r="R838" s="318"/>
      <c r="S838" s="318"/>
      <c r="T838" s="318"/>
      <c r="U838" s="318"/>
      <c r="V838" s="318"/>
      <c r="W838" s="318"/>
      <c r="X838" s="319"/>
      <c r="Y838" s="321">
        <v>1282</v>
      </c>
      <c r="Z838" s="322"/>
      <c r="AA838" s="322"/>
      <c r="AB838" s="323"/>
      <c r="AC838" s="331" t="s">
        <v>650</v>
      </c>
      <c r="AD838" s="332"/>
      <c r="AE838" s="332"/>
      <c r="AF838" s="332"/>
      <c r="AG838" s="332"/>
      <c r="AH838" s="333" t="s">
        <v>628</v>
      </c>
      <c r="AI838" s="334"/>
      <c r="AJ838" s="334"/>
      <c r="AK838" s="334"/>
      <c r="AL838" s="328" t="s">
        <v>651</v>
      </c>
      <c r="AM838" s="329"/>
      <c r="AN838" s="329"/>
      <c r="AO838" s="330"/>
      <c r="AP838" s="324" t="s">
        <v>628</v>
      </c>
      <c r="AQ838" s="324"/>
      <c r="AR838" s="324"/>
      <c r="AS838" s="324"/>
      <c r="AT838" s="324"/>
      <c r="AU838" s="324"/>
      <c r="AV838" s="324"/>
      <c r="AW838" s="324"/>
      <c r="AX838" s="324"/>
    </row>
    <row r="839" spans="1:50" ht="45" customHeight="1" x14ac:dyDescent="0.15">
      <c r="A839" s="410">
        <v>3</v>
      </c>
      <c r="B839" s="410">
        <v>1</v>
      </c>
      <c r="C839" s="427" t="s">
        <v>643</v>
      </c>
      <c r="D839" s="424"/>
      <c r="E839" s="424"/>
      <c r="F839" s="424"/>
      <c r="G839" s="424"/>
      <c r="H839" s="424"/>
      <c r="I839" s="424"/>
      <c r="J839" s="425">
        <v>6000020400009</v>
      </c>
      <c r="K839" s="426"/>
      <c r="L839" s="426"/>
      <c r="M839" s="426"/>
      <c r="N839" s="426"/>
      <c r="O839" s="426"/>
      <c r="P839" s="317" t="s">
        <v>652</v>
      </c>
      <c r="Q839" s="318"/>
      <c r="R839" s="318"/>
      <c r="S839" s="318"/>
      <c r="T839" s="318"/>
      <c r="U839" s="318"/>
      <c r="V839" s="318"/>
      <c r="W839" s="318"/>
      <c r="X839" s="319"/>
      <c r="Y839" s="321">
        <v>989</v>
      </c>
      <c r="Z839" s="322"/>
      <c r="AA839" s="322"/>
      <c r="AB839" s="323"/>
      <c r="AC839" s="331" t="s">
        <v>650</v>
      </c>
      <c r="AD839" s="332"/>
      <c r="AE839" s="332"/>
      <c r="AF839" s="332"/>
      <c r="AG839" s="332"/>
      <c r="AH839" s="333" t="s">
        <v>628</v>
      </c>
      <c r="AI839" s="334"/>
      <c r="AJ839" s="334"/>
      <c r="AK839" s="334"/>
      <c r="AL839" s="328" t="s">
        <v>651</v>
      </c>
      <c r="AM839" s="329"/>
      <c r="AN839" s="329"/>
      <c r="AO839" s="330"/>
      <c r="AP839" s="324" t="s">
        <v>628</v>
      </c>
      <c r="AQ839" s="324"/>
      <c r="AR839" s="324"/>
      <c r="AS839" s="324"/>
      <c r="AT839" s="324"/>
      <c r="AU839" s="324"/>
      <c r="AV839" s="324"/>
      <c r="AW839" s="324"/>
      <c r="AX839" s="324"/>
    </row>
    <row r="840" spans="1:50" ht="45" customHeight="1" x14ac:dyDescent="0.15">
      <c r="A840" s="410">
        <v>4</v>
      </c>
      <c r="B840" s="410">
        <v>1</v>
      </c>
      <c r="C840" s="427" t="s">
        <v>653</v>
      </c>
      <c r="D840" s="424"/>
      <c r="E840" s="424"/>
      <c r="F840" s="424"/>
      <c r="G840" s="424"/>
      <c r="H840" s="424"/>
      <c r="I840" s="424"/>
      <c r="J840" s="425">
        <v>1000020230006</v>
      </c>
      <c r="K840" s="426"/>
      <c r="L840" s="426"/>
      <c r="M840" s="426"/>
      <c r="N840" s="426"/>
      <c r="O840" s="426"/>
      <c r="P840" s="317" t="s">
        <v>652</v>
      </c>
      <c r="Q840" s="318"/>
      <c r="R840" s="318"/>
      <c r="S840" s="318"/>
      <c r="T840" s="318"/>
      <c r="U840" s="318"/>
      <c r="V840" s="318"/>
      <c r="W840" s="318"/>
      <c r="X840" s="319"/>
      <c r="Y840" s="321">
        <v>691</v>
      </c>
      <c r="Z840" s="322"/>
      <c r="AA840" s="322"/>
      <c r="AB840" s="323"/>
      <c r="AC840" s="331" t="s">
        <v>650</v>
      </c>
      <c r="AD840" s="332"/>
      <c r="AE840" s="332"/>
      <c r="AF840" s="332"/>
      <c r="AG840" s="332"/>
      <c r="AH840" s="333" t="s">
        <v>628</v>
      </c>
      <c r="AI840" s="334"/>
      <c r="AJ840" s="334"/>
      <c r="AK840" s="334"/>
      <c r="AL840" s="328" t="s">
        <v>651</v>
      </c>
      <c r="AM840" s="329"/>
      <c r="AN840" s="329"/>
      <c r="AO840" s="330"/>
      <c r="AP840" s="324" t="s">
        <v>628</v>
      </c>
      <c r="AQ840" s="324"/>
      <c r="AR840" s="324"/>
      <c r="AS840" s="324"/>
      <c r="AT840" s="324"/>
      <c r="AU840" s="324"/>
      <c r="AV840" s="324"/>
      <c r="AW840" s="324"/>
      <c r="AX840" s="324"/>
    </row>
    <row r="841" spans="1:50" ht="45" customHeight="1" x14ac:dyDescent="0.15">
      <c r="A841" s="410">
        <v>5</v>
      </c>
      <c r="B841" s="410">
        <v>1</v>
      </c>
      <c r="C841" s="427" t="s">
        <v>646</v>
      </c>
      <c r="D841" s="424"/>
      <c r="E841" s="424"/>
      <c r="F841" s="424"/>
      <c r="G841" s="424"/>
      <c r="H841" s="424"/>
      <c r="I841" s="424"/>
      <c r="J841" s="425">
        <v>4000020120006</v>
      </c>
      <c r="K841" s="426"/>
      <c r="L841" s="426"/>
      <c r="M841" s="426"/>
      <c r="N841" s="426"/>
      <c r="O841" s="426"/>
      <c r="P841" s="317" t="s">
        <v>652</v>
      </c>
      <c r="Q841" s="318"/>
      <c r="R841" s="318"/>
      <c r="S841" s="318"/>
      <c r="T841" s="318"/>
      <c r="U841" s="318"/>
      <c r="V841" s="318"/>
      <c r="W841" s="318"/>
      <c r="X841" s="319"/>
      <c r="Y841" s="321">
        <v>676</v>
      </c>
      <c r="Z841" s="322"/>
      <c r="AA841" s="322"/>
      <c r="AB841" s="323"/>
      <c r="AC841" s="331" t="s">
        <v>650</v>
      </c>
      <c r="AD841" s="332"/>
      <c r="AE841" s="332"/>
      <c r="AF841" s="332"/>
      <c r="AG841" s="332"/>
      <c r="AH841" s="333" t="s">
        <v>628</v>
      </c>
      <c r="AI841" s="334"/>
      <c r="AJ841" s="334"/>
      <c r="AK841" s="334"/>
      <c r="AL841" s="328" t="s">
        <v>651</v>
      </c>
      <c r="AM841" s="329"/>
      <c r="AN841" s="329"/>
      <c r="AO841" s="330"/>
      <c r="AP841" s="324" t="s">
        <v>628</v>
      </c>
      <c r="AQ841" s="324"/>
      <c r="AR841" s="324"/>
      <c r="AS841" s="324"/>
      <c r="AT841" s="324"/>
      <c r="AU841" s="324"/>
      <c r="AV841" s="324"/>
      <c r="AW841" s="324"/>
      <c r="AX841" s="324"/>
    </row>
    <row r="842" spans="1:50" ht="45" customHeight="1" x14ac:dyDescent="0.15">
      <c r="A842" s="410">
        <v>6</v>
      </c>
      <c r="B842" s="410">
        <v>1</v>
      </c>
      <c r="C842" s="427" t="s">
        <v>654</v>
      </c>
      <c r="D842" s="424"/>
      <c r="E842" s="424"/>
      <c r="F842" s="424"/>
      <c r="G842" s="424"/>
      <c r="H842" s="424"/>
      <c r="I842" s="424"/>
      <c r="J842" s="425">
        <v>5000020150002</v>
      </c>
      <c r="K842" s="426"/>
      <c r="L842" s="426"/>
      <c r="M842" s="426"/>
      <c r="N842" s="426"/>
      <c r="O842" s="426"/>
      <c r="P842" s="317" t="s">
        <v>652</v>
      </c>
      <c r="Q842" s="318"/>
      <c r="R842" s="318"/>
      <c r="S842" s="318"/>
      <c r="T842" s="318"/>
      <c r="U842" s="318"/>
      <c r="V842" s="318"/>
      <c r="W842" s="318"/>
      <c r="X842" s="319"/>
      <c r="Y842" s="321">
        <v>550</v>
      </c>
      <c r="Z842" s="322"/>
      <c r="AA842" s="322"/>
      <c r="AB842" s="323"/>
      <c r="AC842" s="331" t="s">
        <v>650</v>
      </c>
      <c r="AD842" s="332"/>
      <c r="AE842" s="332"/>
      <c r="AF842" s="332"/>
      <c r="AG842" s="332"/>
      <c r="AH842" s="333" t="s">
        <v>628</v>
      </c>
      <c r="AI842" s="334"/>
      <c r="AJ842" s="334"/>
      <c r="AK842" s="334"/>
      <c r="AL842" s="328" t="s">
        <v>651</v>
      </c>
      <c r="AM842" s="329"/>
      <c r="AN842" s="329"/>
      <c r="AO842" s="330"/>
      <c r="AP842" s="324" t="s">
        <v>628</v>
      </c>
      <c r="AQ842" s="324"/>
      <c r="AR842" s="324"/>
      <c r="AS842" s="324"/>
      <c r="AT842" s="324"/>
      <c r="AU842" s="324"/>
      <c r="AV842" s="324"/>
      <c r="AW842" s="324"/>
      <c r="AX842" s="324"/>
    </row>
    <row r="843" spans="1:50" ht="45" customHeight="1" x14ac:dyDescent="0.15">
      <c r="A843" s="410">
        <v>7</v>
      </c>
      <c r="B843" s="410">
        <v>1</v>
      </c>
      <c r="C843" s="427" t="s">
        <v>644</v>
      </c>
      <c r="D843" s="424"/>
      <c r="E843" s="424"/>
      <c r="F843" s="424"/>
      <c r="G843" s="424"/>
      <c r="H843" s="424"/>
      <c r="I843" s="424"/>
      <c r="J843" s="425">
        <v>1000020110001</v>
      </c>
      <c r="K843" s="426"/>
      <c r="L843" s="426"/>
      <c r="M843" s="426"/>
      <c r="N843" s="426"/>
      <c r="O843" s="426"/>
      <c r="P843" s="317" t="s">
        <v>652</v>
      </c>
      <c r="Q843" s="318"/>
      <c r="R843" s="318"/>
      <c r="S843" s="318"/>
      <c r="T843" s="318"/>
      <c r="U843" s="318"/>
      <c r="V843" s="318"/>
      <c r="W843" s="318"/>
      <c r="X843" s="319"/>
      <c r="Y843" s="321">
        <v>525</v>
      </c>
      <c r="Z843" s="322"/>
      <c r="AA843" s="322"/>
      <c r="AB843" s="323"/>
      <c r="AC843" s="331" t="s">
        <v>650</v>
      </c>
      <c r="AD843" s="332"/>
      <c r="AE843" s="332"/>
      <c r="AF843" s="332"/>
      <c r="AG843" s="332"/>
      <c r="AH843" s="333" t="s">
        <v>628</v>
      </c>
      <c r="AI843" s="334"/>
      <c r="AJ843" s="334"/>
      <c r="AK843" s="334"/>
      <c r="AL843" s="328" t="s">
        <v>651</v>
      </c>
      <c r="AM843" s="329"/>
      <c r="AN843" s="329"/>
      <c r="AO843" s="330"/>
      <c r="AP843" s="324" t="s">
        <v>628</v>
      </c>
      <c r="AQ843" s="324"/>
      <c r="AR843" s="324"/>
      <c r="AS843" s="324"/>
      <c r="AT843" s="324"/>
      <c r="AU843" s="324"/>
      <c r="AV843" s="324"/>
      <c r="AW843" s="324"/>
      <c r="AX843" s="324"/>
    </row>
    <row r="844" spans="1:50" ht="45" customHeight="1" x14ac:dyDescent="0.15">
      <c r="A844" s="410">
        <v>8</v>
      </c>
      <c r="B844" s="410">
        <v>1</v>
      </c>
      <c r="C844" s="427" t="s">
        <v>655</v>
      </c>
      <c r="D844" s="424"/>
      <c r="E844" s="424"/>
      <c r="F844" s="424"/>
      <c r="G844" s="424"/>
      <c r="H844" s="424"/>
      <c r="I844" s="424"/>
      <c r="J844" s="425">
        <v>7000020100005</v>
      </c>
      <c r="K844" s="426"/>
      <c r="L844" s="426"/>
      <c r="M844" s="426"/>
      <c r="N844" s="426"/>
      <c r="O844" s="426"/>
      <c r="P844" s="317" t="s">
        <v>652</v>
      </c>
      <c r="Q844" s="318"/>
      <c r="R844" s="318"/>
      <c r="S844" s="318"/>
      <c r="T844" s="318"/>
      <c r="U844" s="318"/>
      <c r="V844" s="318"/>
      <c r="W844" s="318"/>
      <c r="X844" s="319"/>
      <c r="Y844" s="321">
        <v>475</v>
      </c>
      <c r="Z844" s="322"/>
      <c r="AA844" s="322"/>
      <c r="AB844" s="323"/>
      <c r="AC844" s="331" t="s">
        <v>650</v>
      </c>
      <c r="AD844" s="332"/>
      <c r="AE844" s="332"/>
      <c r="AF844" s="332"/>
      <c r="AG844" s="332"/>
      <c r="AH844" s="333" t="s">
        <v>628</v>
      </c>
      <c r="AI844" s="334"/>
      <c r="AJ844" s="334"/>
      <c r="AK844" s="334"/>
      <c r="AL844" s="328" t="s">
        <v>651</v>
      </c>
      <c r="AM844" s="329"/>
      <c r="AN844" s="329"/>
      <c r="AO844" s="330"/>
      <c r="AP844" s="324" t="s">
        <v>628</v>
      </c>
      <c r="AQ844" s="324"/>
      <c r="AR844" s="324"/>
      <c r="AS844" s="324"/>
      <c r="AT844" s="324"/>
      <c r="AU844" s="324"/>
      <c r="AV844" s="324"/>
      <c r="AW844" s="324"/>
      <c r="AX844" s="324"/>
    </row>
    <row r="845" spans="1:50" ht="45" customHeight="1" x14ac:dyDescent="0.15">
      <c r="A845" s="410">
        <v>9</v>
      </c>
      <c r="B845" s="410">
        <v>1</v>
      </c>
      <c r="C845" s="427" t="s">
        <v>656</v>
      </c>
      <c r="D845" s="424"/>
      <c r="E845" s="424"/>
      <c r="F845" s="424"/>
      <c r="G845" s="424"/>
      <c r="H845" s="424"/>
      <c r="I845" s="424"/>
      <c r="J845" s="425">
        <v>7000020070009</v>
      </c>
      <c r="K845" s="426"/>
      <c r="L845" s="426"/>
      <c r="M845" s="426"/>
      <c r="N845" s="426"/>
      <c r="O845" s="426"/>
      <c r="P845" s="317" t="s">
        <v>652</v>
      </c>
      <c r="Q845" s="318"/>
      <c r="R845" s="318"/>
      <c r="S845" s="318"/>
      <c r="T845" s="318"/>
      <c r="U845" s="318"/>
      <c r="V845" s="318"/>
      <c r="W845" s="318"/>
      <c r="X845" s="319"/>
      <c r="Y845" s="321">
        <v>409</v>
      </c>
      <c r="Z845" s="322"/>
      <c r="AA845" s="322"/>
      <c r="AB845" s="323"/>
      <c r="AC845" s="331" t="s">
        <v>650</v>
      </c>
      <c r="AD845" s="332"/>
      <c r="AE845" s="332"/>
      <c r="AF845" s="332"/>
      <c r="AG845" s="332"/>
      <c r="AH845" s="333" t="s">
        <v>628</v>
      </c>
      <c r="AI845" s="334"/>
      <c r="AJ845" s="334"/>
      <c r="AK845" s="334"/>
      <c r="AL845" s="328" t="s">
        <v>651</v>
      </c>
      <c r="AM845" s="329"/>
      <c r="AN845" s="329"/>
      <c r="AO845" s="330"/>
      <c r="AP845" s="324" t="s">
        <v>628</v>
      </c>
      <c r="AQ845" s="324"/>
      <c r="AR845" s="324"/>
      <c r="AS845" s="324"/>
      <c r="AT845" s="324"/>
      <c r="AU845" s="324"/>
      <c r="AV845" s="324"/>
      <c r="AW845" s="324"/>
      <c r="AX845" s="324"/>
    </row>
    <row r="846" spans="1:50" ht="45" customHeight="1" x14ac:dyDescent="0.15">
      <c r="A846" s="410">
        <v>10</v>
      </c>
      <c r="B846" s="410">
        <v>1</v>
      </c>
      <c r="C846" s="427" t="s">
        <v>657</v>
      </c>
      <c r="D846" s="424"/>
      <c r="E846" s="424"/>
      <c r="F846" s="424"/>
      <c r="G846" s="424"/>
      <c r="H846" s="424"/>
      <c r="I846" s="424"/>
      <c r="J846" s="425">
        <v>7000020340006</v>
      </c>
      <c r="K846" s="426"/>
      <c r="L846" s="426"/>
      <c r="M846" s="426"/>
      <c r="N846" s="426"/>
      <c r="O846" s="426"/>
      <c r="P846" s="317" t="s">
        <v>652</v>
      </c>
      <c r="Q846" s="318"/>
      <c r="R846" s="318"/>
      <c r="S846" s="318"/>
      <c r="T846" s="318"/>
      <c r="U846" s="318"/>
      <c r="V846" s="318"/>
      <c r="W846" s="318"/>
      <c r="X846" s="319"/>
      <c r="Y846" s="321">
        <v>378</v>
      </c>
      <c r="Z846" s="322"/>
      <c r="AA846" s="322"/>
      <c r="AB846" s="323"/>
      <c r="AC846" s="331" t="s">
        <v>650</v>
      </c>
      <c r="AD846" s="332"/>
      <c r="AE846" s="332"/>
      <c r="AF846" s="332"/>
      <c r="AG846" s="332"/>
      <c r="AH846" s="333" t="s">
        <v>628</v>
      </c>
      <c r="AI846" s="334"/>
      <c r="AJ846" s="334"/>
      <c r="AK846" s="334"/>
      <c r="AL846" s="328" t="s">
        <v>651</v>
      </c>
      <c r="AM846" s="329"/>
      <c r="AN846" s="329"/>
      <c r="AO846" s="330"/>
      <c r="AP846" s="324" t="s">
        <v>628</v>
      </c>
      <c r="AQ846" s="324"/>
      <c r="AR846" s="324"/>
      <c r="AS846" s="324"/>
      <c r="AT846" s="324"/>
      <c r="AU846" s="324"/>
      <c r="AV846" s="324"/>
      <c r="AW846" s="324"/>
      <c r="AX846" s="324"/>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488</v>
      </c>
      <c r="AI869" s="352"/>
      <c r="AJ869" s="352"/>
      <c r="AK869" s="352"/>
      <c r="AL869" s="352" t="s">
        <v>21</v>
      </c>
      <c r="AM869" s="352"/>
      <c r="AN869" s="352"/>
      <c r="AO869" s="429"/>
      <c r="AP869" s="430" t="s">
        <v>420</v>
      </c>
      <c r="AQ869" s="430"/>
      <c r="AR869" s="430"/>
      <c r="AS869" s="430"/>
      <c r="AT869" s="430"/>
      <c r="AU869" s="430"/>
      <c r="AV869" s="430"/>
      <c r="AW869" s="430"/>
      <c r="AX869" s="430"/>
    </row>
    <row r="870" spans="1:50" ht="123" customHeight="1" x14ac:dyDescent="0.15">
      <c r="A870" s="410">
        <v>1</v>
      </c>
      <c r="B870" s="410">
        <v>1</v>
      </c>
      <c r="C870" s="427" t="s">
        <v>639</v>
      </c>
      <c r="D870" s="424"/>
      <c r="E870" s="424"/>
      <c r="F870" s="424"/>
      <c r="G870" s="424"/>
      <c r="H870" s="424"/>
      <c r="I870" s="424"/>
      <c r="J870" s="425">
        <v>7000020010006</v>
      </c>
      <c r="K870" s="426"/>
      <c r="L870" s="426"/>
      <c r="M870" s="426"/>
      <c r="N870" s="426"/>
      <c r="O870" s="426"/>
      <c r="P870" s="428" t="s">
        <v>649</v>
      </c>
      <c r="Q870" s="320"/>
      <c r="R870" s="320"/>
      <c r="S870" s="320"/>
      <c r="T870" s="320"/>
      <c r="U870" s="320"/>
      <c r="V870" s="320"/>
      <c r="W870" s="320"/>
      <c r="X870" s="320"/>
      <c r="Y870" s="321">
        <v>106</v>
      </c>
      <c r="Z870" s="322"/>
      <c r="AA870" s="322"/>
      <c r="AB870" s="323"/>
      <c r="AC870" s="331" t="s">
        <v>650</v>
      </c>
      <c r="AD870" s="332"/>
      <c r="AE870" s="332"/>
      <c r="AF870" s="332"/>
      <c r="AG870" s="332"/>
      <c r="AH870" s="333" t="s">
        <v>651</v>
      </c>
      <c r="AI870" s="334"/>
      <c r="AJ870" s="334"/>
      <c r="AK870" s="334"/>
      <c r="AL870" s="328" t="s">
        <v>628</v>
      </c>
      <c r="AM870" s="329"/>
      <c r="AN870" s="329"/>
      <c r="AO870" s="330"/>
      <c r="AP870" s="324" t="s">
        <v>628</v>
      </c>
      <c r="AQ870" s="324"/>
      <c r="AR870" s="324"/>
      <c r="AS870" s="324"/>
      <c r="AT870" s="324"/>
      <c r="AU870" s="324"/>
      <c r="AV870" s="324"/>
      <c r="AW870" s="324"/>
      <c r="AX870" s="324"/>
    </row>
    <row r="871" spans="1:50" ht="123" customHeight="1" x14ac:dyDescent="0.15">
      <c r="A871" s="410">
        <v>2</v>
      </c>
      <c r="B871" s="410">
        <v>1</v>
      </c>
      <c r="C871" s="427" t="s">
        <v>640</v>
      </c>
      <c r="D871" s="424"/>
      <c r="E871" s="424"/>
      <c r="F871" s="424"/>
      <c r="G871" s="424"/>
      <c r="H871" s="424"/>
      <c r="I871" s="424"/>
      <c r="J871" s="425">
        <v>1000020140007</v>
      </c>
      <c r="K871" s="426"/>
      <c r="L871" s="426"/>
      <c r="M871" s="426"/>
      <c r="N871" s="426"/>
      <c r="O871" s="426"/>
      <c r="P871" s="428" t="s">
        <v>649</v>
      </c>
      <c r="Q871" s="320"/>
      <c r="R871" s="320"/>
      <c r="S871" s="320"/>
      <c r="T871" s="320"/>
      <c r="U871" s="320"/>
      <c r="V871" s="320"/>
      <c r="W871" s="320"/>
      <c r="X871" s="320"/>
      <c r="Y871" s="321">
        <v>99</v>
      </c>
      <c r="Z871" s="322"/>
      <c r="AA871" s="322"/>
      <c r="AB871" s="323"/>
      <c r="AC871" s="331" t="s">
        <v>650</v>
      </c>
      <c r="AD871" s="332"/>
      <c r="AE871" s="332"/>
      <c r="AF871" s="332"/>
      <c r="AG871" s="332"/>
      <c r="AH871" s="333" t="s">
        <v>651</v>
      </c>
      <c r="AI871" s="334"/>
      <c r="AJ871" s="334"/>
      <c r="AK871" s="334"/>
      <c r="AL871" s="328" t="s">
        <v>628</v>
      </c>
      <c r="AM871" s="329"/>
      <c r="AN871" s="329"/>
      <c r="AO871" s="330"/>
      <c r="AP871" s="324" t="s">
        <v>628</v>
      </c>
      <c r="AQ871" s="324"/>
      <c r="AR871" s="324"/>
      <c r="AS871" s="324"/>
      <c r="AT871" s="324"/>
      <c r="AU871" s="324"/>
      <c r="AV871" s="324"/>
      <c r="AW871" s="324"/>
      <c r="AX871" s="324"/>
    </row>
    <row r="872" spans="1:50" ht="123" customHeight="1" x14ac:dyDescent="0.15">
      <c r="A872" s="410">
        <v>3</v>
      </c>
      <c r="B872" s="410">
        <v>1</v>
      </c>
      <c r="C872" s="427" t="s">
        <v>641</v>
      </c>
      <c r="D872" s="424"/>
      <c r="E872" s="424"/>
      <c r="F872" s="424"/>
      <c r="G872" s="424"/>
      <c r="H872" s="424"/>
      <c r="I872" s="424"/>
      <c r="J872" s="425">
        <v>7000020010006</v>
      </c>
      <c r="K872" s="426"/>
      <c r="L872" s="426"/>
      <c r="M872" s="426"/>
      <c r="N872" s="426"/>
      <c r="O872" s="426"/>
      <c r="P872" s="428" t="s">
        <v>649</v>
      </c>
      <c r="Q872" s="320"/>
      <c r="R872" s="320"/>
      <c r="S872" s="320"/>
      <c r="T872" s="320"/>
      <c r="U872" s="320"/>
      <c r="V872" s="320"/>
      <c r="W872" s="320"/>
      <c r="X872" s="320"/>
      <c r="Y872" s="321">
        <v>94</v>
      </c>
      <c r="Z872" s="322"/>
      <c r="AA872" s="322"/>
      <c r="AB872" s="323"/>
      <c r="AC872" s="331" t="s">
        <v>650</v>
      </c>
      <c r="AD872" s="332"/>
      <c r="AE872" s="332"/>
      <c r="AF872" s="332"/>
      <c r="AG872" s="332"/>
      <c r="AH872" s="333" t="s">
        <v>651</v>
      </c>
      <c r="AI872" s="334"/>
      <c r="AJ872" s="334"/>
      <c r="AK872" s="334"/>
      <c r="AL872" s="328" t="s">
        <v>628</v>
      </c>
      <c r="AM872" s="329"/>
      <c r="AN872" s="329"/>
      <c r="AO872" s="330"/>
      <c r="AP872" s="324" t="s">
        <v>628</v>
      </c>
      <c r="AQ872" s="324"/>
      <c r="AR872" s="324"/>
      <c r="AS872" s="324"/>
      <c r="AT872" s="324"/>
      <c r="AU872" s="324"/>
      <c r="AV872" s="324"/>
      <c r="AW872" s="324"/>
      <c r="AX872" s="324"/>
    </row>
    <row r="873" spans="1:50" ht="123" customHeight="1" x14ac:dyDescent="0.15">
      <c r="A873" s="410">
        <v>4</v>
      </c>
      <c r="B873" s="410">
        <v>1</v>
      </c>
      <c r="C873" s="427" t="s">
        <v>642</v>
      </c>
      <c r="D873" s="424"/>
      <c r="E873" s="424"/>
      <c r="F873" s="424"/>
      <c r="G873" s="424"/>
      <c r="H873" s="424"/>
      <c r="I873" s="424"/>
      <c r="J873" s="425">
        <v>8000020280003</v>
      </c>
      <c r="K873" s="426"/>
      <c r="L873" s="426"/>
      <c r="M873" s="426"/>
      <c r="N873" s="426"/>
      <c r="O873" s="426"/>
      <c r="P873" s="428" t="s">
        <v>649</v>
      </c>
      <c r="Q873" s="320"/>
      <c r="R873" s="320"/>
      <c r="S873" s="320"/>
      <c r="T873" s="320"/>
      <c r="U873" s="320"/>
      <c r="V873" s="320"/>
      <c r="W873" s="320"/>
      <c r="X873" s="320"/>
      <c r="Y873" s="321">
        <v>76</v>
      </c>
      <c r="Z873" s="322"/>
      <c r="AA873" s="322"/>
      <c r="AB873" s="323"/>
      <c r="AC873" s="331" t="s">
        <v>650</v>
      </c>
      <c r="AD873" s="332"/>
      <c r="AE873" s="332"/>
      <c r="AF873" s="332"/>
      <c r="AG873" s="332"/>
      <c r="AH873" s="333" t="s">
        <v>651</v>
      </c>
      <c r="AI873" s="334"/>
      <c r="AJ873" s="334"/>
      <c r="AK873" s="334"/>
      <c r="AL873" s="328" t="s">
        <v>628</v>
      </c>
      <c r="AM873" s="329"/>
      <c r="AN873" s="329"/>
      <c r="AO873" s="330"/>
      <c r="AP873" s="324" t="s">
        <v>628</v>
      </c>
      <c r="AQ873" s="324"/>
      <c r="AR873" s="324"/>
      <c r="AS873" s="324"/>
      <c r="AT873" s="324"/>
      <c r="AU873" s="324"/>
      <c r="AV873" s="324"/>
      <c r="AW873" s="324"/>
      <c r="AX873" s="324"/>
    </row>
    <row r="874" spans="1:50" ht="123" customHeight="1" x14ac:dyDescent="0.15">
      <c r="A874" s="410">
        <v>5</v>
      </c>
      <c r="B874" s="410">
        <v>1</v>
      </c>
      <c r="C874" s="427" t="s">
        <v>643</v>
      </c>
      <c r="D874" s="424"/>
      <c r="E874" s="424"/>
      <c r="F874" s="424"/>
      <c r="G874" s="424"/>
      <c r="H874" s="424"/>
      <c r="I874" s="424"/>
      <c r="J874" s="425">
        <v>6000020400009</v>
      </c>
      <c r="K874" s="426"/>
      <c r="L874" s="426"/>
      <c r="M874" s="426"/>
      <c r="N874" s="426"/>
      <c r="O874" s="426"/>
      <c r="P874" s="428" t="s">
        <v>649</v>
      </c>
      <c r="Q874" s="320"/>
      <c r="R874" s="320"/>
      <c r="S874" s="320"/>
      <c r="T874" s="320"/>
      <c r="U874" s="320"/>
      <c r="V874" s="320"/>
      <c r="W874" s="320"/>
      <c r="X874" s="320"/>
      <c r="Y874" s="321">
        <v>56</v>
      </c>
      <c r="Z874" s="322"/>
      <c r="AA874" s="322"/>
      <c r="AB874" s="323"/>
      <c r="AC874" s="331" t="s">
        <v>650</v>
      </c>
      <c r="AD874" s="332"/>
      <c r="AE874" s="332"/>
      <c r="AF874" s="332"/>
      <c r="AG874" s="332"/>
      <c r="AH874" s="333" t="s">
        <v>651</v>
      </c>
      <c r="AI874" s="334"/>
      <c r="AJ874" s="334"/>
      <c r="AK874" s="334"/>
      <c r="AL874" s="328" t="s">
        <v>628</v>
      </c>
      <c r="AM874" s="329"/>
      <c r="AN874" s="329"/>
      <c r="AO874" s="330"/>
      <c r="AP874" s="324" t="s">
        <v>628</v>
      </c>
      <c r="AQ874" s="324"/>
      <c r="AR874" s="324"/>
      <c r="AS874" s="324"/>
      <c r="AT874" s="324"/>
      <c r="AU874" s="324"/>
      <c r="AV874" s="324"/>
      <c r="AW874" s="324"/>
      <c r="AX874" s="324"/>
    </row>
    <row r="875" spans="1:50" ht="123" customHeight="1" x14ac:dyDescent="0.15">
      <c r="A875" s="410">
        <v>6</v>
      </c>
      <c r="B875" s="410">
        <v>1</v>
      </c>
      <c r="C875" s="427" t="s">
        <v>644</v>
      </c>
      <c r="D875" s="424"/>
      <c r="E875" s="424"/>
      <c r="F875" s="424"/>
      <c r="G875" s="424"/>
      <c r="H875" s="424"/>
      <c r="I875" s="424"/>
      <c r="J875" s="425">
        <v>1000020110001</v>
      </c>
      <c r="K875" s="426"/>
      <c r="L875" s="426"/>
      <c r="M875" s="426"/>
      <c r="N875" s="426"/>
      <c r="O875" s="426"/>
      <c r="P875" s="428" t="s">
        <v>649</v>
      </c>
      <c r="Q875" s="320"/>
      <c r="R875" s="320"/>
      <c r="S875" s="320"/>
      <c r="T875" s="320"/>
      <c r="U875" s="320"/>
      <c r="V875" s="320"/>
      <c r="W875" s="320"/>
      <c r="X875" s="320"/>
      <c r="Y875" s="321">
        <v>47</v>
      </c>
      <c r="Z875" s="322"/>
      <c r="AA875" s="322"/>
      <c r="AB875" s="323"/>
      <c r="AC875" s="331" t="s">
        <v>650</v>
      </c>
      <c r="AD875" s="332"/>
      <c r="AE875" s="332"/>
      <c r="AF875" s="332"/>
      <c r="AG875" s="332"/>
      <c r="AH875" s="333" t="s">
        <v>651</v>
      </c>
      <c r="AI875" s="334"/>
      <c r="AJ875" s="334"/>
      <c r="AK875" s="334"/>
      <c r="AL875" s="328" t="s">
        <v>628</v>
      </c>
      <c r="AM875" s="329"/>
      <c r="AN875" s="329"/>
      <c r="AO875" s="330"/>
      <c r="AP875" s="324" t="s">
        <v>628</v>
      </c>
      <c r="AQ875" s="324"/>
      <c r="AR875" s="324"/>
      <c r="AS875" s="324"/>
      <c r="AT875" s="324"/>
      <c r="AU875" s="324"/>
      <c r="AV875" s="324"/>
      <c r="AW875" s="324"/>
      <c r="AX875" s="324"/>
    </row>
    <row r="876" spans="1:50" ht="123" customHeight="1" x14ac:dyDescent="0.15">
      <c r="A876" s="410">
        <v>7</v>
      </c>
      <c r="B876" s="410">
        <v>1</v>
      </c>
      <c r="C876" s="427" t="s">
        <v>645</v>
      </c>
      <c r="D876" s="424"/>
      <c r="E876" s="424"/>
      <c r="F876" s="424"/>
      <c r="G876" s="424"/>
      <c r="H876" s="424"/>
      <c r="I876" s="424"/>
      <c r="J876" s="425">
        <v>4000020270008</v>
      </c>
      <c r="K876" s="426"/>
      <c r="L876" s="426"/>
      <c r="M876" s="426"/>
      <c r="N876" s="426"/>
      <c r="O876" s="426"/>
      <c r="P876" s="428" t="s">
        <v>649</v>
      </c>
      <c r="Q876" s="320"/>
      <c r="R876" s="320"/>
      <c r="S876" s="320"/>
      <c r="T876" s="320"/>
      <c r="U876" s="320"/>
      <c r="V876" s="320"/>
      <c r="W876" s="320"/>
      <c r="X876" s="320"/>
      <c r="Y876" s="321">
        <v>46</v>
      </c>
      <c r="Z876" s="322"/>
      <c r="AA876" s="322"/>
      <c r="AB876" s="323"/>
      <c r="AC876" s="331" t="s">
        <v>650</v>
      </c>
      <c r="AD876" s="332"/>
      <c r="AE876" s="332"/>
      <c r="AF876" s="332"/>
      <c r="AG876" s="332"/>
      <c r="AH876" s="333" t="s">
        <v>651</v>
      </c>
      <c r="AI876" s="334"/>
      <c r="AJ876" s="334"/>
      <c r="AK876" s="334"/>
      <c r="AL876" s="328" t="s">
        <v>628</v>
      </c>
      <c r="AM876" s="329"/>
      <c r="AN876" s="329"/>
      <c r="AO876" s="330"/>
      <c r="AP876" s="324" t="s">
        <v>628</v>
      </c>
      <c r="AQ876" s="324"/>
      <c r="AR876" s="324"/>
      <c r="AS876" s="324"/>
      <c r="AT876" s="324"/>
      <c r="AU876" s="324"/>
      <c r="AV876" s="324"/>
      <c r="AW876" s="324"/>
      <c r="AX876" s="324"/>
    </row>
    <row r="877" spans="1:50" ht="123" customHeight="1" x14ac:dyDescent="0.15">
      <c r="A877" s="410">
        <v>8</v>
      </c>
      <c r="B877" s="410">
        <v>1</v>
      </c>
      <c r="C877" s="427" t="s">
        <v>646</v>
      </c>
      <c r="D877" s="424"/>
      <c r="E877" s="424"/>
      <c r="F877" s="424"/>
      <c r="G877" s="424"/>
      <c r="H877" s="424"/>
      <c r="I877" s="424"/>
      <c r="J877" s="425">
        <v>4000020120006</v>
      </c>
      <c r="K877" s="426"/>
      <c r="L877" s="426"/>
      <c r="M877" s="426"/>
      <c r="N877" s="426"/>
      <c r="O877" s="426"/>
      <c r="P877" s="428" t="s">
        <v>649</v>
      </c>
      <c r="Q877" s="320"/>
      <c r="R877" s="320"/>
      <c r="S877" s="320"/>
      <c r="T877" s="320"/>
      <c r="U877" s="320"/>
      <c r="V877" s="320"/>
      <c r="W877" s="320"/>
      <c r="X877" s="320"/>
      <c r="Y877" s="321">
        <v>45</v>
      </c>
      <c r="Z877" s="322"/>
      <c r="AA877" s="322"/>
      <c r="AB877" s="323"/>
      <c r="AC877" s="331" t="s">
        <v>650</v>
      </c>
      <c r="AD877" s="332"/>
      <c r="AE877" s="332"/>
      <c r="AF877" s="332"/>
      <c r="AG877" s="332"/>
      <c r="AH877" s="333" t="s">
        <v>651</v>
      </c>
      <c r="AI877" s="334"/>
      <c r="AJ877" s="334"/>
      <c r="AK877" s="334"/>
      <c r="AL877" s="328" t="s">
        <v>628</v>
      </c>
      <c r="AM877" s="329"/>
      <c r="AN877" s="329"/>
      <c r="AO877" s="330"/>
      <c r="AP877" s="324" t="s">
        <v>628</v>
      </c>
      <c r="AQ877" s="324"/>
      <c r="AR877" s="324"/>
      <c r="AS877" s="324"/>
      <c r="AT877" s="324"/>
      <c r="AU877" s="324"/>
      <c r="AV877" s="324"/>
      <c r="AW877" s="324"/>
      <c r="AX877" s="324"/>
    </row>
    <row r="878" spans="1:50" ht="123" customHeight="1" x14ac:dyDescent="0.15">
      <c r="A878" s="410">
        <v>9</v>
      </c>
      <c r="B878" s="410">
        <v>1</v>
      </c>
      <c r="C878" s="427" t="s">
        <v>647</v>
      </c>
      <c r="D878" s="424"/>
      <c r="E878" s="424"/>
      <c r="F878" s="424"/>
      <c r="G878" s="424"/>
      <c r="H878" s="424"/>
      <c r="I878" s="424"/>
      <c r="J878" s="425">
        <v>2000020080004</v>
      </c>
      <c r="K878" s="426"/>
      <c r="L878" s="426"/>
      <c r="M878" s="426"/>
      <c r="N878" s="426"/>
      <c r="O878" s="426"/>
      <c r="P878" s="428" t="s">
        <v>649</v>
      </c>
      <c r="Q878" s="320"/>
      <c r="R878" s="320"/>
      <c r="S878" s="320"/>
      <c r="T878" s="320"/>
      <c r="U878" s="320"/>
      <c r="V878" s="320"/>
      <c r="W878" s="320"/>
      <c r="X878" s="320"/>
      <c r="Y878" s="321">
        <v>44</v>
      </c>
      <c r="Z878" s="322"/>
      <c r="AA878" s="322"/>
      <c r="AB878" s="323"/>
      <c r="AC878" s="331" t="s">
        <v>650</v>
      </c>
      <c r="AD878" s="332"/>
      <c r="AE878" s="332"/>
      <c r="AF878" s="332"/>
      <c r="AG878" s="332"/>
      <c r="AH878" s="333" t="s">
        <v>651</v>
      </c>
      <c r="AI878" s="334"/>
      <c r="AJ878" s="334"/>
      <c r="AK878" s="334"/>
      <c r="AL878" s="328" t="s">
        <v>628</v>
      </c>
      <c r="AM878" s="329"/>
      <c r="AN878" s="329"/>
      <c r="AO878" s="330"/>
      <c r="AP878" s="324" t="s">
        <v>628</v>
      </c>
      <c r="AQ878" s="324"/>
      <c r="AR878" s="324"/>
      <c r="AS878" s="324"/>
      <c r="AT878" s="324"/>
      <c r="AU878" s="324"/>
      <c r="AV878" s="324"/>
      <c r="AW878" s="324"/>
      <c r="AX878" s="324"/>
    </row>
    <row r="879" spans="1:50" ht="123" customHeight="1" x14ac:dyDescent="0.15">
      <c r="A879" s="410">
        <v>10</v>
      </c>
      <c r="B879" s="410">
        <v>1</v>
      </c>
      <c r="C879" s="427" t="s">
        <v>648</v>
      </c>
      <c r="D879" s="424"/>
      <c r="E879" s="424"/>
      <c r="F879" s="424"/>
      <c r="G879" s="424"/>
      <c r="H879" s="424"/>
      <c r="I879" s="424"/>
      <c r="J879" s="425">
        <v>7000020430005</v>
      </c>
      <c r="K879" s="426"/>
      <c r="L879" s="426"/>
      <c r="M879" s="426"/>
      <c r="N879" s="426"/>
      <c r="O879" s="426"/>
      <c r="P879" s="428" t="s">
        <v>649</v>
      </c>
      <c r="Q879" s="320"/>
      <c r="R879" s="320"/>
      <c r="S879" s="320"/>
      <c r="T879" s="320"/>
      <c r="U879" s="320"/>
      <c r="V879" s="320"/>
      <c r="W879" s="320"/>
      <c r="X879" s="320"/>
      <c r="Y879" s="321">
        <v>30</v>
      </c>
      <c r="Z879" s="322"/>
      <c r="AA879" s="322"/>
      <c r="AB879" s="323"/>
      <c r="AC879" s="331" t="s">
        <v>650</v>
      </c>
      <c r="AD879" s="332"/>
      <c r="AE879" s="332"/>
      <c r="AF879" s="332"/>
      <c r="AG879" s="332"/>
      <c r="AH879" s="333" t="s">
        <v>651</v>
      </c>
      <c r="AI879" s="334"/>
      <c r="AJ879" s="334"/>
      <c r="AK879" s="334"/>
      <c r="AL879" s="328" t="s">
        <v>628</v>
      </c>
      <c r="AM879" s="329"/>
      <c r="AN879" s="329"/>
      <c r="AO879" s="330"/>
      <c r="AP879" s="324" t="s">
        <v>628</v>
      </c>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488</v>
      </c>
      <c r="AI902" s="352"/>
      <c r="AJ902" s="352"/>
      <c r="AK902" s="352"/>
      <c r="AL902" s="352" t="s">
        <v>21</v>
      </c>
      <c r="AM902" s="352"/>
      <c r="AN902" s="352"/>
      <c r="AO902" s="429"/>
      <c r="AP902" s="430" t="s">
        <v>420</v>
      </c>
      <c r="AQ902" s="430"/>
      <c r="AR902" s="430"/>
      <c r="AS902" s="430"/>
      <c r="AT902" s="430"/>
      <c r="AU902" s="430"/>
      <c r="AV902" s="430"/>
      <c r="AW902" s="430"/>
      <c r="AX902" s="430"/>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31"/>
      <c r="AD903" s="332"/>
      <c r="AE903" s="332"/>
      <c r="AF903" s="332"/>
      <c r="AG903" s="332"/>
      <c r="AH903" s="333"/>
      <c r="AI903" s="334"/>
      <c r="AJ903" s="334"/>
      <c r="AK903" s="334"/>
      <c r="AL903" s="328"/>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1"/>
      <c r="AE904" s="331"/>
      <c r="AF904" s="331"/>
      <c r="AG904" s="331"/>
      <c r="AH904" s="333"/>
      <c r="AI904" s="334"/>
      <c r="AJ904" s="334"/>
      <c r="AK904" s="334"/>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27"/>
      <c r="D905" s="424"/>
      <c r="E905" s="424"/>
      <c r="F905" s="424"/>
      <c r="G905" s="424"/>
      <c r="H905" s="424"/>
      <c r="I905" s="424"/>
      <c r="J905" s="425"/>
      <c r="K905" s="426"/>
      <c r="L905" s="426"/>
      <c r="M905" s="426"/>
      <c r="N905" s="426"/>
      <c r="O905" s="426"/>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27"/>
      <c r="D906" s="424"/>
      <c r="E906" s="424"/>
      <c r="F906" s="424"/>
      <c r="G906" s="424"/>
      <c r="H906" s="424"/>
      <c r="I906" s="424"/>
      <c r="J906" s="425"/>
      <c r="K906" s="426"/>
      <c r="L906" s="426"/>
      <c r="M906" s="426"/>
      <c r="N906" s="426"/>
      <c r="O906" s="426"/>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488</v>
      </c>
      <c r="AI935" s="352"/>
      <c r="AJ935" s="352"/>
      <c r="AK935" s="352"/>
      <c r="AL935" s="352" t="s">
        <v>21</v>
      </c>
      <c r="AM935" s="352"/>
      <c r="AN935" s="352"/>
      <c r="AO935" s="429"/>
      <c r="AP935" s="430" t="s">
        <v>420</v>
      </c>
      <c r="AQ935" s="430"/>
      <c r="AR935" s="430"/>
      <c r="AS935" s="430"/>
      <c r="AT935" s="430"/>
      <c r="AU935" s="430"/>
      <c r="AV935" s="430"/>
      <c r="AW935" s="430"/>
      <c r="AX935" s="430"/>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31"/>
      <c r="AD936" s="332"/>
      <c r="AE936" s="332"/>
      <c r="AF936" s="332"/>
      <c r="AG936" s="332"/>
      <c r="AH936" s="333"/>
      <c r="AI936" s="334"/>
      <c r="AJ936" s="334"/>
      <c r="AK936" s="334"/>
      <c r="AL936" s="328"/>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31"/>
      <c r="AD937" s="331"/>
      <c r="AE937" s="331"/>
      <c r="AF937" s="331"/>
      <c r="AG937" s="331"/>
      <c r="AH937" s="333"/>
      <c r="AI937" s="334"/>
      <c r="AJ937" s="334"/>
      <c r="AK937" s="334"/>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27"/>
      <c r="D938" s="424"/>
      <c r="E938" s="424"/>
      <c r="F938" s="424"/>
      <c r="G938" s="424"/>
      <c r="H938" s="424"/>
      <c r="I938" s="424"/>
      <c r="J938" s="425"/>
      <c r="K938" s="426"/>
      <c r="L938" s="426"/>
      <c r="M938" s="426"/>
      <c r="N938" s="426"/>
      <c r="O938" s="426"/>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27"/>
      <c r="D939" s="424"/>
      <c r="E939" s="424"/>
      <c r="F939" s="424"/>
      <c r="G939" s="424"/>
      <c r="H939" s="424"/>
      <c r="I939" s="424"/>
      <c r="J939" s="425"/>
      <c r="K939" s="426"/>
      <c r="L939" s="426"/>
      <c r="M939" s="426"/>
      <c r="N939" s="426"/>
      <c r="O939" s="426"/>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488</v>
      </c>
      <c r="AI968" s="352"/>
      <c r="AJ968" s="352"/>
      <c r="AK968" s="352"/>
      <c r="AL968" s="352" t="s">
        <v>21</v>
      </c>
      <c r="AM968" s="352"/>
      <c r="AN968" s="352"/>
      <c r="AO968" s="429"/>
      <c r="AP968" s="430" t="s">
        <v>420</v>
      </c>
      <c r="AQ968" s="430"/>
      <c r="AR968" s="430"/>
      <c r="AS968" s="430"/>
      <c r="AT968" s="430"/>
      <c r="AU968" s="430"/>
      <c r="AV968" s="430"/>
      <c r="AW968" s="430"/>
      <c r="AX968" s="430"/>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31"/>
      <c r="AD969" s="332"/>
      <c r="AE969" s="332"/>
      <c r="AF969" s="332"/>
      <c r="AG969" s="332"/>
      <c r="AH969" s="333"/>
      <c r="AI969" s="334"/>
      <c r="AJ969" s="334"/>
      <c r="AK969" s="334"/>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488</v>
      </c>
      <c r="AI1001" s="352"/>
      <c r="AJ1001" s="352"/>
      <c r="AK1001" s="352"/>
      <c r="AL1001" s="352" t="s">
        <v>21</v>
      </c>
      <c r="AM1001" s="352"/>
      <c r="AN1001" s="352"/>
      <c r="AO1001" s="429"/>
      <c r="AP1001" s="430" t="s">
        <v>420</v>
      </c>
      <c r="AQ1001" s="430"/>
      <c r="AR1001" s="430"/>
      <c r="AS1001" s="430"/>
      <c r="AT1001" s="430"/>
      <c r="AU1001" s="430"/>
      <c r="AV1001" s="430"/>
      <c r="AW1001" s="430"/>
      <c r="AX1001" s="430"/>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31"/>
      <c r="AD1002" s="332"/>
      <c r="AE1002" s="332"/>
      <c r="AF1002" s="332"/>
      <c r="AG1002" s="332"/>
      <c r="AH1002" s="333"/>
      <c r="AI1002" s="334"/>
      <c r="AJ1002" s="334"/>
      <c r="AK1002" s="334"/>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31"/>
      <c r="AD1003" s="331"/>
      <c r="AE1003" s="331"/>
      <c r="AF1003" s="331"/>
      <c r="AG1003" s="331"/>
      <c r="AH1003" s="333"/>
      <c r="AI1003" s="334"/>
      <c r="AJ1003" s="334"/>
      <c r="AK1003" s="334"/>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488</v>
      </c>
      <c r="AI1034" s="352"/>
      <c r="AJ1034" s="352"/>
      <c r="AK1034" s="352"/>
      <c r="AL1034" s="352" t="s">
        <v>21</v>
      </c>
      <c r="AM1034" s="352"/>
      <c r="AN1034" s="352"/>
      <c r="AO1034" s="429"/>
      <c r="AP1034" s="430" t="s">
        <v>420</v>
      </c>
      <c r="AQ1034" s="430"/>
      <c r="AR1034" s="430"/>
      <c r="AS1034" s="430"/>
      <c r="AT1034" s="430"/>
      <c r="AU1034" s="430"/>
      <c r="AV1034" s="430"/>
      <c r="AW1034" s="430"/>
      <c r="AX1034" s="430"/>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488</v>
      </c>
      <c r="AI1067" s="352"/>
      <c r="AJ1067" s="352"/>
      <c r="AK1067" s="352"/>
      <c r="AL1067" s="352" t="s">
        <v>21</v>
      </c>
      <c r="AM1067" s="352"/>
      <c r="AN1067" s="352"/>
      <c r="AO1067" s="429"/>
      <c r="AP1067" s="430" t="s">
        <v>420</v>
      </c>
      <c r="AQ1067" s="430"/>
      <c r="AR1067" s="430"/>
      <c r="AS1067" s="430"/>
      <c r="AT1067" s="430"/>
      <c r="AU1067" s="430"/>
      <c r="AV1067" s="430"/>
      <c r="AW1067" s="430"/>
      <c r="AX1067" s="430"/>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5"/>
      <c r="E1101" s="277" t="s">
        <v>384</v>
      </c>
      <c r="F1101" s="895"/>
      <c r="G1101" s="895"/>
      <c r="H1101" s="895"/>
      <c r="I1101" s="895"/>
      <c r="J1101" s="277" t="s">
        <v>419</v>
      </c>
      <c r="K1101" s="277"/>
      <c r="L1101" s="277"/>
      <c r="M1101" s="277"/>
      <c r="N1101" s="277"/>
      <c r="O1101" s="277"/>
      <c r="P1101" s="350" t="s">
        <v>27</v>
      </c>
      <c r="Q1101" s="350"/>
      <c r="R1101" s="350"/>
      <c r="S1101" s="350"/>
      <c r="T1101" s="350"/>
      <c r="U1101" s="350"/>
      <c r="V1101" s="350"/>
      <c r="W1101" s="350"/>
      <c r="X1101" s="350"/>
      <c r="Y1101" s="277" t="s">
        <v>421</v>
      </c>
      <c r="Z1101" s="895"/>
      <c r="AA1101" s="895"/>
      <c r="AB1101" s="895"/>
      <c r="AC1101" s="277" t="s">
        <v>367</v>
      </c>
      <c r="AD1101" s="277"/>
      <c r="AE1101" s="277"/>
      <c r="AF1101" s="277"/>
      <c r="AG1101" s="277"/>
      <c r="AH1101" s="350" t="s">
        <v>380</v>
      </c>
      <c r="AI1101" s="351"/>
      <c r="AJ1101" s="351"/>
      <c r="AK1101" s="351"/>
      <c r="AL1101" s="351" t="s">
        <v>21</v>
      </c>
      <c r="AM1101" s="351"/>
      <c r="AN1101" s="351"/>
      <c r="AO1101" s="898"/>
      <c r="AP1101" s="430" t="s">
        <v>453</v>
      </c>
      <c r="AQ1101" s="430"/>
      <c r="AR1101" s="430"/>
      <c r="AS1101" s="430"/>
      <c r="AT1101" s="430"/>
      <c r="AU1101" s="430"/>
      <c r="AV1101" s="430"/>
      <c r="AW1101" s="430"/>
      <c r="AX1101" s="430"/>
    </row>
    <row r="1102" spans="1:50" ht="30" customHeight="1" x14ac:dyDescent="0.15">
      <c r="A1102" s="410">
        <v>1</v>
      </c>
      <c r="B1102" s="410">
        <v>1</v>
      </c>
      <c r="C1102" s="897"/>
      <c r="D1102" s="897"/>
      <c r="E1102" s="261" t="s">
        <v>571</v>
      </c>
      <c r="F1102" s="896"/>
      <c r="G1102" s="896"/>
      <c r="H1102" s="896"/>
      <c r="I1102" s="896"/>
      <c r="J1102" s="425" t="s">
        <v>572</v>
      </c>
      <c r="K1102" s="426"/>
      <c r="L1102" s="426"/>
      <c r="M1102" s="426"/>
      <c r="N1102" s="426"/>
      <c r="O1102" s="426"/>
      <c r="P1102" s="428" t="s">
        <v>571</v>
      </c>
      <c r="Q1102" s="320"/>
      <c r="R1102" s="320"/>
      <c r="S1102" s="320"/>
      <c r="T1102" s="320"/>
      <c r="U1102" s="320"/>
      <c r="V1102" s="320"/>
      <c r="W1102" s="320"/>
      <c r="X1102" s="320"/>
      <c r="Y1102" s="321" t="s">
        <v>573</v>
      </c>
      <c r="Z1102" s="322"/>
      <c r="AA1102" s="322"/>
      <c r="AB1102" s="323"/>
      <c r="AC1102" s="325"/>
      <c r="AD1102" s="325"/>
      <c r="AE1102" s="325"/>
      <c r="AF1102" s="325"/>
      <c r="AG1102" s="325"/>
      <c r="AH1102" s="326" t="s">
        <v>572</v>
      </c>
      <c r="AI1102" s="327"/>
      <c r="AJ1102" s="327"/>
      <c r="AK1102" s="327"/>
      <c r="AL1102" s="328" t="s">
        <v>574</v>
      </c>
      <c r="AM1102" s="329"/>
      <c r="AN1102" s="329"/>
      <c r="AO1102" s="330"/>
      <c r="AP1102" s="324" t="s">
        <v>571</v>
      </c>
      <c r="AQ1102" s="324"/>
      <c r="AR1102" s="324"/>
      <c r="AS1102" s="324"/>
      <c r="AT1102" s="324"/>
      <c r="AU1102" s="324"/>
      <c r="AV1102" s="324"/>
      <c r="AW1102" s="324"/>
      <c r="AX1102" s="324"/>
    </row>
    <row r="1103" spans="1:50" ht="30" hidden="1" customHeight="1" x14ac:dyDescent="0.15">
      <c r="A1103" s="410">
        <v>2</v>
      </c>
      <c r="B1103" s="410">
        <v>1</v>
      </c>
      <c r="C1103" s="897"/>
      <c r="D1103" s="897"/>
      <c r="E1103" s="896"/>
      <c r="F1103" s="896"/>
      <c r="G1103" s="896"/>
      <c r="H1103" s="896"/>
      <c r="I1103" s="896"/>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897"/>
      <c r="D1104" s="897"/>
      <c r="E1104" s="896"/>
      <c r="F1104" s="896"/>
      <c r="G1104" s="896"/>
      <c r="H1104" s="896"/>
      <c r="I1104" s="896"/>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897"/>
      <c r="D1105" s="897"/>
      <c r="E1105" s="896"/>
      <c r="F1105" s="896"/>
      <c r="G1105" s="896"/>
      <c r="H1105" s="896"/>
      <c r="I1105" s="896"/>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897"/>
      <c r="D1106" s="897"/>
      <c r="E1106" s="896"/>
      <c r="F1106" s="896"/>
      <c r="G1106" s="896"/>
      <c r="H1106" s="896"/>
      <c r="I1106" s="896"/>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897"/>
      <c r="D1107" s="897"/>
      <c r="E1107" s="896"/>
      <c r="F1107" s="896"/>
      <c r="G1107" s="896"/>
      <c r="H1107" s="896"/>
      <c r="I1107" s="896"/>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897"/>
      <c r="D1108" s="897"/>
      <c r="E1108" s="896"/>
      <c r="F1108" s="896"/>
      <c r="G1108" s="896"/>
      <c r="H1108" s="896"/>
      <c r="I1108" s="896"/>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897"/>
      <c r="D1109" s="897"/>
      <c r="E1109" s="896"/>
      <c r="F1109" s="896"/>
      <c r="G1109" s="896"/>
      <c r="H1109" s="896"/>
      <c r="I1109" s="896"/>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897"/>
      <c r="D1110" s="897"/>
      <c r="E1110" s="896"/>
      <c r="F1110" s="896"/>
      <c r="G1110" s="896"/>
      <c r="H1110" s="896"/>
      <c r="I1110" s="896"/>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897"/>
      <c r="D1111" s="897"/>
      <c r="E1111" s="896"/>
      <c r="F1111" s="896"/>
      <c r="G1111" s="896"/>
      <c r="H1111" s="896"/>
      <c r="I1111" s="896"/>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897"/>
      <c r="D1112" s="897"/>
      <c r="E1112" s="896"/>
      <c r="F1112" s="896"/>
      <c r="G1112" s="896"/>
      <c r="H1112" s="896"/>
      <c r="I1112" s="896"/>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897"/>
      <c r="D1113" s="897"/>
      <c r="E1113" s="896"/>
      <c r="F1113" s="896"/>
      <c r="G1113" s="896"/>
      <c r="H1113" s="896"/>
      <c r="I1113" s="896"/>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897"/>
      <c r="D1114" s="897"/>
      <c r="E1114" s="896"/>
      <c r="F1114" s="896"/>
      <c r="G1114" s="896"/>
      <c r="H1114" s="896"/>
      <c r="I1114" s="896"/>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897"/>
      <c r="D1115" s="897"/>
      <c r="E1115" s="896"/>
      <c r="F1115" s="896"/>
      <c r="G1115" s="896"/>
      <c r="H1115" s="896"/>
      <c r="I1115" s="896"/>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897"/>
      <c r="D1116" s="897"/>
      <c r="E1116" s="896"/>
      <c r="F1116" s="896"/>
      <c r="G1116" s="896"/>
      <c r="H1116" s="896"/>
      <c r="I1116" s="896"/>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897"/>
      <c r="D1117" s="897"/>
      <c r="E1117" s="896"/>
      <c r="F1117" s="896"/>
      <c r="G1117" s="896"/>
      <c r="H1117" s="896"/>
      <c r="I1117" s="896"/>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897"/>
      <c r="D1118" s="897"/>
      <c r="E1118" s="896"/>
      <c r="F1118" s="896"/>
      <c r="G1118" s="896"/>
      <c r="H1118" s="896"/>
      <c r="I1118" s="896"/>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897"/>
      <c r="D1119" s="897"/>
      <c r="E1119" s="261"/>
      <c r="F1119" s="896"/>
      <c r="G1119" s="896"/>
      <c r="H1119" s="896"/>
      <c r="I1119" s="896"/>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897"/>
      <c r="D1120" s="897"/>
      <c r="E1120" s="896"/>
      <c r="F1120" s="896"/>
      <c r="G1120" s="896"/>
      <c r="H1120" s="896"/>
      <c r="I1120" s="896"/>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897"/>
      <c r="D1121" s="897"/>
      <c r="E1121" s="896"/>
      <c r="F1121" s="896"/>
      <c r="G1121" s="896"/>
      <c r="H1121" s="896"/>
      <c r="I1121" s="896"/>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897"/>
      <c r="D1122" s="897"/>
      <c r="E1122" s="896"/>
      <c r="F1122" s="896"/>
      <c r="G1122" s="896"/>
      <c r="H1122" s="896"/>
      <c r="I1122" s="896"/>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897"/>
      <c r="D1123" s="897"/>
      <c r="E1123" s="896"/>
      <c r="F1123" s="896"/>
      <c r="G1123" s="896"/>
      <c r="H1123" s="896"/>
      <c r="I1123" s="896"/>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897"/>
      <c r="D1124" s="897"/>
      <c r="E1124" s="896"/>
      <c r="F1124" s="896"/>
      <c r="G1124" s="896"/>
      <c r="H1124" s="896"/>
      <c r="I1124" s="896"/>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897"/>
      <c r="D1125" s="897"/>
      <c r="E1125" s="896"/>
      <c r="F1125" s="896"/>
      <c r="G1125" s="896"/>
      <c r="H1125" s="896"/>
      <c r="I1125" s="896"/>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897"/>
      <c r="D1126" s="897"/>
      <c r="E1126" s="896"/>
      <c r="F1126" s="896"/>
      <c r="G1126" s="896"/>
      <c r="H1126" s="896"/>
      <c r="I1126" s="896"/>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897"/>
      <c r="D1127" s="897"/>
      <c r="E1127" s="896"/>
      <c r="F1127" s="896"/>
      <c r="G1127" s="896"/>
      <c r="H1127" s="896"/>
      <c r="I1127" s="896"/>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897"/>
      <c r="D1128" s="897"/>
      <c r="E1128" s="896"/>
      <c r="F1128" s="896"/>
      <c r="G1128" s="896"/>
      <c r="H1128" s="896"/>
      <c r="I1128" s="896"/>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897"/>
      <c r="D1129" s="897"/>
      <c r="E1129" s="896"/>
      <c r="F1129" s="896"/>
      <c r="G1129" s="896"/>
      <c r="H1129" s="896"/>
      <c r="I1129" s="896"/>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897"/>
      <c r="D1130" s="897"/>
      <c r="E1130" s="896"/>
      <c r="F1130" s="896"/>
      <c r="G1130" s="896"/>
      <c r="H1130" s="896"/>
      <c r="I1130" s="896"/>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897"/>
      <c r="D1131" s="897"/>
      <c r="E1131" s="896"/>
      <c r="F1131" s="896"/>
      <c r="G1131" s="896"/>
      <c r="H1131" s="896"/>
      <c r="I1131" s="896"/>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82">
    <cfRule type="expression" dxfId="2827" priority="13911">
      <formula>IF(RIGHT(TEXT(Y782,"0.#"),1)=".",FALSE,TRUE)</formula>
    </cfRule>
    <cfRule type="expression" dxfId="2826" priority="13912">
      <formula>IF(RIGHT(TEXT(Y782,"0.#"),1)=".",TRUE,FALSE)</formula>
    </cfRule>
  </conditionalFormatting>
  <conditionalFormatting sqref="Y791">
    <cfRule type="expression" dxfId="2825" priority="13907">
      <formula>IF(RIGHT(TEXT(Y791,"0.#"),1)=".",FALSE,TRUE)</formula>
    </cfRule>
    <cfRule type="expression" dxfId="2824" priority="13908">
      <formula>IF(RIGHT(TEXT(Y791,"0.#"),1)=".",TRUE,FALSE)</formula>
    </cfRule>
  </conditionalFormatting>
  <conditionalFormatting sqref="Y822:Y829 Y820 Y809:Y816 Y807 Y796:Y803 Y794">
    <cfRule type="expression" dxfId="2823" priority="13689">
      <formula>IF(RIGHT(TEXT(Y794,"0.#"),1)=".",FALSE,TRUE)</formula>
    </cfRule>
    <cfRule type="expression" dxfId="2822" priority="13690">
      <formula>IF(RIGHT(TEXT(Y794,"0.#"),1)=".",TRUE,FALSE)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83:Y790 Y781">
    <cfRule type="expression" dxfId="2815" priority="13713">
      <formula>IF(RIGHT(TEXT(Y781,"0.#"),1)=".",FALSE,TRUE)</formula>
    </cfRule>
    <cfRule type="expression" dxfId="2814" priority="13714">
      <formula>IF(RIGHT(TEXT(Y781,"0.#"),1)=".",TRUE,FALSE)</formula>
    </cfRule>
  </conditionalFormatting>
  <conditionalFormatting sqref="AU782">
    <cfRule type="expression" dxfId="2813" priority="13711">
      <formula>IF(RIGHT(TEXT(AU782,"0.#"),1)=".",FALSE,TRUE)</formula>
    </cfRule>
    <cfRule type="expression" dxfId="2812" priority="13712">
      <formula>IF(RIGHT(TEXT(AU782,"0.#"),1)=".",TRUE,FALSE)</formula>
    </cfRule>
  </conditionalFormatting>
  <conditionalFormatting sqref="AU791">
    <cfRule type="expression" dxfId="2811" priority="13709">
      <formula>IF(RIGHT(TEXT(AU791,"0.#"),1)=".",FALSE,TRUE)</formula>
    </cfRule>
    <cfRule type="expression" dxfId="2810" priority="13710">
      <formula>IF(RIGHT(TEXT(AU791,"0.#"),1)=".",TRUE,FALSE)</formula>
    </cfRule>
  </conditionalFormatting>
  <conditionalFormatting sqref="AU783:AU790 AU781">
    <cfRule type="expression" dxfId="2809" priority="13707">
      <formula>IF(RIGHT(TEXT(AU781,"0.#"),1)=".",FALSE,TRUE)</formula>
    </cfRule>
    <cfRule type="expression" dxfId="2808" priority="13708">
      <formula>IF(RIGHT(TEXT(AU781,"0.#"),1)=".",TRUE,FALSE)</formula>
    </cfRule>
  </conditionalFormatting>
  <conditionalFormatting sqref="Y821 Y808 Y795">
    <cfRule type="expression" dxfId="2807" priority="13693">
      <formula>IF(RIGHT(TEXT(Y795,"0.#"),1)=".",FALSE,TRUE)</formula>
    </cfRule>
    <cfRule type="expression" dxfId="2806" priority="13694">
      <formula>IF(RIGHT(TEXT(Y795,"0.#"),1)=".",TRUE,FALSE)</formula>
    </cfRule>
  </conditionalFormatting>
  <conditionalFormatting sqref="Y830 Y817 Y804">
    <cfRule type="expression" dxfId="2805" priority="13691">
      <formula>IF(RIGHT(TEXT(Y804,"0.#"),1)=".",FALSE,TRUE)</formula>
    </cfRule>
    <cfRule type="expression" dxfId="2804" priority="13692">
      <formula>IF(RIGHT(TEXT(Y804,"0.#"),1)=".",TRUE,FALSE)</formula>
    </cfRule>
  </conditionalFormatting>
  <conditionalFormatting sqref="AU821 AU808 AU795">
    <cfRule type="expression" dxfId="2803" priority="13687">
      <formula>IF(RIGHT(TEXT(AU795,"0.#"),1)=".",FALSE,TRUE)</formula>
    </cfRule>
    <cfRule type="expression" dxfId="2802" priority="13688">
      <formula>IF(RIGHT(TEXT(AU795,"0.#"),1)=".",TRUE,FALSE)</formula>
    </cfRule>
  </conditionalFormatting>
  <conditionalFormatting sqref="AU830 AU817 AU804">
    <cfRule type="expression" dxfId="2801" priority="13685">
      <formula>IF(RIGHT(TEXT(AU804,"0.#"),1)=".",FALSE,TRUE)</formula>
    </cfRule>
    <cfRule type="expression" dxfId="2800" priority="13686">
      <formula>IF(RIGHT(TEXT(AU804,"0.#"),1)=".",TRUE,FALSE)</formula>
    </cfRule>
  </conditionalFormatting>
  <conditionalFormatting sqref="AU822:AU829 AU820 AU809:AU816 AU807 AU796:AU803 AU794">
    <cfRule type="expression" dxfId="2799" priority="13683">
      <formula>IF(RIGHT(TEXT(AU794,"0.#"),1)=".",FALSE,TRUE)</formula>
    </cfRule>
    <cfRule type="expression" dxfId="2798" priority="13684">
      <formula>IF(RIGHT(TEXT(AU794,"0.#"),1)=".",TRUE,FALSE)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47:AO866">
    <cfRule type="expression" dxfId="2533" priority="6661">
      <formula>IF(AND(AL847&gt;=0, RIGHT(TEXT(AL847,"0.#"),1)&lt;&gt;"."),TRUE,FALSE)</formula>
    </cfRule>
    <cfRule type="expression" dxfId="2532" priority="6662">
      <formula>IF(AND(AL847&gt;=0, RIGHT(TEXT(AL847,"0.#"),1)="."),TRUE,FALSE)</formula>
    </cfRule>
    <cfRule type="expression" dxfId="2531" priority="6663">
      <formula>IF(AND(AL847&lt;0, RIGHT(TEXT(AL847,"0.#"),1)&lt;&gt;"."),TRUE,FALSE)</formula>
    </cfRule>
    <cfRule type="expression" dxfId="2530" priority="6664">
      <formula>IF(AND(AL847&lt;0, RIGHT(TEXT(AL847,"0.#"),1)="."),TRUE,FALSE)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7">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899">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0:AO879">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5" manualBreakCount="5">
    <brk id="129" max="49" man="1"/>
    <brk id="699"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622</v>
      </c>
      <c r="R6" s="13" t="str">
        <f t="shared" si="3"/>
        <v>交付</v>
      </c>
      <c r="S6" s="13" t="str">
        <f t="shared" si="4"/>
        <v>交付</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622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8"/>
      <c r="Z2" s="418"/>
      <c r="AA2" s="419"/>
      <c r="AB2" s="1012" t="s">
        <v>11</v>
      </c>
      <c r="AC2" s="1013"/>
      <c r="AD2" s="1014"/>
      <c r="AE2" s="1000" t="s">
        <v>553</v>
      </c>
      <c r="AF2" s="1000"/>
      <c r="AG2" s="1000"/>
      <c r="AH2" s="1000"/>
      <c r="AI2" s="1000" t="s">
        <v>550</v>
      </c>
      <c r="AJ2" s="1000"/>
      <c r="AK2" s="1000"/>
      <c r="AL2" s="1000"/>
      <c r="AM2" s="1000" t="s">
        <v>524</v>
      </c>
      <c r="AN2" s="1000"/>
      <c r="AO2" s="1000"/>
      <c r="AP2" s="461"/>
      <c r="AQ2" s="176" t="s">
        <v>354</v>
      </c>
      <c r="AR2" s="169"/>
      <c r="AS2" s="169"/>
      <c r="AT2" s="170"/>
      <c r="AU2" s="379" t="s">
        <v>253</v>
      </c>
      <c r="AV2" s="379"/>
      <c r="AW2" s="379"/>
      <c r="AX2" s="380"/>
    </row>
    <row r="3" spans="1:50" ht="18.75" customHeight="1" x14ac:dyDescent="0.15">
      <c r="A3" s="515"/>
      <c r="B3" s="516"/>
      <c r="C3" s="516"/>
      <c r="D3" s="516"/>
      <c r="E3" s="516"/>
      <c r="F3" s="517"/>
      <c r="G3" s="570"/>
      <c r="H3" s="385"/>
      <c r="I3" s="385"/>
      <c r="J3" s="385"/>
      <c r="K3" s="385"/>
      <c r="L3" s="385"/>
      <c r="M3" s="385"/>
      <c r="N3" s="385"/>
      <c r="O3" s="571"/>
      <c r="P3" s="583"/>
      <c r="Q3" s="385"/>
      <c r="R3" s="385"/>
      <c r="S3" s="385"/>
      <c r="T3" s="385"/>
      <c r="U3" s="385"/>
      <c r="V3" s="385"/>
      <c r="W3" s="385"/>
      <c r="X3" s="571"/>
      <c r="Y3" s="1009"/>
      <c r="Z3" s="1010"/>
      <c r="AA3" s="1011"/>
      <c r="AB3" s="1015"/>
      <c r="AC3" s="1016"/>
      <c r="AD3" s="1017"/>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8"/>
      <c r="Z9" s="418"/>
      <c r="AA9" s="419"/>
      <c r="AB9" s="1012" t="s">
        <v>11</v>
      </c>
      <c r="AC9" s="1013"/>
      <c r="AD9" s="1014"/>
      <c r="AE9" s="1000" t="s">
        <v>554</v>
      </c>
      <c r="AF9" s="1000"/>
      <c r="AG9" s="1000"/>
      <c r="AH9" s="1000"/>
      <c r="AI9" s="1000" t="s">
        <v>550</v>
      </c>
      <c r="AJ9" s="1000"/>
      <c r="AK9" s="1000"/>
      <c r="AL9" s="1000"/>
      <c r="AM9" s="1000" t="s">
        <v>524</v>
      </c>
      <c r="AN9" s="1000"/>
      <c r="AO9" s="1000"/>
      <c r="AP9" s="461"/>
      <c r="AQ9" s="176" t="s">
        <v>354</v>
      </c>
      <c r="AR9" s="169"/>
      <c r="AS9" s="169"/>
      <c r="AT9" s="170"/>
      <c r="AU9" s="379" t="s">
        <v>253</v>
      </c>
      <c r="AV9" s="379"/>
      <c r="AW9" s="379"/>
      <c r="AX9" s="380"/>
    </row>
    <row r="10" spans="1:50" ht="18.75" customHeight="1" x14ac:dyDescent="0.15">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09"/>
      <c r="Z10" s="1010"/>
      <c r="AA10" s="1011"/>
      <c r="AB10" s="1015"/>
      <c r="AC10" s="1016"/>
      <c r="AD10" s="1017"/>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8"/>
      <c r="Z16" s="418"/>
      <c r="AA16" s="419"/>
      <c r="AB16" s="1012" t="s">
        <v>11</v>
      </c>
      <c r="AC16" s="1013"/>
      <c r="AD16" s="1014"/>
      <c r="AE16" s="1000" t="s">
        <v>553</v>
      </c>
      <c r="AF16" s="1000"/>
      <c r="AG16" s="1000"/>
      <c r="AH16" s="1000"/>
      <c r="AI16" s="1000" t="s">
        <v>551</v>
      </c>
      <c r="AJ16" s="1000"/>
      <c r="AK16" s="1000"/>
      <c r="AL16" s="1000"/>
      <c r="AM16" s="1000" t="s">
        <v>524</v>
      </c>
      <c r="AN16" s="1000"/>
      <c r="AO16" s="1000"/>
      <c r="AP16" s="461"/>
      <c r="AQ16" s="176" t="s">
        <v>354</v>
      </c>
      <c r="AR16" s="169"/>
      <c r="AS16" s="169"/>
      <c r="AT16" s="170"/>
      <c r="AU16" s="379" t="s">
        <v>253</v>
      </c>
      <c r="AV16" s="379"/>
      <c r="AW16" s="379"/>
      <c r="AX16" s="380"/>
    </row>
    <row r="17" spans="1:50" ht="18.75" customHeight="1" x14ac:dyDescent="0.15">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09"/>
      <c r="Z17" s="1010"/>
      <c r="AA17" s="1011"/>
      <c r="AB17" s="1015"/>
      <c r="AC17" s="1016"/>
      <c r="AD17" s="1017"/>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8"/>
      <c r="Z23" s="418"/>
      <c r="AA23" s="419"/>
      <c r="AB23" s="1012" t="s">
        <v>11</v>
      </c>
      <c r="AC23" s="1013"/>
      <c r="AD23" s="1014"/>
      <c r="AE23" s="1000" t="s">
        <v>555</v>
      </c>
      <c r="AF23" s="1000"/>
      <c r="AG23" s="1000"/>
      <c r="AH23" s="1000"/>
      <c r="AI23" s="1000" t="s">
        <v>550</v>
      </c>
      <c r="AJ23" s="1000"/>
      <c r="AK23" s="1000"/>
      <c r="AL23" s="1000"/>
      <c r="AM23" s="1000" t="s">
        <v>524</v>
      </c>
      <c r="AN23" s="1000"/>
      <c r="AO23" s="1000"/>
      <c r="AP23" s="461"/>
      <c r="AQ23" s="176" t="s">
        <v>354</v>
      </c>
      <c r="AR23" s="169"/>
      <c r="AS23" s="169"/>
      <c r="AT23" s="170"/>
      <c r="AU23" s="379" t="s">
        <v>253</v>
      </c>
      <c r="AV23" s="379"/>
      <c r="AW23" s="379"/>
      <c r="AX23" s="380"/>
    </row>
    <row r="24" spans="1:50" ht="18.75" customHeight="1" x14ac:dyDescent="0.15">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09"/>
      <c r="Z24" s="1010"/>
      <c r="AA24" s="1011"/>
      <c r="AB24" s="1015"/>
      <c r="AC24" s="1016"/>
      <c r="AD24" s="1017"/>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8"/>
      <c r="Z30" s="418"/>
      <c r="AA30" s="419"/>
      <c r="AB30" s="1012" t="s">
        <v>11</v>
      </c>
      <c r="AC30" s="1013"/>
      <c r="AD30" s="1014"/>
      <c r="AE30" s="1000" t="s">
        <v>553</v>
      </c>
      <c r="AF30" s="1000"/>
      <c r="AG30" s="1000"/>
      <c r="AH30" s="1000"/>
      <c r="AI30" s="1000" t="s">
        <v>550</v>
      </c>
      <c r="AJ30" s="1000"/>
      <c r="AK30" s="1000"/>
      <c r="AL30" s="1000"/>
      <c r="AM30" s="1000" t="s">
        <v>548</v>
      </c>
      <c r="AN30" s="1000"/>
      <c r="AO30" s="1000"/>
      <c r="AP30" s="461"/>
      <c r="AQ30" s="176" t="s">
        <v>354</v>
      </c>
      <c r="AR30" s="169"/>
      <c r="AS30" s="169"/>
      <c r="AT30" s="170"/>
      <c r="AU30" s="379" t="s">
        <v>253</v>
      </c>
      <c r="AV30" s="379"/>
      <c r="AW30" s="379"/>
      <c r="AX30" s="380"/>
    </row>
    <row r="31" spans="1:50" ht="18.75" customHeight="1" x14ac:dyDescent="0.15">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09"/>
      <c r="Z31" s="1010"/>
      <c r="AA31" s="1011"/>
      <c r="AB31" s="1015"/>
      <c r="AC31" s="1016"/>
      <c r="AD31" s="1017"/>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8"/>
      <c r="Z37" s="418"/>
      <c r="AA37" s="419"/>
      <c r="AB37" s="1012" t="s">
        <v>11</v>
      </c>
      <c r="AC37" s="1013"/>
      <c r="AD37" s="1014"/>
      <c r="AE37" s="1000" t="s">
        <v>555</v>
      </c>
      <c r="AF37" s="1000"/>
      <c r="AG37" s="1000"/>
      <c r="AH37" s="1000"/>
      <c r="AI37" s="1000" t="s">
        <v>552</v>
      </c>
      <c r="AJ37" s="1000"/>
      <c r="AK37" s="1000"/>
      <c r="AL37" s="1000"/>
      <c r="AM37" s="1000" t="s">
        <v>549</v>
      </c>
      <c r="AN37" s="1000"/>
      <c r="AO37" s="1000"/>
      <c r="AP37" s="461"/>
      <c r="AQ37" s="176" t="s">
        <v>354</v>
      </c>
      <c r="AR37" s="169"/>
      <c r="AS37" s="169"/>
      <c r="AT37" s="170"/>
      <c r="AU37" s="379" t="s">
        <v>253</v>
      </c>
      <c r="AV37" s="379"/>
      <c r="AW37" s="379"/>
      <c r="AX37" s="380"/>
    </row>
    <row r="38" spans="1:50" ht="18.75" customHeight="1" x14ac:dyDescent="0.15">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09"/>
      <c r="Z38" s="1010"/>
      <c r="AA38" s="1011"/>
      <c r="AB38" s="1015"/>
      <c r="AC38" s="1016"/>
      <c r="AD38" s="1017"/>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8"/>
      <c r="Z44" s="418"/>
      <c r="AA44" s="419"/>
      <c r="AB44" s="1012" t="s">
        <v>11</v>
      </c>
      <c r="AC44" s="1013"/>
      <c r="AD44" s="1014"/>
      <c r="AE44" s="1000" t="s">
        <v>553</v>
      </c>
      <c r="AF44" s="1000"/>
      <c r="AG44" s="1000"/>
      <c r="AH44" s="1000"/>
      <c r="AI44" s="1000" t="s">
        <v>550</v>
      </c>
      <c r="AJ44" s="1000"/>
      <c r="AK44" s="1000"/>
      <c r="AL44" s="1000"/>
      <c r="AM44" s="1000" t="s">
        <v>524</v>
      </c>
      <c r="AN44" s="1000"/>
      <c r="AO44" s="1000"/>
      <c r="AP44" s="461"/>
      <c r="AQ44" s="176" t="s">
        <v>354</v>
      </c>
      <c r="AR44" s="169"/>
      <c r="AS44" s="169"/>
      <c r="AT44" s="170"/>
      <c r="AU44" s="379" t="s">
        <v>253</v>
      </c>
      <c r="AV44" s="379"/>
      <c r="AW44" s="379"/>
      <c r="AX44" s="380"/>
    </row>
    <row r="45" spans="1:50" ht="18.75" customHeight="1" x14ac:dyDescent="0.15">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09"/>
      <c r="Z45" s="1010"/>
      <c r="AA45" s="1011"/>
      <c r="AB45" s="1015"/>
      <c r="AC45" s="1016"/>
      <c r="AD45" s="1017"/>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8"/>
      <c r="Z51" s="418"/>
      <c r="AA51" s="419"/>
      <c r="AB51" s="461" t="s">
        <v>11</v>
      </c>
      <c r="AC51" s="1013"/>
      <c r="AD51" s="1014"/>
      <c r="AE51" s="1000" t="s">
        <v>553</v>
      </c>
      <c r="AF51" s="1000"/>
      <c r="AG51" s="1000"/>
      <c r="AH51" s="1000"/>
      <c r="AI51" s="1000" t="s">
        <v>550</v>
      </c>
      <c r="AJ51" s="1000"/>
      <c r="AK51" s="1000"/>
      <c r="AL51" s="1000"/>
      <c r="AM51" s="1000" t="s">
        <v>524</v>
      </c>
      <c r="AN51" s="1000"/>
      <c r="AO51" s="1000"/>
      <c r="AP51" s="461"/>
      <c r="AQ51" s="176" t="s">
        <v>354</v>
      </c>
      <c r="AR51" s="169"/>
      <c r="AS51" s="169"/>
      <c r="AT51" s="170"/>
      <c r="AU51" s="379" t="s">
        <v>253</v>
      </c>
      <c r="AV51" s="379"/>
      <c r="AW51" s="379"/>
      <c r="AX51" s="380"/>
    </row>
    <row r="52" spans="1:50" ht="18.75" customHeight="1" x14ac:dyDescent="0.15">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09"/>
      <c r="Z52" s="1010"/>
      <c r="AA52" s="1011"/>
      <c r="AB52" s="1015"/>
      <c r="AC52" s="1016"/>
      <c r="AD52" s="1017"/>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8"/>
      <c r="Z58" s="418"/>
      <c r="AA58" s="419"/>
      <c r="AB58" s="1012" t="s">
        <v>11</v>
      </c>
      <c r="AC58" s="1013"/>
      <c r="AD58" s="1014"/>
      <c r="AE58" s="1000" t="s">
        <v>553</v>
      </c>
      <c r="AF58" s="1000"/>
      <c r="AG58" s="1000"/>
      <c r="AH58" s="1000"/>
      <c r="AI58" s="1000" t="s">
        <v>550</v>
      </c>
      <c r="AJ58" s="1000"/>
      <c r="AK58" s="1000"/>
      <c r="AL58" s="1000"/>
      <c r="AM58" s="1000" t="s">
        <v>524</v>
      </c>
      <c r="AN58" s="1000"/>
      <c r="AO58" s="1000"/>
      <c r="AP58" s="461"/>
      <c r="AQ58" s="176" t="s">
        <v>354</v>
      </c>
      <c r="AR58" s="169"/>
      <c r="AS58" s="169"/>
      <c r="AT58" s="170"/>
      <c r="AU58" s="379" t="s">
        <v>253</v>
      </c>
      <c r="AV58" s="379"/>
      <c r="AW58" s="379"/>
      <c r="AX58" s="380"/>
    </row>
    <row r="59" spans="1:50" ht="18.75" customHeight="1" x14ac:dyDescent="0.15">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09"/>
      <c r="Z59" s="1010"/>
      <c r="AA59" s="1011"/>
      <c r="AB59" s="1015"/>
      <c r="AC59" s="1016"/>
      <c r="AD59" s="1017"/>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8"/>
      <c r="Z65" s="418"/>
      <c r="AA65" s="419"/>
      <c r="AB65" s="1012" t="s">
        <v>11</v>
      </c>
      <c r="AC65" s="1013"/>
      <c r="AD65" s="1014"/>
      <c r="AE65" s="1000" t="s">
        <v>553</v>
      </c>
      <c r="AF65" s="1000"/>
      <c r="AG65" s="1000"/>
      <c r="AH65" s="1000"/>
      <c r="AI65" s="1000" t="s">
        <v>550</v>
      </c>
      <c r="AJ65" s="1000"/>
      <c r="AK65" s="1000"/>
      <c r="AL65" s="1000"/>
      <c r="AM65" s="1000" t="s">
        <v>524</v>
      </c>
      <c r="AN65" s="1000"/>
      <c r="AO65" s="1000"/>
      <c r="AP65" s="461"/>
      <c r="AQ65" s="176" t="s">
        <v>354</v>
      </c>
      <c r="AR65" s="169"/>
      <c r="AS65" s="169"/>
      <c r="AT65" s="170"/>
      <c r="AU65" s="379" t="s">
        <v>253</v>
      </c>
      <c r="AV65" s="379"/>
      <c r="AW65" s="379"/>
      <c r="AX65" s="380"/>
    </row>
    <row r="66" spans="1:50" ht="18.75" customHeight="1" x14ac:dyDescent="0.15">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09"/>
      <c r="Z66" s="1010"/>
      <c r="AA66" s="1011"/>
      <c r="AB66" s="1015"/>
      <c r="AC66" s="1016"/>
      <c r="AD66" s="1017"/>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9"/>
      <c r="AD69" s="429"/>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29"/>
      <c r="AP3" s="430" t="s">
        <v>420</v>
      </c>
      <c r="AQ3" s="430"/>
      <c r="AR3" s="430"/>
      <c r="AS3" s="430"/>
      <c r="AT3" s="430"/>
      <c r="AU3" s="430"/>
      <c r="AV3" s="430"/>
      <c r="AW3" s="430"/>
      <c r="AX3" s="430"/>
    </row>
    <row r="4" spans="1:50" ht="26.25" customHeight="1" x14ac:dyDescent="0.15">
      <c r="A4" s="1060">
        <v>1</v>
      </c>
      <c r="B4" s="1060">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29"/>
      <c r="AP36" s="430" t="s">
        <v>420</v>
      </c>
      <c r="AQ36" s="430"/>
      <c r="AR36" s="430"/>
      <c r="AS36" s="430"/>
      <c r="AT36" s="430"/>
      <c r="AU36" s="430"/>
      <c r="AV36" s="430"/>
      <c r="AW36" s="430"/>
      <c r="AX36" s="430"/>
    </row>
    <row r="37" spans="1:50" ht="26.25" customHeight="1" x14ac:dyDescent="0.15">
      <c r="A37" s="1060">
        <v>1</v>
      </c>
      <c r="B37" s="1060">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29"/>
      <c r="AP69" s="430" t="s">
        <v>420</v>
      </c>
      <c r="AQ69" s="430"/>
      <c r="AR69" s="430"/>
      <c r="AS69" s="430"/>
      <c r="AT69" s="430"/>
      <c r="AU69" s="430"/>
      <c r="AV69" s="430"/>
      <c r="AW69" s="430"/>
      <c r="AX69" s="430"/>
    </row>
    <row r="70" spans="1:50" ht="26.25" customHeight="1" x14ac:dyDescent="0.15">
      <c r="A70" s="1060">
        <v>1</v>
      </c>
      <c r="B70" s="1060">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29"/>
      <c r="AP102" s="430" t="s">
        <v>420</v>
      </c>
      <c r="AQ102" s="430"/>
      <c r="AR102" s="430"/>
      <c r="AS102" s="430"/>
      <c r="AT102" s="430"/>
      <c r="AU102" s="430"/>
      <c r="AV102" s="430"/>
      <c r="AW102" s="430"/>
      <c r="AX102" s="430"/>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29"/>
      <c r="AP135" s="430" t="s">
        <v>420</v>
      </c>
      <c r="AQ135" s="430"/>
      <c r="AR135" s="430"/>
      <c r="AS135" s="430"/>
      <c r="AT135" s="430"/>
      <c r="AU135" s="430"/>
      <c r="AV135" s="430"/>
      <c r="AW135" s="430"/>
      <c r="AX135" s="430"/>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29"/>
      <c r="AP168" s="430" t="s">
        <v>420</v>
      </c>
      <c r="AQ168" s="430"/>
      <c r="AR168" s="430"/>
      <c r="AS168" s="430"/>
      <c r="AT168" s="430"/>
      <c r="AU168" s="430"/>
      <c r="AV168" s="430"/>
      <c r="AW168" s="430"/>
      <c r="AX168" s="430"/>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29"/>
      <c r="AP201" s="430" t="s">
        <v>420</v>
      </c>
      <c r="AQ201" s="430"/>
      <c r="AR201" s="430"/>
      <c r="AS201" s="430"/>
      <c r="AT201" s="430"/>
      <c r="AU201" s="430"/>
      <c r="AV201" s="430"/>
      <c r="AW201" s="430"/>
      <c r="AX201" s="430"/>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29"/>
      <c r="AP234" s="430" t="s">
        <v>420</v>
      </c>
      <c r="AQ234" s="430"/>
      <c r="AR234" s="430"/>
      <c r="AS234" s="430"/>
      <c r="AT234" s="430"/>
      <c r="AU234" s="430"/>
      <c r="AV234" s="430"/>
      <c r="AW234" s="430"/>
      <c r="AX234" s="430"/>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29"/>
      <c r="AP267" s="430" t="s">
        <v>420</v>
      </c>
      <c r="AQ267" s="430"/>
      <c r="AR267" s="430"/>
      <c r="AS267" s="430"/>
      <c r="AT267" s="430"/>
      <c r="AU267" s="430"/>
      <c r="AV267" s="430"/>
      <c r="AW267" s="430"/>
      <c r="AX267" s="430"/>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29"/>
      <c r="AP300" s="430" t="s">
        <v>420</v>
      </c>
      <c r="AQ300" s="430"/>
      <c r="AR300" s="430"/>
      <c r="AS300" s="430"/>
      <c r="AT300" s="430"/>
      <c r="AU300" s="430"/>
      <c r="AV300" s="430"/>
      <c r="AW300" s="430"/>
      <c r="AX300" s="430"/>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29"/>
      <c r="AP333" s="430" t="s">
        <v>420</v>
      </c>
      <c r="AQ333" s="430"/>
      <c r="AR333" s="430"/>
      <c r="AS333" s="430"/>
      <c r="AT333" s="430"/>
      <c r="AU333" s="430"/>
      <c r="AV333" s="430"/>
      <c r="AW333" s="430"/>
      <c r="AX333" s="430"/>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29"/>
      <c r="AP366" s="430" t="s">
        <v>420</v>
      </c>
      <c r="AQ366" s="430"/>
      <c r="AR366" s="430"/>
      <c r="AS366" s="430"/>
      <c r="AT366" s="430"/>
      <c r="AU366" s="430"/>
      <c r="AV366" s="430"/>
      <c r="AW366" s="430"/>
      <c r="AX366" s="430"/>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29"/>
      <c r="AP399" s="430" t="s">
        <v>420</v>
      </c>
      <c r="AQ399" s="430"/>
      <c r="AR399" s="430"/>
      <c r="AS399" s="430"/>
      <c r="AT399" s="430"/>
      <c r="AU399" s="430"/>
      <c r="AV399" s="430"/>
      <c r="AW399" s="430"/>
      <c r="AX399" s="430"/>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29"/>
      <c r="AP432" s="430" t="s">
        <v>420</v>
      </c>
      <c r="AQ432" s="430"/>
      <c r="AR432" s="430"/>
      <c r="AS432" s="430"/>
      <c r="AT432" s="430"/>
      <c r="AU432" s="430"/>
      <c r="AV432" s="430"/>
      <c r="AW432" s="430"/>
      <c r="AX432" s="430"/>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29"/>
      <c r="AP465" s="430" t="s">
        <v>420</v>
      </c>
      <c r="AQ465" s="430"/>
      <c r="AR465" s="430"/>
      <c r="AS465" s="430"/>
      <c r="AT465" s="430"/>
      <c r="AU465" s="430"/>
      <c r="AV465" s="430"/>
      <c r="AW465" s="430"/>
      <c r="AX465" s="430"/>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29"/>
      <c r="AP498" s="430" t="s">
        <v>420</v>
      </c>
      <c r="AQ498" s="430"/>
      <c r="AR498" s="430"/>
      <c r="AS498" s="430"/>
      <c r="AT498" s="430"/>
      <c r="AU498" s="430"/>
      <c r="AV498" s="430"/>
      <c r="AW498" s="430"/>
      <c r="AX498" s="430"/>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29"/>
      <c r="AP531" s="430" t="s">
        <v>420</v>
      </c>
      <c r="AQ531" s="430"/>
      <c r="AR531" s="430"/>
      <c r="AS531" s="430"/>
      <c r="AT531" s="430"/>
      <c r="AU531" s="430"/>
      <c r="AV531" s="430"/>
      <c r="AW531" s="430"/>
      <c r="AX531" s="430"/>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29"/>
      <c r="AP564" s="430" t="s">
        <v>420</v>
      </c>
      <c r="AQ564" s="430"/>
      <c r="AR564" s="430"/>
      <c r="AS564" s="430"/>
      <c r="AT564" s="430"/>
      <c r="AU564" s="430"/>
      <c r="AV564" s="430"/>
      <c r="AW564" s="430"/>
      <c r="AX564" s="430"/>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29"/>
      <c r="AP597" s="430" t="s">
        <v>420</v>
      </c>
      <c r="AQ597" s="430"/>
      <c r="AR597" s="430"/>
      <c r="AS597" s="430"/>
      <c r="AT597" s="430"/>
      <c r="AU597" s="430"/>
      <c r="AV597" s="430"/>
      <c r="AW597" s="430"/>
      <c r="AX597" s="430"/>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29"/>
      <c r="AP630" s="430" t="s">
        <v>420</v>
      </c>
      <c r="AQ630" s="430"/>
      <c r="AR630" s="430"/>
      <c r="AS630" s="430"/>
      <c r="AT630" s="430"/>
      <c r="AU630" s="430"/>
      <c r="AV630" s="430"/>
      <c r="AW630" s="430"/>
      <c r="AX630" s="430"/>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29"/>
      <c r="AP663" s="430" t="s">
        <v>420</v>
      </c>
      <c r="AQ663" s="430"/>
      <c r="AR663" s="430"/>
      <c r="AS663" s="430"/>
      <c r="AT663" s="430"/>
      <c r="AU663" s="430"/>
      <c r="AV663" s="430"/>
      <c r="AW663" s="430"/>
      <c r="AX663" s="430"/>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29"/>
      <c r="AP696" s="430" t="s">
        <v>420</v>
      </c>
      <c r="AQ696" s="430"/>
      <c r="AR696" s="430"/>
      <c r="AS696" s="430"/>
      <c r="AT696" s="430"/>
      <c r="AU696" s="430"/>
      <c r="AV696" s="430"/>
      <c r="AW696" s="430"/>
      <c r="AX696" s="430"/>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29"/>
      <c r="AP729" s="430" t="s">
        <v>420</v>
      </c>
      <c r="AQ729" s="430"/>
      <c r="AR729" s="430"/>
      <c r="AS729" s="430"/>
      <c r="AT729" s="430"/>
      <c r="AU729" s="430"/>
      <c r="AV729" s="430"/>
      <c r="AW729" s="430"/>
      <c r="AX729" s="430"/>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29"/>
      <c r="AP762" s="430" t="s">
        <v>420</v>
      </c>
      <c r="AQ762" s="430"/>
      <c r="AR762" s="430"/>
      <c r="AS762" s="430"/>
      <c r="AT762" s="430"/>
      <c r="AU762" s="430"/>
      <c r="AV762" s="430"/>
      <c r="AW762" s="430"/>
      <c r="AX762" s="430"/>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29"/>
      <c r="AP795" s="430" t="s">
        <v>420</v>
      </c>
      <c r="AQ795" s="430"/>
      <c r="AR795" s="430"/>
      <c r="AS795" s="430"/>
      <c r="AT795" s="430"/>
      <c r="AU795" s="430"/>
      <c r="AV795" s="430"/>
      <c r="AW795" s="430"/>
      <c r="AX795" s="430"/>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29"/>
      <c r="AP828" s="430" t="s">
        <v>420</v>
      </c>
      <c r="AQ828" s="430"/>
      <c r="AR828" s="430"/>
      <c r="AS828" s="430"/>
      <c r="AT828" s="430"/>
      <c r="AU828" s="430"/>
      <c r="AV828" s="430"/>
      <c r="AW828" s="430"/>
      <c r="AX828" s="430"/>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29"/>
      <c r="AP861" s="430" t="s">
        <v>420</v>
      </c>
      <c r="AQ861" s="430"/>
      <c r="AR861" s="430"/>
      <c r="AS861" s="430"/>
      <c r="AT861" s="430"/>
      <c r="AU861" s="430"/>
      <c r="AV861" s="430"/>
      <c r="AW861" s="430"/>
      <c r="AX861" s="430"/>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29"/>
      <c r="AP894" s="430" t="s">
        <v>420</v>
      </c>
      <c r="AQ894" s="430"/>
      <c r="AR894" s="430"/>
      <c r="AS894" s="430"/>
      <c r="AT894" s="430"/>
      <c r="AU894" s="430"/>
      <c r="AV894" s="430"/>
      <c r="AW894" s="430"/>
      <c r="AX894" s="430"/>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29"/>
      <c r="AP927" s="430" t="s">
        <v>420</v>
      </c>
      <c r="AQ927" s="430"/>
      <c r="AR927" s="430"/>
      <c r="AS927" s="430"/>
      <c r="AT927" s="430"/>
      <c r="AU927" s="430"/>
      <c r="AV927" s="430"/>
      <c r="AW927" s="430"/>
      <c r="AX927" s="430"/>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29"/>
      <c r="AP960" s="430" t="s">
        <v>420</v>
      </c>
      <c r="AQ960" s="430"/>
      <c r="AR960" s="430"/>
      <c r="AS960" s="430"/>
      <c r="AT960" s="430"/>
      <c r="AU960" s="430"/>
      <c r="AV960" s="430"/>
      <c r="AW960" s="430"/>
      <c r="AX960" s="430"/>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29"/>
      <c r="AP993" s="430" t="s">
        <v>420</v>
      </c>
      <c r="AQ993" s="430"/>
      <c r="AR993" s="430"/>
      <c r="AS993" s="430"/>
      <c r="AT993" s="430"/>
      <c r="AU993" s="430"/>
      <c r="AV993" s="430"/>
      <c r="AW993" s="430"/>
      <c r="AX993" s="430"/>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29"/>
      <c r="AP1026" s="430" t="s">
        <v>420</v>
      </c>
      <c r="AQ1026" s="430"/>
      <c r="AR1026" s="430"/>
      <c r="AS1026" s="430"/>
      <c r="AT1026" s="430"/>
      <c r="AU1026" s="430"/>
      <c r="AV1026" s="430"/>
      <c r="AW1026" s="430"/>
      <c r="AX1026" s="430"/>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29"/>
      <c r="AP1059" s="430" t="s">
        <v>420</v>
      </c>
      <c r="AQ1059" s="430"/>
      <c r="AR1059" s="430"/>
      <c r="AS1059" s="430"/>
      <c r="AT1059" s="430"/>
      <c r="AU1059" s="430"/>
      <c r="AV1059" s="430"/>
      <c r="AW1059" s="430"/>
      <c r="AX1059" s="430"/>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29"/>
      <c r="AP1092" s="430" t="s">
        <v>420</v>
      </c>
      <c r="AQ1092" s="430"/>
      <c r="AR1092" s="430"/>
      <c r="AS1092" s="430"/>
      <c r="AT1092" s="430"/>
      <c r="AU1092" s="430"/>
      <c r="AV1092" s="430"/>
      <c r="AW1092" s="430"/>
      <c r="AX1092" s="430"/>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29"/>
      <c r="AP1125" s="430" t="s">
        <v>420</v>
      </c>
      <c r="AQ1125" s="430"/>
      <c r="AR1125" s="430"/>
      <c r="AS1125" s="430"/>
      <c r="AT1125" s="430"/>
      <c r="AU1125" s="430"/>
      <c r="AV1125" s="430"/>
      <c r="AW1125" s="430"/>
      <c r="AX1125" s="430"/>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29"/>
      <c r="AP1158" s="430" t="s">
        <v>420</v>
      </c>
      <c r="AQ1158" s="430"/>
      <c r="AR1158" s="430"/>
      <c r="AS1158" s="430"/>
      <c r="AT1158" s="430"/>
      <c r="AU1158" s="430"/>
      <c r="AV1158" s="430"/>
      <c r="AW1158" s="430"/>
      <c r="AX1158" s="430"/>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29"/>
      <c r="AP1191" s="430" t="s">
        <v>420</v>
      </c>
      <c r="AQ1191" s="430"/>
      <c r="AR1191" s="430"/>
      <c r="AS1191" s="430"/>
      <c r="AT1191" s="430"/>
      <c r="AU1191" s="430"/>
      <c r="AV1191" s="430"/>
      <c r="AW1191" s="430"/>
      <c r="AX1191" s="430"/>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29"/>
      <c r="AP1224" s="430" t="s">
        <v>420</v>
      </c>
      <c r="AQ1224" s="430"/>
      <c r="AR1224" s="430"/>
      <c r="AS1224" s="430"/>
      <c r="AT1224" s="430"/>
      <c r="AU1224" s="430"/>
      <c r="AV1224" s="430"/>
      <c r="AW1224" s="430"/>
      <c r="AX1224" s="430"/>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29"/>
      <c r="AP1257" s="430" t="s">
        <v>420</v>
      </c>
      <c r="AQ1257" s="430"/>
      <c r="AR1257" s="430"/>
      <c r="AS1257" s="430"/>
      <c r="AT1257" s="430"/>
      <c r="AU1257" s="430"/>
      <c r="AV1257" s="430"/>
      <c r="AW1257" s="430"/>
      <c r="AX1257" s="430"/>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29"/>
      <c r="AP1290" s="430" t="s">
        <v>420</v>
      </c>
      <c r="AQ1290" s="430"/>
      <c r="AR1290" s="430"/>
      <c r="AS1290" s="430"/>
      <c r="AT1290" s="430"/>
      <c r="AU1290" s="430"/>
      <c r="AV1290" s="430"/>
      <c r="AW1290" s="430"/>
      <c r="AX1290" s="430"/>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2019-06-27T07:42:42Z</cp:lastPrinted>
  <dcterms:created xsi:type="dcterms:W3CDTF">2012-03-13T00:50:25Z</dcterms:created>
  <dcterms:modified xsi:type="dcterms:W3CDTF">2019-07-09T10:30:17Z</dcterms:modified>
</cp:coreProperties>
</file>