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3798CDF0-77B7-4257-9D8A-1ADE329970E9}"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<sst xmlns="http://schemas.openxmlformats.org/spreadsheetml/2006/main" count="3109" uniqueCount="677">
  <si>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</si>
  <si>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</si>
  <si>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</si>
  <si>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</si>
  <si>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</si>
  <si>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</si>
  <si>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</si>
  <si>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</si>
  <si>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</si>
  <si>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</si>
  <si>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</si>
  <si>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</si>
  <si>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</si>
  <si>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</si>
  <si>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</si>
  <si>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</si>
  <si>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</si>
  <si>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</si>
  <si>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</si>
  <si>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</si>
  <si>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</si>
  <si>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</si>
  <si>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</si>
  <si>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</si>
  <si>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</si>
  <si>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</si>
  <si>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</si>
  <si>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</si>
  <si>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</si>
  <si>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</si>
  <si>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</si>
  <si>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</si>
  <si>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</si>
  <si>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</si>
  <si>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</si>
  <si>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</si>
  <si>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</si>
  <si>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</si>
  <si>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</si>
  <si>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</si>
  <si>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</si>
  <si>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</si>
  <si>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</si>
  <si>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</si>
  <si>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</si>
  <si>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</si>
  <si>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</si>
  <si>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</si>
  <si>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</si>
  <si>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</si>
  <si>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</si>
  <si>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</si>
  <si>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</si>
  <si>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</si>
  <si>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</si>
  <si>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</si>
  <si>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</si>
  <si>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</si>
  <si>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</si>
  <si>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</si>
  <si>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</si>
  <si>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</si>
  <si>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</si>
  <si>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</si>
  <si>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</si>
  <si>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</si>
  <si>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</si>
  <si>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</si>
  <si>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</si>
  <si>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</si>
  <si>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</si>
  <si>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</si>
  <si>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</si>
  <si>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</si>
  <si>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</si>
  <si>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</si>
  <si>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</si>
  <si>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</si>
  <si>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</si>
  <si>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</si>
  <si>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</si>
  <si>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</si>
  <si>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</si>
  <si>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</si>
  <si>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</si>
  <si>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</si>
  <si>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</si>
  <si>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</si>
  <si>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</si>
  <si>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</si>
  <si>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</si>
  <si>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</si>
  <si>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</si>
  <si>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</si>
  <si>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</si>
  <si>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</si>
  <si>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</si>
  <si>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</si>
  <si>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</si>
  <si>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</si>
  <si>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</si>
  <si>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</si>
  <si>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</si>
  <si>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</si>
  <si>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</si>
  <si>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</si>
  <si>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</si>
  <si>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</si>
  <si>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</si>
  <si>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</si>
  <si>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</si>
  <si>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</si>
  <si>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</si>
  <si>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</si>
  <si>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</si>
  <si>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</si>
  <si>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</si>
  <si>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</si>
  <si>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</si>
  <si>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</si>
  <si>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</si>
  <si>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</si>
  <si>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</si>
  <si>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</si>
  <si>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</si>
  <si>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</si>
  <si>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</si>
  <si>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</si>
  <si>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</si>
  <si>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</si>
  <si>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</si>
  <si>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</si>
  <si>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</si>
  <si>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</si>
  <si>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</si>
  <si>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</si>
  <si>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</si>
  <si>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</si>
  <si>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</si>
  <si>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</si>
  <si>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</si>
  <si>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</si>
  <si>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</si>
  <si>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</si>
  <si>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</si>
  <si>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</si>
  <si>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</si>
  <si>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</si>
  <si>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</si>
  <si>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</si>
  <si>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</si>
  <si>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</si>
  <si>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</si>
  <si>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</si>
  <si>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</si>
  <si>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</si>
  <si>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</si>
  <si>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</si>
  <si>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</si>
  <si>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</si>
  <si>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</si>
  <si>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</si>
  <si>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</si>
  <si>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</si>
  <si>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</si>
  <si>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</si>
  <si>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</si>
  <si>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</si>
  <si>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</si>
  <si>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</si>
  <si>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</si>
  <si>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</si>
  <si>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</si>
  <si>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</si>
  <si>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</si>
  <si>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</si>
  <si>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</si>
  <si>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</si>
  <si>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</si>
  <si>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</si>
  <si>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</si>
  <si>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</si>
  <si>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</si>
  <si>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</si>
  <si>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</si>
  <si>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</si>
  <si>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</si>
  <si>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</si>
  <si>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</si>
  <si>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</si>
  <si>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</si>
  <si>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</si>
  <si>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</si>
  <si>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</si>
  <si>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</si>
  <si>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</si>
  <si>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</si>
  <si>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</si>
  <si>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</si>
  <si>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</si>
  <si>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</si>
  <si>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</si>
  <si>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</si>
  <si>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</si>
  <si>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</si>
  <si>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</si>
  <si>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</si>
  <si>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</si>
  <si>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</si>
  <si>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</si>
  <si>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</si>
  <si>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</si>
  <si>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</si>
  <si>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</si>
  <si>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</si>
  <si>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</si>
  <si>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</si>
  <si>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</si>
  <si>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</si>
  <si>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</si>
  <si>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</si>
  <si>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</si>
  <si>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</si>
  <si>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</si>
  <si>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</si>
  <si>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</si>
  <si>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</si>
  <si>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</si>
  <si>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</si>
  <si>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</si>
  <si>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</si>
  <si>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</si>
  <si>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</si>
  <si>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</si>
  <si>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</si>
  <si>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</si>
  <si>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</si>
  <si>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</si>
  <si>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</si>
  <si>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</si>
  <si>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</si>
  <si>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</si>
  <si>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</si>
  <si>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</si>
  <si>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</si>
  <si>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</si>
  <si>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</si>
  <si>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</si>
  <si>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</si>
  <si>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</si>
  <si>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</si>
  <si>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</si>
  <si>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</si>
  <si>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</si>
  <si>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</si>
  <si>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</si>
  <si>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</si>
  <si>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</si>
  <si>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</si>
  <si>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</si>
  <si>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</si>
  <si>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</si>
  <si>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</si>
  <si>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</si>
  <si>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</si>
  <si>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</si>
  <si>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</si>
  <si>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</si>
  <si>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</si>
  <si>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</si>
  <si>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</si>
  <si>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</si>
  <si>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</si>
  <si>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</si>
  <si>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</si>
  <si>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</si>
  <si>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</si>
  <si>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</si>
  <si>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</si>
  <si>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</si>
  <si>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</si>
  <si>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</si>
  <si>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</si>
  <si>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</si>
  <si>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</si>
  <si>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</si>
  <si>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</si>
  <si>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</si>
  <si>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</si>
  <si>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</si>
  <si>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</si>
  <si>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</si>
  <si>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</si>
  <si>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</si>
  <si>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</si>
  <si>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</si>
  <si>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</si>
  <si>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</si>
  <si>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</si>
  <si>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</si>
  <si>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</si>
  <si>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</si>
  <si>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</si>
  <si>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</si>
  <si>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</si>
  <si>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</si>
  <si>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</si>
  <si>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</si>
  <si>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</si>
  <si>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</si>
  <si>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</si>
  <si>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</si>
  <si>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</si>
  <si>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</si>
  <si>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</si>
  <si>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</si>
  <si>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</si>
  <si>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</si>
  <si>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</si>
  <si>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</si>
  <si>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</si>
  <si>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</si>
  <si>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</si>
  <si>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</si>
  <si>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</si>
  <si>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</si>
  <si>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</si>
  <si>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</si>
  <si>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</si>
  <si>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</si>
  <si>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</si>
  <si>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</si>
  <si>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</si>
  <si>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</si>
  <si>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</si>
  <si>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</si>
  <si>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</si>
  <si>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</si>
  <si>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</si>
  <si>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</si>
  <si>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</si>
  <si>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</si>
  <si>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</si>
  <si>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</si>
  <si>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</si>
  <si>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</si>
  <si>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</si>
  <si>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</si>
  <si>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</si>
  <si>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</si>
  <si>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</si>
  <si>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</si>
  <si>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</si>
  <si>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</si>
  <si>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</si>
  <si>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</si>
  <si>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</si>
  <si>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</si>
  <si>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</si>
  <si>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</si>
  <si>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</si>
  <si>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</si>
  <si>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</si>
  <si>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</si>
  <si>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</si>
  <si>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</si>
  <si>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</si>
  <si>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</si>
  <si>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</si>
  <si>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</si>
  <si>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</si>
  <si>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</si>
  <si>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</si>
  <si>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</si>
  <si>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</si>
  <si>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</si>
  <si>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</si>
  <si>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</si>
  <si>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</si>
  <si>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</si>
  <si>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</si>
  <si>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</si>
  <si>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</si>
  <si>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</si>
  <si>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</si>
  <si>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</si>
  <si>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</si>
  <si>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</si>
  <si>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</si>
  <si>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</si>
  <si>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</si>
  <si>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</si>
  <si>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</si>
  <si>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</si>
  <si>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</si>
  <si>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</si>
  <si>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</si>
  <si>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</si>
  <si>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</si>
  <si>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</si>
  <si>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</si>
  <si>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</si>
  <si>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</si>
  <si>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</si>
  <si>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</si>
  <si>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</si>
  <si>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</si>
  <si>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</si>
  <si>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</si>
  <si>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</si>
  <si>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</si>
  <si>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</si>
  <si>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</si>
  <si>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</si>
  <si>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</si>
  <si>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</si>
  <si>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</si>
  <si>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</si>
  <si>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</si>
  <si>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</si>
  <si>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</si>
  <si>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</si>
  <si>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</si>
  <si>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</si>
  <si>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</si>
  <si>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</si>
  <si>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</si>
  <si>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</si>
  <si>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</si>
  <si>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</si>
  <si>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</si>
  <si>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</si>
  <si>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</si>
  <si>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</si>
  <si>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</si>
  <si>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</si>
  <si>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</si>
  <si>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</si>
  <si>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</si>
  <si>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</si>
  <si>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</si>
  <si>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</si>
  <si>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</si>
  <si>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</si>
  <si>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</si>
  <si>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</si>
  <si>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</si>
  <si>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</si>
  <si>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</si>
  <si>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</si>
  <si>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</si>
  <si>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</si>
  <si>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</si>
  <si>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</si>
  <si>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</si>
  <si>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</si>
  <si>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</si>
  <si>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</si>
  <si>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</si>
  <si>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</si>
  <si>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</si>
  <si>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</si>
  <si>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</si>
  <si>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</si>
  <si>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</si>
  <si>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</si>
  <si>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</si>
  <si>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</si>
  <si>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</si>
  <si>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</si>
  <si>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</si>
  <si>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</si>
  <si>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</si>
  <si>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</si>
  <si>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</si>
  <si>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</si>
  <si>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</si>
  <si>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</si>
  <si>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</si>
  <si>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</si>
  <si>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</si>
  <si>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</si>
  <si>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</si>
  <si>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</si>
  <si>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</si>
  <si>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</si>
  <si>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</si>
  <si>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</si>
  <si>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</si>
  <si>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</si>
  <si>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</si>
  <si>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</si>
  <si>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</si>
  <si>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</si>
  <si>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</si>
  <si>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</si>
  <si>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</si>
  <si>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</si>
  <si>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</si>
  <si>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</si>
  <si>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</si>
  <si>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</si>
  <si>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</si>
  <si>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</si>
  <si>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</si>
  <si>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</si>
  <si>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</si>
  <si>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</si>
  <si>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</si>
  <si>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</si>
  <si>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</si>
  <si>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</si>
  <si>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</si>
  <si>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</si>
  <si>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</si>
  <si>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</si>
  <si>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</si>
  <si>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</si>
  <si>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</si>
  <si>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</si>
  <si>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</si>
  <si>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</si>
  <si>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</si>
  <si>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</si>
  <si>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</si>
  <si>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</si>
  <si>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</si>
  <si>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</si>
  <si>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</si>
  <si>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</si>
  <si>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</si>
  <si>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</si>
  <si>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</si>
  <si>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</si>
  <si>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</si>
  <si>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</si>
  <si>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</si>
  <si>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</si>
  <si>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</si>
  <si>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</si>
  <si>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</si>
  <si>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</si>
  <si>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</si>
  <si>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</si>
  <si>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</si>
  <si>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</si>
  <si>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</si>
  <si>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</si>
  <si>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</si>
  <si>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</si>
  <si>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</si>
  <si>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</si>
  <si>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</si>
  <si>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</si>
  <si>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</si>
  <si>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</si>
  <si>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</si>
  <si>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</si>
  <si>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</si>
  <si>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</si>
  <si>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</si>
  <si>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</si>
  <si>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</si>
  <si>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</si>
  <si>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</si>
  <si>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</si>
  <si>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</si>
  <si>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</si>
  <si>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</si>
  <si>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</si>
  <si>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</si>
  <si>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</si>
  <si>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</si>
  <si>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</si>
  <si>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</si>
  <si>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平成２３年度</t>
  </si>
  <si>
    <t>終了予定なし</t>
  </si>
  <si>
    <t>学術基盤整備室長
丸山　修一</t>
  </si>
  <si>
    <t>　科学技術・学術情報（以下「科学研究情報」という）の円滑かつ効率的な発信・流通を図るため、科学研究情報発信基盤の現状を明らかにし、文部科学省における施策の企画立案や各大学における提案等に供することにより、科学研究情報発信基盤の強化を促進する。</t>
  </si>
  <si>
    <t>　大学図書館、コンピュータ、ネットワーク等の科学技術情報発信基盤は、大学等における教育・研究に必須であり、その整備や充実を図ることは大学等における教育・研究の発展のために極めて重要である。本事業では、このような科学研究情報発信基盤の整備改善の在り方について、有識者の参画を得て検討を行う。また、当該検討の基礎として活用する学術情報基盤実態調査等の調査を行い、科学研究情報基盤の実態を把握する。なお、学術情報基盤実態調査結果については、各大学等における環境改善に活用できるように文部科学省HPや政府統計の総合窓口に公開する。</t>
  </si>
  <si>
    <t>庁費</t>
  </si>
  <si>
    <t>職員旅費</t>
  </si>
  <si>
    <t>委員等旅費</t>
  </si>
  <si>
    <t>諸謝金</t>
  </si>
  <si>
    <t>国公私大学の科学研究情報発信基盤の実態を明らかにすることを目的とした調査を行っており、その結果は、文部科学省における今後の施策の企画立案や各大学における自らの情報環境の改善等に向けた検討に活用されている。</t>
  </si>
  <si>
    <t>回</t>
  </si>
  <si>
    <t>科学研究情報発信基盤の実態把握にかかる調査回数</t>
  </si>
  <si>
    <t>当初予算額／調査回数
（※事務経費を含む）　　　　　　　　　　　　　</t>
    <phoneticPr fontId="5"/>
  </si>
  <si>
    <t>　　/</t>
    <phoneticPr fontId="5"/>
  </si>
  <si>
    <t>9.7/2</t>
  </si>
  <si>
    <t>／　</t>
    <phoneticPr fontId="5"/>
  </si>
  <si>
    <t>　　/</t>
    <phoneticPr fontId="5"/>
  </si>
  <si>
    <t>／　　　　　　　　　　　　　　</t>
    <phoneticPr fontId="5"/>
  </si>
  <si>
    <t>独創的・先端的基礎研究の推進により生まれた成果の状況</t>
  </si>
  <si>
    <t>我が国の学術研究の発展に資する画期的な成果の創出</t>
  </si>
  <si>
    <t>毎年度</t>
  </si>
  <si>
    <t>本事業は、国公私立大学の科学研究情報発信基盤の実態を明らかにすることを目的として調査・公表を行っており、その結果は、文部科学省における今後の施策の企画立案や各大学における独創的・先端的な基礎研究を推進する研究環境の改善等の検討のために活用されることにより、イノベーションの源泉としての学術研究と基礎研究の推進に寄与する。</t>
  </si>
  <si>
    <t>-</t>
    <phoneticPr fontId="5"/>
  </si>
  <si>
    <t>-</t>
    <phoneticPr fontId="5"/>
  </si>
  <si>
    <t>-</t>
    <phoneticPr fontId="5"/>
  </si>
  <si>
    <t>-</t>
    <phoneticPr fontId="5"/>
  </si>
  <si>
    <t>48</t>
  </si>
  <si>
    <t>244</t>
  </si>
  <si>
    <t>220</t>
  </si>
  <si>
    <t>217</t>
  </si>
  <si>
    <t>205</t>
  </si>
  <si>
    <t>204</t>
  </si>
  <si>
    <t>○</t>
  </si>
  <si>
    <t>8　科学技術イノベーションの基盤的な力の強化</t>
    <phoneticPr fontId="5"/>
  </si>
  <si>
    <t>8-2 イノベーションの源泉としての学術研究と基礎研究の推進</t>
    <phoneticPr fontId="5"/>
  </si>
  <si>
    <t>科学研究情報発信基盤の強化</t>
    <phoneticPr fontId="5"/>
  </si>
  <si>
    <t>研究振興局</t>
    <phoneticPr fontId="5"/>
  </si>
  <si>
    <t>学術基盤整備室</t>
    <phoneticPr fontId="5"/>
  </si>
  <si>
    <t>-</t>
    <phoneticPr fontId="5"/>
  </si>
  <si>
    <t>第５期科学技術基本計画
（平成28年1月閣議決定）</t>
    <phoneticPr fontId="5"/>
  </si>
  <si>
    <t>-</t>
    <phoneticPr fontId="5"/>
  </si>
  <si>
    <t>9.1/2</t>
    <phoneticPr fontId="5"/>
  </si>
  <si>
    <t>我が国の研究力強化を促進するため、大学・大学共同利用機関における共同利用・共同研究体制等を活用した独創的・先端的研究の推進や研究環境の整備を行うとともに、世界水準の優れた研究活動を行う大学群を増強する。</t>
    <phoneticPr fontId="5"/>
  </si>
  <si>
    <t>無</t>
  </si>
  <si>
    <t>株式会社オーエムシー</t>
    <rPh sb="0" eb="4">
      <t>カブシキカイシャ</t>
    </rPh>
    <phoneticPr fontId="5"/>
  </si>
  <si>
    <t>システム改修及び運用・保守業務</t>
    <rPh sb="4" eb="6">
      <t>カイシュウ</t>
    </rPh>
    <phoneticPr fontId="5"/>
  </si>
  <si>
    <t>株式会社ディ・アンド・ワイ</t>
    <rPh sb="0" eb="4">
      <t>カブシキカイシャ</t>
    </rPh>
    <phoneticPr fontId="5"/>
  </si>
  <si>
    <t>関連資料翻訳業務</t>
    <rPh sb="0" eb="2">
      <t>カンレン</t>
    </rPh>
    <rPh sb="2" eb="4">
      <t>シリョウ</t>
    </rPh>
    <rPh sb="4" eb="6">
      <t>ホンヤク</t>
    </rPh>
    <rPh sb="6" eb="8">
      <t>ギョウム</t>
    </rPh>
    <phoneticPr fontId="5"/>
  </si>
  <si>
    <t xml:space="preserve">株式会社日本統計センター </t>
    <phoneticPr fontId="5"/>
  </si>
  <si>
    <t>調査業務</t>
    <rPh sb="0" eb="2">
      <t>チョウサ</t>
    </rPh>
    <rPh sb="2" eb="4">
      <t>ギョウム</t>
    </rPh>
    <phoneticPr fontId="5"/>
  </si>
  <si>
    <t>株式会社ゼック</t>
    <rPh sb="0" eb="2">
      <t>カブシキ</t>
    </rPh>
    <rPh sb="2" eb="4">
      <t>カイシャ</t>
    </rPh>
    <phoneticPr fontId="5"/>
  </si>
  <si>
    <t>部品等の購入</t>
    <rPh sb="0" eb="3">
      <t>ブヒンナド</t>
    </rPh>
    <rPh sb="4" eb="6">
      <t>コウニュウ</t>
    </rPh>
    <phoneticPr fontId="5"/>
  </si>
  <si>
    <t>株式会社エァクレーレン</t>
    <phoneticPr fontId="5"/>
  </si>
  <si>
    <t>リコージャパン株式会社</t>
    <rPh sb="7" eb="11">
      <t>カブシキガイシャ</t>
    </rPh>
    <phoneticPr fontId="5"/>
  </si>
  <si>
    <t>プリンター年間保守</t>
    <rPh sb="5" eb="7">
      <t>ネンカン</t>
    </rPh>
    <rPh sb="7" eb="9">
      <t>ホシュ</t>
    </rPh>
    <phoneticPr fontId="5"/>
  </si>
  <si>
    <t>株式会社紀伊国屋書店</t>
    <rPh sb="0" eb="2">
      <t>カブシキ</t>
    </rPh>
    <rPh sb="2" eb="4">
      <t>カイシャ</t>
    </rPh>
    <rPh sb="4" eb="10">
      <t>キノクニヤショテン</t>
    </rPh>
    <phoneticPr fontId="5"/>
  </si>
  <si>
    <t>図書の購入</t>
    <rPh sb="0" eb="2">
      <t>トショ</t>
    </rPh>
    <rPh sb="3" eb="5">
      <t>コウニュウ</t>
    </rPh>
    <phoneticPr fontId="5"/>
  </si>
  <si>
    <t>株式会社会議録研究所</t>
    <rPh sb="0" eb="4">
      <t>カブシキカイシャ</t>
    </rPh>
    <rPh sb="4" eb="7">
      <t>カイギロク</t>
    </rPh>
    <rPh sb="7" eb="10">
      <t>ケンキュウジョ</t>
    </rPh>
    <phoneticPr fontId="5"/>
  </si>
  <si>
    <t>テープ起こし業務</t>
    <rPh sb="3" eb="4">
      <t>オ</t>
    </rPh>
    <rPh sb="6" eb="8">
      <t>ギョウム</t>
    </rPh>
    <phoneticPr fontId="5"/>
  </si>
  <si>
    <t>東京官書普及株式会社</t>
    <rPh sb="0" eb="2">
      <t>トウキョウ</t>
    </rPh>
    <rPh sb="2" eb="3">
      <t>カン</t>
    </rPh>
    <rPh sb="3" eb="4">
      <t>ショ</t>
    </rPh>
    <rPh sb="4" eb="6">
      <t>フキュウ</t>
    </rPh>
    <rPh sb="6" eb="8">
      <t>カブシキ</t>
    </rPh>
    <rPh sb="8" eb="10">
      <t>カイシャ</t>
    </rPh>
    <phoneticPr fontId="5"/>
  </si>
  <si>
    <t>図書の購入</t>
    <phoneticPr fontId="5"/>
  </si>
  <si>
    <t>図書の購入</t>
    <phoneticPr fontId="5"/>
  </si>
  <si>
    <t>株式会社三省堂書店</t>
    <rPh sb="0" eb="2">
      <t>カブシキ</t>
    </rPh>
    <rPh sb="2" eb="4">
      <t>カイシャ</t>
    </rPh>
    <rPh sb="4" eb="7">
      <t>サンセイドウ</t>
    </rPh>
    <rPh sb="7" eb="9">
      <t>ショテン</t>
    </rPh>
    <phoneticPr fontId="5"/>
  </si>
  <si>
    <t>庁費</t>
    <rPh sb="0" eb="1">
      <t>チョウ</t>
    </rPh>
    <rPh sb="1" eb="2">
      <t>ヒ</t>
    </rPh>
    <phoneticPr fontId="5"/>
  </si>
  <si>
    <t>D.株式会社オーエムシー</t>
    <phoneticPr fontId="5"/>
  </si>
  <si>
    <t>システム改修及び運用・保守業務</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</si>
  <si>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</si>
  <si>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</si>
  <si>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</si>
  <si>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</si>
  <si>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</si>
  <si>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</si>
  <si>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委員会等　出席謝金</t>
    <phoneticPr fontId="5"/>
  </si>
  <si>
    <t>委員会等　出席謝金</t>
    <phoneticPr fontId="5"/>
  </si>
  <si>
    <t>-</t>
    <phoneticPr fontId="5"/>
  </si>
  <si>
    <t>委員会等　出席旅費</t>
    <rPh sb="0" eb="3">
      <t>イインカイ</t>
    </rPh>
    <rPh sb="3" eb="4">
      <t>トウ</t>
    </rPh>
    <rPh sb="5" eb="7">
      <t>シュッセキ</t>
    </rPh>
    <rPh sb="7" eb="9">
      <t>リョヒ</t>
    </rPh>
    <phoneticPr fontId="5"/>
  </si>
  <si>
    <t>個人G</t>
    <rPh sb="0" eb="2">
      <t>コジン</t>
    </rPh>
    <phoneticPr fontId="5"/>
  </si>
  <si>
    <t>個人H</t>
    <rPh sb="0" eb="2">
      <t>コジン</t>
    </rPh>
    <phoneticPr fontId="5"/>
  </si>
  <si>
    <t>-</t>
    <phoneticPr fontId="5"/>
  </si>
  <si>
    <t>-</t>
    <phoneticPr fontId="5"/>
  </si>
  <si>
    <t>個人I</t>
    <rPh sb="0" eb="2">
      <t>コジン</t>
    </rPh>
    <phoneticPr fontId="5"/>
  </si>
  <si>
    <t>個人J</t>
    <rPh sb="0" eb="2">
      <t>コジン</t>
    </rPh>
    <phoneticPr fontId="5"/>
  </si>
  <si>
    <t>毎年度の国公私大学の科学研究情報発信基盤の実態を明らかにした報告書の公表</t>
    <rPh sb="2" eb="3">
      <t>ド</t>
    </rPh>
    <phoneticPr fontId="5"/>
  </si>
  <si>
    <t>科学研究情報発信基盤の実態を把握し、その改善検討・強化を促進する本事業の取組は、科学技術イノベーションの源泉となる学術研究・基礎研究に不可欠な要素であり、必要かつ適切な事業であるとともに、政策体系の中においても優先度の高い事業である。</t>
    <rPh sb="0" eb="2">
      <t>カガク</t>
    </rPh>
    <rPh sb="2" eb="4">
      <t>ケンキュウ</t>
    </rPh>
    <rPh sb="4" eb="6">
      <t>ジョウホウ</t>
    </rPh>
    <rPh sb="6" eb="8">
      <t>ハッシン</t>
    </rPh>
    <rPh sb="8" eb="10">
      <t>キバン</t>
    </rPh>
    <rPh sb="11" eb="13">
      <t>ジッタイ</t>
    </rPh>
    <rPh sb="14" eb="16">
      <t>ハアク</t>
    </rPh>
    <rPh sb="20" eb="22">
      <t>カイゼン</t>
    </rPh>
    <rPh sb="22" eb="24">
      <t>ケントウ</t>
    </rPh>
    <rPh sb="25" eb="27">
      <t>キョウカ</t>
    </rPh>
    <rPh sb="28" eb="30">
      <t>ソクシン</t>
    </rPh>
    <rPh sb="32" eb="33">
      <t>ホン</t>
    </rPh>
    <rPh sb="33" eb="35">
      <t>ジギョウ</t>
    </rPh>
    <rPh sb="36" eb="38">
      <t>トリクミ</t>
    </rPh>
    <rPh sb="40" eb="42">
      <t>カガク</t>
    </rPh>
    <rPh sb="42" eb="44">
      <t>ギジュツ</t>
    </rPh>
    <rPh sb="52" eb="54">
      <t>ゲンセン</t>
    </rPh>
    <rPh sb="57" eb="59">
      <t>ガクジュツ</t>
    </rPh>
    <rPh sb="59" eb="61">
      <t>ケンキュウ</t>
    </rPh>
    <rPh sb="62" eb="64">
      <t>キソ</t>
    </rPh>
    <rPh sb="64" eb="66">
      <t>ケンキュウ</t>
    </rPh>
    <rPh sb="67" eb="70">
      <t>フカケツ</t>
    </rPh>
    <rPh sb="71" eb="73">
      <t>ヨウソ</t>
    </rPh>
    <rPh sb="94" eb="96">
      <t>セイサク</t>
    </rPh>
    <rPh sb="96" eb="98">
      <t>タイケイ</t>
    </rPh>
    <rPh sb="99" eb="100">
      <t>ナカ</t>
    </rPh>
    <phoneticPr fontId="5"/>
  </si>
  <si>
    <t>科学研究情報発信基盤を強化するという業務の専門性を踏まえ、競争性を確保した上で支出先の選定を行っている。</t>
    <phoneticPr fontId="5"/>
  </si>
  <si>
    <t>文部科学省において直接執行しており、会計規則に基づき適切な処理に努めている。</t>
    <phoneticPr fontId="5"/>
  </si>
  <si>
    <t>‐</t>
  </si>
  <si>
    <t>URL掲載予定。</t>
    <rPh sb="3" eb="5">
      <t>ケイサイ</t>
    </rPh>
    <rPh sb="5" eb="7">
      <t>ヨテイ</t>
    </rPh>
    <phoneticPr fontId="5"/>
  </si>
  <si>
    <t>科学研究情報発信基盤の強化に資するため、毎年着実に実態調査を行い、公開している。</t>
    <rPh sb="20" eb="22">
      <t>マイネン</t>
    </rPh>
    <rPh sb="22" eb="24">
      <t>チャクジツ</t>
    </rPh>
    <rPh sb="27" eb="29">
      <t>チョウサ</t>
    </rPh>
    <rPh sb="30" eb="31">
      <t>オコナ</t>
    </rPh>
    <rPh sb="33" eb="35">
      <t>コウカイ</t>
    </rPh>
    <phoneticPr fontId="5"/>
  </si>
  <si>
    <t>不必要な実態調査システムの改修を行わないよう、前年度実績を基に、十分な精査をした上で改修を実施しているなど業務目的に即した効率的・効果的な執行に努めている。</t>
    <phoneticPr fontId="5"/>
  </si>
  <si>
    <t>会計規則に基づき、事業目的に沿った費目・使途となる執行に努めている。</t>
    <phoneticPr fontId="5"/>
  </si>
  <si>
    <t>9.5/3</t>
    <phoneticPr fontId="5"/>
  </si>
  <si>
    <t>（国立天文台（すばる望遠鏡））
「重力波」を観測する国際研究チームが、二つの中性子星が合体して放出された重力波の観測に世界で初めて成功した。これを踏まえて、日本の重力波追跡観測チームが、大学共同利用機関法人自然科学研究機構国立天文台が有するすばる望遠鏡（米ハワイ州）により、その重力波源である中性子星の観測を行うことで、明るさの時間変化を追跡し、中性子星の合体によって起きた光を初めて捉えることに成功した。一つの天体現象で重力波と光を同時に観測したのは初めてであり、この成果は、これまでわからなかった金などの鉄より重い元素が誕生した起源にも関係すると予想されており、新たな天文学の進展につながることが期待される。</t>
    <phoneticPr fontId="5"/>
  </si>
  <si>
    <t>本経費で実施している学術情報基盤整備実態調査の調査結果は、公表に際し、プレスリリースを行うとともに、文部科学省HPや政府統計の総合窓口に公開し、容易に参照できるようにしており、当省における今後の施策の企画立案や各大学における自らの情報環境の改善等に向けた検討に活用されている。</t>
    <phoneticPr fontId="5"/>
  </si>
  <si>
    <t>9.7/3</t>
    <phoneticPr fontId="5"/>
  </si>
  <si>
    <t>国民生活に質の向上をもたらすイノベーションの源泉としての学術研究・基礎研究を推進するため、科学研究情報発信基盤の現状を把握し、その強化を促進することは、国民・社会のニーズを反映している。なお、科学研究情報発信基盤の実態把握にあたっては、社会のニーズを考慮した調査項目の見直しを行っている。</t>
    <rPh sb="0" eb="2">
      <t>コクミン</t>
    </rPh>
    <rPh sb="2" eb="4">
      <t>セイカツ</t>
    </rPh>
    <rPh sb="5" eb="6">
      <t>シツ</t>
    </rPh>
    <rPh sb="7" eb="9">
      <t>コウジョウ</t>
    </rPh>
    <rPh sb="22" eb="24">
      <t>ゲンセン</t>
    </rPh>
    <rPh sb="28" eb="30">
      <t>ガクジュツ</t>
    </rPh>
    <rPh sb="30" eb="32">
      <t>ケンキュウ</t>
    </rPh>
    <rPh sb="33" eb="35">
      <t>キソ</t>
    </rPh>
    <rPh sb="35" eb="37">
      <t>ケンキュウ</t>
    </rPh>
    <rPh sb="38" eb="40">
      <t>スイシン</t>
    </rPh>
    <rPh sb="56" eb="58">
      <t>ゲンジョウ</t>
    </rPh>
    <rPh sb="76" eb="78">
      <t>コクミン</t>
    </rPh>
    <rPh sb="79" eb="81">
      <t>シャカイ</t>
    </rPh>
    <rPh sb="86" eb="88">
      <t>ハンエイ</t>
    </rPh>
    <phoneticPr fontId="5"/>
  </si>
  <si>
    <t>大学等の研究教育活動を支える科学研究情報発信基盤について、我が国全体としての現状把握を行うとともに、その改善の検討等を行う取組は、国として実施する必要がある。</t>
    <rPh sb="29" eb="30">
      <t>ワ</t>
    </rPh>
    <rPh sb="31" eb="32">
      <t>クニ</t>
    </rPh>
    <rPh sb="32" eb="34">
      <t>ゼンタイ</t>
    </rPh>
    <rPh sb="38" eb="40">
      <t>ゲンジョウ</t>
    </rPh>
    <rPh sb="40" eb="42">
      <t>ハアク</t>
    </rPh>
    <rPh sb="43" eb="44">
      <t>オコナ</t>
    </rPh>
    <rPh sb="57" eb="58">
      <t>トウ</t>
    </rPh>
    <rPh sb="59" eb="60">
      <t>オコナ</t>
    </rPh>
    <rPh sb="61" eb="63">
      <t>トリクミ</t>
    </rPh>
    <phoneticPr fontId="5"/>
  </si>
  <si>
    <t>国公私大学の科学研究情報発信基盤の実態把握の調査手法に関しては必要に応じて外部の専門家等の意見を聞きつつ、実態に則した調査を実施し、その内容を各大学における自らの情報環境の改善等に向けた検討に用いられるよう公開している。</t>
    <phoneticPr fontId="5"/>
  </si>
  <si>
    <t>本事業は、科学技術イノベーションの源泉となる学術研究・基礎研究を支える科学研究情報発信基盤を強化するため、その実態把握を行い、環境改善の検討に活用するものであり、政策体系の中でも優先度が高く、必要不可欠なものである。文部科学省等における企画立案等に活用することにより、科学研究情報発信基盤を強化する本事業の目的に即した結果が得られている。また、本事業に係る経費は、文部科学省において直接執行しており、会計規則に基づき適切な処理に努めている。</t>
    <rPh sb="0" eb="1">
      <t>ホン</t>
    </rPh>
    <rPh sb="1" eb="3">
      <t>ジギョウ</t>
    </rPh>
    <rPh sb="5" eb="7">
      <t>カガク</t>
    </rPh>
    <rPh sb="7" eb="9">
      <t>ギジュツ</t>
    </rPh>
    <rPh sb="17" eb="19">
      <t>ゲンセン</t>
    </rPh>
    <rPh sb="22" eb="24">
      <t>ガクジュツ</t>
    </rPh>
    <rPh sb="24" eb="26">
      <t>ケンキュウ</t>
    </rPh>
    <rPh sb="27" eb="29">
      <t>キソ</t>
    </rPh>
    <rPh sb="29" eb="31">
      <t>ケンキュウ</t>
    </rPh>
    <rPh sb="32" eb="33">
      <t>ササ</t>
    </rPh>
    <rPh sb="35" eb="37">
      <t>カガク</t>
    </rPh>
    <rPh sb="37" eb="39">
      <t>ケンキュウ</t>
    </rPh>
    <rPh sb="39" eb="41">
      <t>ジョウホウ</t>
    </rPh>
    <rPh sb="41" eb="43">
      <t>ハッシン</t>
    </rPh>
    <rPh sb="43" eb="45">
      <t>キバン</t>
    </rPh>
    <rPh sb="46" eb="48">
      <t>キョウカ</t>
    </rPh>
    <rPh sb="55" eb="57">
      <t>ジッタイ</t>
    </rPh>
    <rPh sb="57" eb="59">
      <t>ハアク</t>
    </rPh>
    <rPh sb="60" eb="61">
      <t>オコナ</t>
    </rPh>
    <rPh sb="63" eb="65">
      <t>カンキョウ</t>
    </rPh>
    <rPh sb="65" eb="67">
      <t>カイゼン</t>
    </rPh>
    <rPh sb="68" eb="70">
      <t>ケントウ</t>
    </rPh>
    <rPh sb="71" eb="73">
      <t>カツヨウ</t>
    </rPh>
    <rPh sb="81" eb="83">
      <t>セイサク</t>
    </rPh>
    <rPh sb="83" eb="85">
      <t>タイケイ</t>
    </rPh>
    <rPh sb="86" eb="87">
      <t>ナカ</t>
    </rPh>
    <rPh sb="89" eb="92">
      <t>ユウセンド</t>
    </rPh>
    <rPh sb="93" eb="94">
      <t>タカ</t>
    </rPh>
    <rPh sb="96" eb="98">
      <t>ヒツヨウ</t>
    </rPh>
    <rPh sb="98" eb="101">
      <t>フカケツ</t>
    </rPh>
    <rPh sb="108" eb="110">
      <t>モンブ</t>
    </rPh>
    <rPh sb="110" eb="113">
      <t>カガクショウ</t>
    </rPh>
    <rPh sb="113" eb="114">
      <t>トウ</t>
    </rPh>
    <rPh sb="118" eb="120">
      <t>キカク</t>
    </rPh>
    <rPh sb="120" eb="122">
      <t>リツアン</t>
    </rPh>
    <rPh sb="122" eb="123">
      <t>トウ</t>
    </rPh>
    <rPh sb="124" eb="126">
      <t>カツヨウ</t>
    </rPh>
    <rPh sb="149" eb="150">
      <t>ホン</t>
    </rPh>
    <rPh sb="176" eb="177">
      <t>カカ</t>
    </rPh>
    <phoneticPr fontId="5"/>
  </si>
  <si>
    <t>本事業の実施に当たって、大学等の教育研究活動を支える科学研究情報発信基盤の整備に資するため、実態把握について調査手法等に関して必要に応じて外部専門家の意見を聴取しつつ、引き続き効率的・効果的な実施に努めていく。</t>
    <phoneticPr fontId="5"/>
  </si>
  <si>
    <t>-</t>
    <phoneticPr fontId="5"/>
  </si>
  <si>
    <t>文部科学省調べ</t>
    <rPh sb="0" eb="2">
      <t>モンブ</t>
    </rPh>
    <rPh sb="2" eb="5">
      <t>カガクショウ</t>
    </rPh>
    <rPh sb="5" eb="6">
      <t>シラ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</si>
</sst>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180695</xdr:colOff>
      <xdr:row>741</xdr:row>
      <xdr:rowOff>0</xdr:rowOff>
    </xdr:from>
    <xdr:to>
      <xdr:col>34</xdr:col>
      <xdr:colOff>107203</xdr:colOff>
      <xdr:row>743</xdr:row>
      <xdr:rowOff>69850</xdr:rowOff>
    </xdr:to>
    <xdr:sp macro="" textlink="">
      <xdr:nvSpPr>
        <xdr:cNvPr id="4" name="正方形/長方形 3">
          <a:extLst>
            <a:ext uri="{FF2B5EF4-FFF2-40B4-BE49-F238E27FC236}">
              <a16:creationId xmlns:a16="http://schemas.microsoft.com/office/drawing/2014/main" id="{30AE300D-D47B-4B8D-8CA9-9C12860E38D9}"/>
            </a:ext>
          </a:extLst>
        </xdr:cNvPr>
        <xdr:cNvSpPr/>
      </xdr:nvSpPr>
      <xdr:spPr>
        <a:xfrm>
          <a:off x="4781270" y="51949350"/>
          <a:ext cx="2126783" cy="7747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i="0" u="none" strike="noStrike">
              <a:solidFill>
                <a:schemeClr val="tx1"/>
              </a:solidFill>
              <a:effectLst/>
              <a:latin typeface="+mj-ea"/>
              <a:ea typeface="+mj-ea"/>
              <a:cs typeface="+mn-cs"/>
            </a:rPr>
            <a:t>文部科学省</a:t>
          </a:r>
          <a:endParaRPr lang="en-US" altLang="ja-JP" sz="1400" b="1" i="0" u="none" strike="noStrike">
            <a:solidFill>
              <a:schemeClr val="tx1"/>
            </a:solidFill>
            <a:effectLst/>
            <a:latin typeface="+mj-ea"/>
            <a:ea typeface="+mj-ea"/>
            <a:cs typeface="+mn-cs"/>
          </a:endParaRPr>
        </a:p>
        <a:p>
          <a:pPr algn="ctr"/>
          <a:r>
            <a:rPr lang="en-US" altLang="ja-JP" sz="1400" b="1" i="0" u="none" strike="noStrike">
              <a:solidFill>
                <a:schemeClr val="tx1"/>
              </a:solidFill>
              <a:effectLst/>
              <a:latin typeface="+mj-ea"/>
              <a:ea typeface="+mj-ea"/>
              <a:cs typeface="+mn-cs"/>
            </a:rPr>
            <a:t>7.8</a:t>
          </a:r>
          <a:r>
            <a:rPr lang="ja-JP" altLang="en-US" sz="1400" b="1" i="0" u="none" strike="noStrike">
              <a:solidFill>
                <a:schemeClr val="tx1"/>
              </a:solidFill>
              <a:effectLst/>
              <a:latin typeface="+mj-ea"/>
              <a:ea typeface="+mj-ea"/>
              <a:cs typeface="+mn-cs"/>
            </a:rPr>
            <a:t>百万円</a:t>
          </a:r>
          <a:endParaRPr lang="en-US" altLang="ja-JP" sz="1400" b="1" i="0" u="none" strike="noStrike">
            <a:solidFill>
              <a:schemeClr val="tx1"/>
            </a:solidFill>
            <a:effectLst/>
            <a:latin typeface="+mj-ea"/>
            <a:ea typeface="+mj-ea"/>
            <a:cs typeface="+mn-cs"/>
          </a:endParaRPr>
        </a:p>
      </xdr:txBody>
    </xdr:sp>
    <xdr:clientData/>
  </xdr:twoCellAnchor>
  <xdr:twoCellAnchor>
    <xdr:from>
      <xdr:col>11</xdr:col>
      <xdr:colOff>202306</xdr:colOff>
      <xdr:row>741</xdr:row>
      <xdr:rowOff>10458</xdr:rowOff>
    </xdr:from>
    <xdr:to>
      <xdr:col>22</xdr:col>
      <xdr:colOff>78414</xdr:colOff>
      <xdr:row>743</xdr:row>
      <xdr:rowOff>171262</xdr:rowOff>
    </xdr:to>
    <xdr:sp macro="" textlink="">
      <xdr:nvSpPr>
        <xdr:cNvPr id="5" name="大かっこ 4">
          <a:extLst>
            <a:ext uri="{FF2B5EF4-FFF2-40B4-BE49-F238E27FC236}">
              <a16:creationId xmlns:a16="http://schemas.microsoft.com/office/drawing/2014/main" id="{CFA3D88F-2B9C-471A-BC25-DB257CF31AE8}"/>
            </a:ext>
          </a:extLst>
        </xdr:cNvPr>
        <xdr:cNvSpPr/>
      </xdr:nvSpPr>
      <xdr:spPr>
        <a:xfrm>
          <a:off x="2402581" y="51959808"/>
          <a:ext cx="2076383" cy="86565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事業概要：</a:t>
          </a:r>
          <a:endParaRPr kumimoji="1" lang="en-US" altLang="ja-JP" sz="1100"/>
        </a:p>
        <a:p>
          <a:pPr algn="l"/>
          <a:r>
            <a:rPr kumimoji="1" lang="ja-JP" altLang="en-US" sz="1100"/>
            <a:t>科学研究情報発信基盤の</a:t>
          </a:r>
          <a:endParaRPr kumimoji="1" lang="en-US" altLang="ja-JP" sz="1100"/>
        </a:p>
        <a:p>
          <a:pPr algn="l"/>
          <a:r>
            <a:rPr kumimoji="1" lang="ja-JP" altLang="en-US" sz="1100"/>
            <a:t>強化に関する業務等。</a:t>
          </a:r>
        </a:p>
      </xdr:txBody>
    </xdr:sp>
    <xdr:clientData/>
  </xdr:twoCellAnchor>
  <xdr:twoCellAnchor>
    <xdr:from>
      <xdr:col>10</xdr:col>
      <xdr:colOff>10511</xdr:colOff>
      <xdr:row>743</xdr:row>
      <xdr:rowOff>345623</xdr:rowOff>
    </xdr:from>
    <xdr:to>
      <xdr:col>20</xdr:col>
      <xdr:colOff>141127</xdr:colOff>
      <xdr:row>746</xdr:row>
      <xdr:rowOff>61687</xdr:rowOff>
    </xdr:to>
    <xdr:sp macro="" textlink="">
      <xdr:nvSpPr>
        <xdr:cNvPr id="6" name="正方形/長方形 5">
          <a:extLst>
            <a:ext uri="{FF2B5EF4-FFF2-40B4-BE49-F238E27FC236}">
              <a16:creationId xmlns:a16="http://schemas.microsoft.com/office/drawing/2014/main" id="{5D73C3A1-8FE8-4A0B-B429-566191E8C2A3}"/>
            </a:ext>
          </a:extLst>
        </xdr:cNvPr>
        <xdr:cNvSpPr/>
      </xdr:nvSpPr>
      <xdr:spPr>
        <a:xfrm>
          <a:off x="2010761" y="52999823"/>
          <a:ext cx="2130866" cy="77333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A.</a:t>
          </a:r>
          <a:r>
            <a:rPr lang="ja-JP" altLang="en-US" sz="1400" b="1" i="0" u="none" strike="noStrike">
              <a:solidFill>
                <a:schemeClr val="tx1"/>
              </a:solidFill>
              <a:effectLst/>
              <a:latin typeface="+mj-ea"/>
              <a:ea typeface="+mj-ea"/>
              <a:cs typeface="+mn-cs"/>
            </a:rPr>
            <a:t>職員旅費（</a:t>
          </a:r>
          <a:r>
            <a:rPr lang="en-US" altLang="ja-JP" sz="1400" b="1" i="0" u="none" strike="noStrike">
              <a:solidFill>
                <a:schemeClr val="tx1"/>
              </a:solidFill>
              <a:effectLst/>
              <a:latin typeface="+mj-ea"/>
              <a:ea typeface="+mj-ea"/>
              <a:cs typeface="+mn-cs"/>
            </a:rPr>
            <a:t>10</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0.6</a:t>
          </a:r>
          <a:r>
            <a:rPr lang="ja-JP" altLang="en-US" sz="1400" b="1" i="0" u="none" strike="noStrike">
              <a:solidFill>
                <a:schemeClr val="tx1"/>
              </a:solidFill>
              <a:effectLst/>
              <a:latin typeface="+mj-ea"/>
              <a:ea typeface="+mj-ea"/>
              <a:cs typeface="+mn-cs"/>
            </a:rPr>
            <a:t>百万円</a:t>
          </a:r>
        </a:p>
      </xdr:txBody>
    </xdr:sp>
    <xdr:clientData/>
  </xdr:twoCellAnchor>
  <xdr:twoCellAnchor>
    <xdr:from>
      <xdr:col>10</xdr:col>
      <xdr:colOff>10511</xdr:colOff>
      <xdr:row>749</xdr:row>
      <xdr:rowOff>327253</xdr:rowOff>
    </xdr:from>
    <xdr:to>
      <xdr:col>20</xdr:col>
      <xdr:colOff>141127</xdr:colOff>
      <xdr:row>752</xdr:row>
      <xdr:rowOff>43317</xdr:rowOff>
    </xdr:to>
    <xdr:sp macro="" textlink="">
      <xdr:nvSpPr>
        <xdr:cNvPr id="7" name="正方形/長方形 6">
          <a:extLst>
            <a:ext uri="{FF2B5EF4-FFF2-40B4-BE49-F238E27FC236}">
              <a16:creationId xmlns:a16="http://schemas.microsoft.com/office/drawing/2014/main" id="{F296A719-5E33-44FF-837A-B3EC1DAC0333}"/>
            </a:ext>
          </a:extLst>
        </xdr:cNvPr>
        <xdr:cNvSpPr/>
      </xdr:nvSpPr>
      <xdr:spPr>
        <a:xfrm>
          <a:off x="2010761" y="55096003"/>
          <a:ext cx="2130866" cy="77333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i="0" u="none" strike="noStrike">
              <a:solidFill>
                <a:schemeClr val="tx1"/>
              </a:solidFill>
              <a:effectLst/>
              <a:latin typeface="+mj-ea"/>
              <a:ea typeface="+mj-ea"/>
              <a:cs typeface="+mn-cs"/>
            </a:rPr>
            <a:t>Ｃ</a:t>
          </a:r>
          <a:r>
            <a:rPr lang="en-US" altLang="ja-JP" sz="1400" b="1" i="0" u="none" strike="noStrike">
              <a:solidFill>
                <a:schemeClr val="tx1"/>
              </a:solidFill>
              <a:effectLst/>
              <a:latin typeface="+mj-ea"/>
              <a:ea typeface="+mj-ea"/>
              <a:cs typeface="+mn-cs"/>
            </a:rPr>
            <a:t>.</a:t>
          </a:r>
          <a:r>
            <a:rPr lang="ja-JP" altLang="en-US" sz="1400" b="1" i="0" u="none" strike="noStrike">
              <a:solidFill>
                <a:schemeClr val="tx1"/>
              </a:solidFill>
              <a:effectLst/>
              <a:latin typeface="+mj-ea"/>
              <a:ea typeface="+mj-ea"/>
              <a:cs typeface="+mn-cs"/>
            </a:rPr>
            <a:t>委員等謝金（</a:t>
          </a:r>
          <a:r>
            <a:rPr lang="en-US" altLang="ja-JP" sz="1400" b="1" i="0" u="none" strike="noStrike">
              <a:solidFill>
                <a:schemeClr val="tx1"/>
              </a:solidFill>
              <a:effectLst/>
              <a:latin typeface="+mj-ea"/>
              <a:ea typeface="+mj-ea"/>
              <a:cs typeface="+mn-cs"/>
            </a:rPr>
            <a:t>6</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0.1</a:t>
          </a:r>
          <a:r>
            <a:rPr lang="ja-JP" altLang="en-US" sz="1400" b="1" i="0" u="none" strike="noStrike">
              <a:solidFill>
                <a:schemeClr val="tx1"/>
              </a:solidFill>
              <a:effectLst/>
              <a:latin typeface="+mj-ea"/>
              <a:ea typeface="+mj-ea"/>
              <a:cs typeface="+mn-cs"/>
            </a:rPr>
            <a:t>百万円</a:t>
          </a:r>
        </a:p>
      </xdr:txBody>
    </xdr:sp>
    <xdr:clientData/>
  </xdr:twoCellAnchor>
  <xdr:twoCellAnchor>
    <xdr:from>
      <xdr:col>37</xdr:col>
      <xdr:colOff>109843</xdr:colOff>
      <xdr:row>749</xdr:row>
      <xdr:rowOff>327253</xdr:rowOff>
    </xdr:from>
    <xdr:to>
      <xdr:col>48</xdr:col>
      <xdr:colOff>34651</xdr:colOff>
      <xdr:row>752</xdr:row>
      <xdr:rowOff>43317</xdr:rowOff>
    </xdr:to>
    <xdr:sp macro="" textlink="">
      <xdr:nvSpPr>
        <xdr:cNvPr id="8" name="正方形/長方形 7">
          <a:extLst>
            <a:ext uri="{FF2B5EF4-FFF2-40B4-BE49-F238E27FC236}">
              <a16:creationId xmlns:a16="http://schemas.microsoft.com/office/drawing/2014/main" id="{CF4A84DA-9721-4263-8363-9421CF27360F}"/>
            </a:ext>
          </a:extLst>
        </xdr:cNvPr>
        <xdr:cNvSpPr/>
      </xdr:nvSpPr>
      <xdr:spPr>
        <a:xfrm>
          <a:off x="7510768" y="55096003"/>
          <a:ext cx="2125083" cy="77333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D.</a:t>
          </a:r>
          <a:r>
            <a:rPr lang="ja-JP" altLang="en-US" sz="1400" b="1" i="0" u="none" strike="noStrike">
              <a:solidFill>
                <a:schemeClr val="tx1"/>
              </a:solidFill>
              <a:effectLst/>
              <a:latin typeface="+mj-ea"/>
              <a:ea typeface="+mj-ea"/>
              <a:cs typeface="+mn-cs"/>
            </a:rPr>
            <a:t>庁費（</a:t>
          </a:r>
          <a:r>
            <a:rPr lang="en-US" altLang="ja-JP" sz="1400" b="1" i="0" u="none" strike="noStrike">
              <a:solidFill>
                <a:schemeClr val="tx1"/>
              </a:solidFill>
              <a:effectLst/>
              <a:latin typeface="+mj-ea"/>
              <a:ea typeface="+mj-ea"/>
              <a:cs typeface="+mn-cs"/>
            </a:rPr>
            <a:t>24</a:t>
          </a:r>
          <a:r>
            <a:rPr lang="ja-JP" altLang="en-US" sz="1400" b="1" i="0" u="none" strike="noStrike">
              <a:solidFill>
                <a:schemeClr val="tx1"/>
              </a:solidFill>
              <a:effectLst/>
              <a:latin typeface="+mj-ea"/>
              <a:ea typeface="+mj-ea"/>
              <a:cs typeface="+mn-cs"/>
            </a:rPr>
            <a:t>社）</a:t>
          </a:r>
        </a:p>
        <a:p>
          <a:pPr algn="ctr"/>
          <a:r>
            <a:rPr lang="en-US" altLang="ja-JP" sz="1400" b="1" i="0" u="none" strike="noStrike">
              <a:solidFill>
                <a:schemeClr val="tx1"/>
              </a:solidFill>
              <a:effectLst/>
              <a:latin typeface="+mj-ea"/>
              <a:ea typeface="+mj-ea"/>
              <a:cs typeface="+mn-cs"/>
            </a:rPr>
            <a:t>6.8</a:t>
          </a:r>
          <a:r>
            <a:rPr lang="ja-JP" altLang="en-US" sz="1400" b="1" i="0" u="none" strike="noStrike">
              <a:solidFill>
                <a:schemeClr val="tx1"/>
              </a:solidFill>
              <a:effectLst/>
              <a:latin typeface="+mj-ea"/>
              <a:ea typeface="+mj-ea"/>
              <a:cs typeface="+mn-cs"/>
            </a:rPr>
            <a:t>百万円</a:t>
          </a:r>
        </a:p>
      </xdr:txBody>
    </xdr:sp>
    <xdr:clientData/>
  </xdr:twoCellAnchor>
  <xdr:twoCellAnchor>
    <xdr:from>
      <xdr:col>20</xdr:col>
      <xdr:colOff>141127</xdr:colOff>
      <xdr:row>751</xdr:row>
      <xdr:rowOff>4989</xdr:rowOff>
    </xdr:from>
    <xdr:to>
      <xdr:col>37</xdr:col>
      <xdr:colOff>109843</xdr:colOff>
      <xdr:row>751</xdr:row>
      <xdr:rowOff>11793</xdr:rowOff>
    </xdr:to>
    <xdr:cxnSp macro="">
      <xdr:nvCxnSpPr>
        <xdr:cNvPr id="9" name="直線矢印コネクタ 8">
          <a:extLst>
            <a:ext uri="{FF2B5EF4-FFF2-40B4-BE49-F238E27FC236}">
              <a16:creationId xmlns:a16="http://schemas.microsoft.com/office/drawing/2014/main" id="{575F3D27-47AA-435F-B66D-07519CFF507F}"/>
            </a:ext>
          </a:extLst>
        </xdr:cNvPr>
        <xdr:cNvCxnSpPr/>
      </xdr:nvCxnSpPr>
      <xdr:spPr>
        <a:xfrm flipH="1">
          <a:off x="4141627" y="55478589"/>
          <a:ext cx="3369141" cy="6804"/>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38100</xdr:colOff>
      <xdr:row>743</xdr:row>
      <xdr:rowOff>69850</xdr:rowOff>
    </xdr:from>
    <xdr:to>
      <xdr:col>29</xdr:col>
      <xdr:colOff>43937</xdr:colOff>
      <xdr:row>751</xdr:row>
      <xdr:rowOff>9525</xdr:rowOff>
    </xdr:to>
    <xdr:cxnSp macro="">
      <xdr:nvCxnSpPr>
        <xdr:cNvPr id="10" name="直線コネクタ 9">
          <a:extLst>
            <a:ext uri="{FF2B5EF4-FFF2-40B4-BE49-F238E27FC236}">
              <a16:creationId xmlns:a16="http://schemas.microsoft.com/office/drawing/2014/main" id="{26528A7A-1E29-46D6-957C-0C43EF0F22CC}"/>
            </a:ext>
          </a:extLst>
        </xdr:cNvPr>
        <xdr:cNvCxnSpPr>
          <a:stCxn id="4" idx="2"/>
        </xdr:cNvCxnSpPr>
      </xdr:nvCxnSpPr>
      <xdr:spPr>
        <a:xfrm flipH="1">
          <a:off x="5838825" y="52724050"/>
          <a:ext cx="5837" cy="27590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157390</xdr:colOff>
      <xdr:row>752</xdr:row>
      <xdr:rowOff>127746</xdr:rowOff>
    </xdr:from>
    <xdr:to>
      <xdr:col>48</xdr:col>
      <xdr:colOff>35900</xdr:colOff>
      <xdr:row>753</xdr:row>
      <xdr:rowOff>334961</xdr:rowOff>
    </xdr:to>
    <xdr:sp macro="" textlink="">
      <xdr:nvSpPr>
        <xdr:cNvPr id="11" name="大かっこ 10">
          <a:extLst>
            <a:ext uri="{FF2B5EF4-FFF2-40B4-BE49-F238E27FC236}">
              <a16:creationId xmlns:a16="http://schemas.microsoft.com/office/drawing/2014/main" id="{8639CAB7-94E4-40C7-AE58-C7262B790F4B}"/>
            </a:ext>
          </a:extLst>
        </xdr:cNvPr>
        <xdr:cNvSpPr/>
      </xdr:nvSpPr>
      <xdr:spPr>
        <a:xfrm>
          <a:off x="7558315" y="55953771"/>
          <a:ext cx="2078785" cy="5596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学術情報基盤実態調査等に係る経費</a:t>
          </a:r>
          <a:endParaRPr kumimoji="1" lang="en-US" altLang="ja-JP" sz="1100">
            <a:solidFill>
              <a:sysClr val="windowText" lastClr="000000"/>
            </a:solidFill>
          </a:endParaRPr>
        </a:p>
      </xdr:txBody>
    </xdr:sp>
    <xdr:clientData/>
  </xdr:twoCellAnchor>
  <xdr:twoCellAnchor>
    <xdr:from>
      <xdr:col>9</xdr:col>
      <xdr:colOff>198211</xdr:colOff>
      <xdr:row>746</xdr:row>
      <xdr:rowOff>149064</xdr:rowOff>
    </xdr:from>
    <xdr:to>
      <xdr:col>20</xdr:col>
      <xdr:colOff>76721</xdr:colOff>
      <xdr:row>748</xdr:row>
      <xdr:rowOff>184977</xdr:rowOff>
    </xdr:to>
    <xdr:sp macro="" textlink="">
      <xdr:nvSpPr>
        <xdr:cNvPr id="12" name="大かっこ 11">
          <a:extLst>
            <a:ext uri="{FF2B5EF4-FFF2-40B4-BE49-F238E27FC236}">
              <a16:creationId xmlns:a16="http://schemas.microsoft.com/office/drawing/2014/main" id="{14C7E271-A889-4C6C-9F8D-423CEB3D2D5B}"/>
            </a:ext>
          </a:extLst>
        </xdr:cNvPr>
        <xdr:cNvSpPr/>
      </xdr:nvSpPr>
      <xdr:spPr>
        <a:xfrm>
          <a:off x="1998436" y="53860539"/>
          <a:ext cx="2078785" cy="7407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科学研究情報発信基盤関連会議への出席</a:t>
          </a:r>
          <a:r>
            <a:rPr kumimoji="1" lang="ja-JP" altLang="ja-JP" sz="1100">
              <a:solidFill>
                <a:schemeClr val="tx1"/>
              </a:solidFill>
              <a:effectLst/>
              <a:latin typeface="+mn-lt"/>
              <a:ea typeface="+mn-ea"/>
              <a:cs typeface="+mn-cs"/>
            </a:rPr>
            <a:t>に係る経費</a:t>
          </a:r>
          <a:endParaRPr lang="ja-JP" altLang="ja-JP">
            <a:effectLst/>
          </a:endParaRPr>
        </a:p>
      </xdr:txBody>
    </xdr:sp>
    <xdr:clientData/>
  </xdr:twoCellAnchor>
  <xdr:twoCellAnchor>
    <xdr:from>
      <xdr:col>9</xdr:col>
      <xdr:colOff>202293</xdr:colOff>
      <xdr:row>752</xdr:row>
      <xdr:rowOff>168567</xdr:rowOff>
    </xdr:from>
    <xdr:to>
      <xdr:col>21</xdr:col>
      <xdr:colOff>40821</xdr:colOff>
      <xdr:row>754</xdr:row>
      <xdr:rowOff>13606</xdr:rowOff>
    </xdr:to>
    <xdr:sp macro="" textlink="">
      <xdr:nvSpPr>
        <xdr:cNvPr id="13" name="大かっこ 12">
          <a:extLst>
            <a:ext uri="{FF2B5EF4-FFF2-40B4-BE49-F238E27FC236}">
              <a16:creationId xmlns:a16="http://schemas.microsoft.com/office/drawing/2014/main" id="{B96ADBEE-C404-4909-9478-9743419050F9}"/>
            </a:ext>
          </a:extLst>
        </xdr:cNvPr>
        <xdr:cNvSpPr/>
      </xdr:nvSpPr>
      <xdr:spPr>
        <a:xfrm>
          <a:off x="2002518" y="55994592"/>
          <a:ext cx="2238828" cy="54988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科学研究情報発信基盤の強化に関する会議への出席に係る経費</a:t>
          </a:r>
          <a:endParaRPr kumimoji="1" lang="en-US" altLang="ja-JP" sz="1100"/>
        </a:p>
      </xdr:txBody>
    </xdr:sp>
    <xdr:clientData/>
  </xdr:twoCellAnchor>
  <xdr:twoCellAnchor>
    <xdr:from>
      <xdr:col>20</xdr:col>
      <xdr:colOff>144415</xdr:colOff>
      <xdr:row>745</xdr:row>
      <xdr:rowOff>26762</xdr:rowOff>
    </xdr:from>
    <xdr:to>
      <xdr:col>37</xdr:col>
      <xdr:colOff>120275</xdr:colOff>
      <xdr:row>745</xdr:row>
      <xdr:rowOff>26762</xdr:rowOff>
    </xdr:to>
    <xdr:cxnSp macro="">
      <xdr:nvCxnSpPr>
        <xdr:cNvPr id="14" name="直線矢印コネクタ 13">
          <a:extLst>
            <a:ext uri="{FF2B5EF4-FFF2-40B4-BE49-F238E27FC236}">
              <a16:creationId xmlns:a16="http://schemas.microsoft.com/office/drawing/2014/main" id="{1B55AFE7-685D-45D1-9684-B2CA741F6247}"/>
            </a:ext>
          </a:extLst>
        </xdr:cNvPr>
        <xdr:cNvCxnSpPr/>
      </xdr:nvCxnSpPr>
      <xdr:spPr>
        <a:xfrm>
          <a:off x="4144915" y="53385812"/>
          <a:ext cx="3376285" cy="0"/>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109843</xdr:colOff>
      <xdr:row>743</xdr:row>
      <xdr:rowOff>345623</xdr:rowOff>
    </xdr:from>
    <xdr:to>
      <xdr:col>48</xdr:col>
      <xdr:colOff>34651</xdr:colOff>
      <xdr:row>746</xdr:row>
      <xdr:rowOff>61687</xdr:rowOff>
    </xdr:to>
    <xdr:sp macro="" textlink="">
      <xdr:nvSpPr>
        <xdr:cNvPr id="15" name="正方形/長方形 14">
          <a:extLst>
            <a:ext uri="{FF2B5EF4-FFF2-40B4-BE49-F238E27FC236}">
              <a16:creationId xmlns:a16="http://schemas.microsoft.com/office/drawing/2014/main" id="{6C448F87-EB30-4177-9E56-7C02AF5F6D5B}"/>
            </a:ext>
          </a:extLst>
        </xdr:cNvPr>
        <xdr:cNvSpPr/>
      </xdr:nvSpPr>
      <xdr:spPr>
        <a:xfrm>
          <a:off x="7510768" y="52999823"/>
          <a:ext cx="2125083" cy="77333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B.</a:t>
          </a:r>
          <a:r>
            <a:rPr lang="ja-JP" altLang="en-US" sz="1400" b="1" i="0" u="none" strike="noStrike">
              <a:solidFill>
                <a:schemeClr val="tx1"/>
              </a:solidFill>
              <a:effectLst/>
              <a:latin typeface="+mj-ea"/>
              <a:ea typeface="+mj-ea"/>
              <a:cs typeface="+mn-cs"/>
            </a:rPr>
            <a:t>委員等旅費（</a:t>
          </a:r>
          <a:r>
            <a:rPr lang="en-US" altLang="ja-JP" sz="1400" b="1" i="0" u="none" strike="noStrike">
              <a:solidFill>
                <a:schemeClr val="tx1"/>
              </a:solidFill>
              <a:effectLst/>
              <a:latin typeface="+mj-ea"/>
              <a:ea typeface="+mj-ea"/>
              <a:cs typeface="+mn-cs"/>
            </a:rPr>
            <a:t>8</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0.2</a:t>
          </a:r>
          <a:r>
            <a:rPr lang="ja-JP" altLang="en-US" sz="1400" b="1" i="0" u="none" strike="noStrike">
              <a:solidFill>
                <a:schemeClr val="tx1"/>
              </a:solidFill>
              <a:effectLst/>
              <a:latin typeface="+mj-ea"/>
              <a:ea typeface="+mj-ea"/>
              <a:cs typeface="+mn-cs"/>
            </a:rPr>
            <a:t>百万円</a:t>
          </a:r>
        </a:p>
      </xdr:txBody>
    </xdr:sp>
    <xdr:clientData/>
  </xdr:twoCellAnchor>
  <xdr:twoCellAnchor>
    <xdr:from>
      <xdr:col>38</xdr:col>
      <xdr:colOff>587</xdr:colOff>
      <xdr:row>746</xdr:row>
      <xdr:rowOff>118835</xdr:rowOff>
    </xdr:from>
    <xdr:to>
      <xdr:col>48</xdr:col>
      <xdr:colOff>56030</xdr:colOff>
      <xdr:row>748</xdr:row>
      <xdr:rowOff>145676</xdr:rowOff>
    </xdr:to>
    <xdr:sp macro="" textlink="">
      <xdr:nvSpPr>
        <xdr:cNvPr id="16" name="大かっこ 15">
          <a:extLst>
            <a:ext uri="{FF2B5EF4-FFF2-40B4-BE49-F238E27FC236}">
              <a16:creationId xmlns:a16="http://schemas.microsoft.com/office/drawing/2014/main" id="{CA5A9462-7A24-459A-BA32-2C802769C166}"/>
            </a:ext>
          </a:extLst>
        </xdr:cNvPr>
        <xdr:cNvSpPr/>
      </xdr:nvSpPr>
      <xdr:spPr>
        <a:xfrm>
          <a:off x="7665411" y="55341423"/>
          <a:ext cx="2072501" cy="72160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科学研究情報発信基盤の強化に関する会議に係る経費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0"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202</v>
      </c>
      <c r="AT2" s="220"/>
      <c r="AU2" s="220"/>
      <c r="AV2" s="52" t="str">
        <f>IF(AW2="", "", "-")</f>
        <v/>
      </c>
      <c r="AW2" s="400"/>
      <c r="AX2" s="400"/>
    </row>
    <row r="3" spans="1:50" ht="21" customHeight="1" thickBot="1" x14ac:dyDescent="0.2">
      <c r="A3" s="528" t="s">
        <v>539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574</v>
      </c>
      <c r="AK3" s="530"/>
      <c r="AL3" s="530"/>
      <c r="AM3" s="530"/>
      <c r="AN3" s="530"/>
      <c r="AO3" s="530"/>
      <c r="AP3" s="530"/>
      <c r="AQ3" s="530"/>
      <c r="AR3" s="530"/>
      <c r="AS3" s="530"/>
      <c r="AT3" s="530"/>
      <c r="AU3" s="530"/>
      <c r="AV3" s="530"/>
      <c r="AW3" s="530"/>
      <c r="AX3" s="24" t="s">
        <v>65</v>
      </c>
    </row>
    <row r="4" spans="1:50" ht="24.75" customHeight="1" x14ac:dyDescent="0.15">
      <c r="A4" s="724" t="s">
        <v>25</v>
      </c>
      <c r="B4" s="725"/>
      <c r="C4" s="725"/>
      <c r="D4" s="725"/>
      <c r="E4" s="725"/>
      <c r="F4" s="725"/>
      <c r="G4" s="700" t="s">
        <v>610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611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3" t="s">
        <v>575</v>
      </c>
      <c r="H5" s="564"/>
      <c r="I5" s="564"/>
      <c r="J5" s="564"/>
      <c r="K5" s="564"/>
      <c r="L5" s="564"/>
      <c r="M5" s="565" t="s">
        <v>66</v>
      </c>
      <c r="N5" s="566"/>
      <c r="O5" s="566"/>
      <c r="P5" s="566"/>
      <c r="Q5" s="566"/>
      <c r="R5" s="567"/>
      <c r="S5" s="568" t="s">
        <v>576</v>
      </c>
      <c r="T5" s="564"/>
      <c r="U5" s="564"/>
      <c r="V5" s="564"/>
      <c r="W5" s="564"/>
      <c r="X5" s="569"/>
      <c r="Y5" s="716" t="s">
        <v>3</v>
      </c>
      <c r="Z5" s="717"/>
      <c r="AA5" s="717"/>
      <c r="AB5" s="717"/>
      <c r="AC5" s="717"/>
      <c r="AD5" s="718"/>
      <c r="AE5" s="719" t="s">
        <v>612</v>
      </c>
      <c r="AF5" s="719"/>
      <c r="AG5" s="719"/>
      <c r="AH5" s="719"/>
      <c r="AI5" s="719"/>
      <c r="AJ5" s="719"/>
      <c r="AK5" s="719"/>
      <c r="AL5" s="719"/>
      <c r="AM5" s="719"/>
      <c r="AN5" s="719"/>
      <c r="AO5" s="719"/>
      <c r="AP5" s="720"/>
      <c r="AQ5" s="721" t="s">
        <v>577</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568</v>
      </c>
      <c r="H7" s="832"/>
      <c r="I7" s="832"/>
      <c r="J7" s="832"/>
      <c r="K7" s="832"/>
      <c r="L7" s="832"/>
      <c r="M7" s="832"/>
      <c r="N7" s="832"/>
      <c r="O7" s="832"/>
      <c r="P7" s="832"/>
      <c r="Q7" s="832"/>
      <c r="R7" s="832"/>
      <c r="S7" s="832"/>
      <c r="T7" s="832"/>
      <c r="U7" s="832"/>
      <c r="V7" s="832"/>
      <c r="W7" s="832"/>
      <c r="X7" s="833"/>
      <c r="Y7" s="398" t="s">
        <v>511</v>
      </c>
      <c r="Z7" s="296"/>
      <c r="AA7" s="296"/>
      <c r="AB7" s="296"/>
      <c r="AC7" s="296"/>
      <c r="AD7" s="399"/>
      <c r="AE7" s="386" t="s">
        <v>614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8" t="s">
        <v>378</v>
      </c>
      <c r="B8" s="829"/>
      <c r="C8" s="829"/>
      <c r="D8" s="829"/>
      <c r="E8" s="829"/>
      <c r="F8" s="830"/>
      <c r="G8" s="223" t="str">
        <f>入力規則等!A28</f>
        <v>科学技術・イノベーション</v>
      </c>
      <c r="H8" s="224"/>
      <c r="I8" s="224"/>
      <c r="J8" s="224"/>
      <c r="K8" s="224"/>
      <c r="L8" s="224"/>
      <c r="M8" s="224"/>
      <c r="N8" s="224"/>
      <c r="O8" s="224"/>
      <c r="P8" s="224"/>
      <c r="Q8" s="224"/>
      <c r="R8" s="224"/>
      <c r="S8" s="224"/>
      <c r="T8" s="224"/>
      <c r="U8" s="224"/>
      <c r="V8" s="224"/>
      <c r="W8" s="224"/>
      <c r="X8" s="225"/>
      <c r="Y8" s="574" t="s">
        <v>379</v>
      </c>
      <c r="Z8" s="575"/>
      <c r="AA8" s="575"/>
      <c r="AB8" s="575"/>
      <c r="AC8" s="575"/>
      <c r="AD8" s="576"/>
      <c r="AE8" s="73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7" t="s">
        <v>578</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1" t="s">
        <v>30</v>
      </c>
      <c r="B10" s="742"/>
      <c r="C10" s="742"/>
      <c r="D10" s="742"/>
      <c r="E10" s="742"/>
      <c r="F10" s="742"/>
      <c r="G10" s="674" t="s">
        <v>579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v>9.6850000000000005</v>
      </c>
      <c r="Q13" s="109"/>
      <c r="R13" s="109"/>
      <c r="S13" s="109"/>
      <c r="T13" s="109"/>
      <c r="U13" s="109"/>
      <c r="V13" s="110"/>
      <c r="W13" s="108">
        <v>9.6999999999999993</v>
      </c>
      <c r="X13" s="109"/>
      <c r="Y13" s="109"/>
      <c r="Z13" s="109"/>
      <c r="AA13" s="109"/>
      <c r="AB13" s="109"/>
      <c r="AC13" s="110"/>
      <c r="AD13" s="108">
        <v>9.5</v>
      </c>
      <c r="AE13" s="109"/>
      <c r="AF13" s="109"/>
      <c r="AG13" s="109"/>
      <c r="AH13" s="109"/>
      <c r="AI13" s="109"/>
      <c r="AJ13" s="110"/>
      <c r="AK13" s="108">
        <v>9.1</v>
      </c>
      <c r="AL13" s="109"/>
      <c r="AM13" s="109"/>
      <c r="AN13" s="109"/>
      <c r="AO13" s="109"/>
      <c r="AP13" s="109"/>
      <c r="AQ13" s="110"/>
      <c r="AR13" s="105">
        <v>9.1</v>
      </c>
      <c r="AS13" s="106"/>
      <c r="AT13" s="106"/>
      <c r="AU13" s="106"/>
      <c r="AV13" s="106"/>
      <c r="AW13" s="106"/>
      <c r="AX13" s="397"/>
    </row>
    <row r="14" spans="1:50" ht="21" customHeight="1" x14ac:dyDescent="0.15">
      <c r="A14" s="142"/>
      <c r="B14" s="143"/>
      <c r="C14" s="143"/>
      <c r="D14" s="143"/>
      <c r="E14" s="143"/>
      <c r="F14" s="144"/>
      <c r="G14" s="746"/>
      <c r="H14" s="747"/>
      <c r="I14" s="580" t="s">
        <v>8</v>
      </c>
      <c r="J14" s="631"/>
      <c r="K14" s="631"/>
      <c r="L14" s="631"/>
      <c r="M14" s="631"/>
      <c r="N14" s="631"/>
      <c r="O14" s="632"/>
      <c r="P14" s="108" t="s">
        <v>568</v>
      </c>
      <c r="Q14" s="109"/>
      <c r="R14" s="109"/>
      <c r="S14" s="109"/>
      <c r="T14" s="109"/>
      <c r="U14" s="109"/>
      <c r="V14" s="110"/>
      <c r="W14" s="108" t="s">
        <v>568</v>
      </c>
      <c r="X14" s="109"/>
      <c r="Y14" s="109"/>
      <c r="Z14" s="109"/>
      <c r="AA14" s="109"/>
      <c r="AB14" s="109"/>
      <c r="AC14" s="110"/>
      <c r="AD14" s="108" t="s">
        <v>613</v>
      </c>
      <c r="AE14" s="109"/>
      <c r="AF14" s="109"/>
      <c r="AG14" s="109"/>
      <c r="AH14" s="109"/>
      <c r="AI14" s="109"/>
      <c r="AJ14" s="110"/>
      <c r="AK14" s="108" t="s">
        <v>568</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80" t="s">
        <v>51</v>
      </c>
      <c r="J15" s="581"/>
      <c r="K15" s="581"/>
      <c r="L15" s="581"/>
      <c r="M15" s="581"/>
      <c r="N15" s="581"/>
      <c r="O15" s="582"/>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t="s">
        <v>568</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80" t="s">
        <v>52</v>
      </c>
      <c r="J16" s="581"/>
      <c r="K16" s="581"/>
      <c r="L16" s="581"/>
      <c r="M16" s="581"/>
      <c r="N16" s="581"/>
      <c r="O16" s="582"/>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t="s">
        <v>568</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80" t="s">
        <v>50</v>
      </c>
      <c r="J17" s="631"/>
      <c r="K17" s="631"/>
      <c r="L17" s="631"/>
      <c r="M17" s="631"/>
      <c r="N17" s="631"/>
      <c r="O17" s="632"/>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568</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8"/>
      <c r="H18" s="749"/>
      <c r="I18" s="736" t="s">
        <v>20</v>
      </c>
      <c r="J18" s="737"/>
      <c r="K18" s="737"/>
      <c r="L18" s="737"/>
      <c r="M18" s="737"/>
      <c r="N18" s="737"/>
      <c r="O18" s="738"/>
      <c r="P18" s="114">
        <f>SUM(P13:V17)</f>
        <v>9.6850000000000005</v>
      </c>
      <c r="Q18" s="115"/>
      <c r="R18" s="115"/>
      <c r="S18" s="115"/>
      <c r="T18" s="115"/>
      <c r="U18" s="115"/>
      <c r="V18" s="116"/>
      <c r="W18" s="114">
        <f>SUM(W13:AC17)</f>
        <v>9.6999999999999993</v>
      </c>
      <c r="X18" s="115"/>
      <c r="Y18" s="115"/>
      <c r="Z18" s="115"/>
      <c r="AA18" s="115"/>
      <c r="AB18" s="115"/>
      <c r="AC18" s="116"/>
      <c r="AD18" s="114">
        <f>SUM(AD13:AJ17)</f>
        <v>9.5</v>
      </c>
      <c r="AE18" s="115"/>
      <c r="AF18" s="115"/>
      <c r="AG18" s="115"/>
      <c r="AH18" s="115"/>
      <c r="AI18" s="115"/>
      <c r="AJ18" s="116"/>
      <c r="AK18" s="114">
        <f>SUM(AK13:AQ17)</f>
        <v>9.1</v>
      </c>
      <c r="AL18" s="115"/>
      <c r="AM18" s="115"/>
      <c r="AN18" s="115"/>
      <c r="AO18" s="115"/>
      <c r="AP18" s="115"/>
      <c r="AQ18" s="116"/>
      <c r="AR18" s="114">
        <f>SUM(AR13:AX17)</f>
        <v>9.1</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9.0540000000000003</v>
      </c>
      <c r="Q19" s="109"/>
      <c r="R19" s="109"/>
      <c r="S19" s="109"/>
      <c r="T19" s="109"/>
      <c r="U19" s="109"/>
      <c r="V19" s="110"/>
      <c r="W19" s="108">
        <v>6</v>
      </c>
      <c r="X19" s="109"/>
      <c r="Y19" s="109"/>
      <c r="Z19" s="109"/>
      <c r="AA19" s="109"/>
      <c r="AB19" s="109"/>
      <c r="AC19" s="110"/>
      <c r="AD19" s="108">
        <v>7.8</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0.93484770263293748</v>
      </c>
      <c r="Q20" s="544"/>
      <c r="R20" s="544"/>
      <c r="S20" s="544"/>
      <c r="T20" s="544"/>
      <c r="U20" s="544"/>
      <c r="V20" s="544"/>
      <c r="W20" s="544">
        <f>IF(W18=0, "-", SUM(W19)/W18)</f>
        <v>0.61855670103092786</v>
      </c>
      <c r="X20" s="544"/>
      <c r="Y20" s="544"/>
      <c r="Z20" s="544"/>
      <c r="AA20" s="544"/>
      <c r="AB20" s="544"/>
      <c r="AC20" s="544"/>
      <c r="AD20" s="544">
        <f>IF(AD18=0, "-", SUM(AD19)/AD18)</f>
        <v>0.82105263157894737</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6" t="s">
        <v>477</v>
      </c>
      <c r="H21" s="937"/>
      <c r="I21" s="937"/>
      <c r="J21" s="937"/>
      <c r="K21" s="937"/>
      <c r="L21" s="937"/>
      <c r="M21" s="937"/>
      <c r="N21" s="937"/>
      <c r="O21" s="937"/>
      <c r="P21" s="544">
        <f>IF(P19=0, "-", SUM(P19)/SUM(P13,P14))</f>
        <v>0.93484770263293748</v>
      </c>
      <c r="Q21" s="544"/>
      <c r="R21" s="544"/>
      <c r="S21" s="544"/>
      <c r="T21" s="544"/>
      <c r="U21" s="544"/>
      <c r="V21" s="544"/>
      <c r="W21" s="544">
        <f>IF(W19=0, "-", SUM(W19)/SUM(W13,W14))</f>
        <v>0.61855670103092786</v>
      </c>
      <c r="X21" s="544"/>
      <c r="Y21" s="544"/>
      <c r="Z21" s="544"/>
      <c r="AA21" s="544"/>
      <c r="AB21" s="544"/>
      <c r="AC21" s="544"/>
      <c r="AD21" s="544">
        <f>IF(AD19=0, "-", SUM(AD19)/SUM(AD13,AD14))</f>
        <v>0.82105263157894737</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555</v>
      </c>
      <c r="B22" s="199"/>
      <c r="C22" s="199"/>
      <c r="D22" s="199"/>
      <c r="E22" s="199"/>
      <c r="F22" s="200"/>
      <c r="G22" s="183" t="s">
        <v>456</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8</v>
      </c>
      <c r="Q23" s="106"/>
      <c r="R23" s="106"/>
      <c r="S23" s="106"/>
      <c r="T23" s="106"/>
      <c r="U23" s="106"/>
      <c r="V23" s="107"/>
      <c r="W23" s="105">
        <v>8</v>
      </c>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0.6</v>
      </c>
      <c r="Q24" s="109"/>
      <c r="R24" s="109"/>
      <c r="S24" s="109"/>
      <c r="T24" s="109"/>
      <c r="U24" s="109"/>
      <c r="V24" s="110"/>
      <c r="W24" s="108">
        <v>0.6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0.2</v>
      </c>
      <c r="Q25" s="109"/>
      <c r="R25" s="109"/>
      <c r="S25" s="109"/>
      <c r="T25" s="109"/>
      <c r="U25" s="109"/>
      <c r="V25" s="110"/>
      <c r="W25" s="108">
        <v>0.2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0.2</v>
      </c>
      <c r="Q26" s="109"/>
      <c r="R26" s="109"/>
      <c r="S26" s="109"/>
      <c r="T26" s="109"/>
      <c r="U26" s="109"/>
      <c r="V26" s="110"/>
      <c r="W26" s="108">
        <v>0.2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0.10000000000000142</v>
      </c>
      <c r="Q28" s="115"/>
      <c r="R28" s="115"/>
      <c r="S28" s="115"/>
      <c r="T28" s="115"/>
      <c r="U28" s="115"/>
      <c r="V28" s="116"/>
      <c r="W28" s="114">
        <f>W29-SUM(W23:W27)</f>
        <v>0.10000000000000142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9.1</v>
      </c>
      <c r="Q29" s="228"/>
      <c r="R29" s="228"/>
      <c r="S29" s="228"/>
      <c r="T29" s="228"/>
      <c r="U29" s="228"/>
      <c r="V29" s="229"/>
      <c r="W29" s="227">
        <f>AR13</f>
        <v>9.1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472</v>
      </c>
      <c r="B30" s="515"/>
      <c r="C30" s="515"/>
      <c r="D30" s="515"/>
      <c r="E30" s="515"/>
      <c r="F30" s="516"/>
      <c r="G30" s="649" t="s">
        <v>265</v>
      </c>
      <c r="H30" s="393"/>
      <c r="I30" s="393"/>
      <c r="J30" s="393"/>
      <c r="K30" s="393"/>
      <c r="L30" s="393"/>
      <c r="M30" s="393"/>
      <c r="N30" s="393"/>
      <c r="O30" s="584"/>
      <c r="P30" s="583" t="s">
        <v>59</v>
      </c>
      <c r="Q30" s="393"/>
      <c r="R30" s="393"/>
      <c r="S30" s="393"/>
      <c r="T30" s="393"/>
      <c r="U30" s="393"/>
      <c r="V30" s="393"/>
      <c r="W30" s="393"/>
      <c r="X30" s="584"/>
      <c r="Y30" s="470"/>
      <c r="Z30" s="471"/>
      <c r="AA30" s="472"/>
      <c r="AB30" s="389" t="s">
        <v>11</v>
      </c>
      <c r="AC30" s="390"/>
      <c r="AD30" s="391"/>
      <c r="AE30" s="389" t="s">
        <v>531</v>
      </c>
      <c r="AF30" s="390"/>
      <c r="AG30" s="390"/>
      <c r="AH30" s="391"/>
      <c r="AI30" s="389" t="s">
        <v>528</v>
      </c>
      <c r="AJ30" s="390"/>
      <c r="AK30" s="390"/>
      <c r="AL30" s="391"/>
      <c r="AM30" s="392" t="s">
        <v>523</v>
      </c>
      <c r="AN30" s="392"/>
      <c r="AO30" s="392"/>
      <c r="AP30" s="389"/>
      <c r="AQ30" s="640" t="s">
        <v>354</v>
      </c>
      <c r="AR30" s="641"/>
      <c r="AS30" s="641"/>
      <c r="AT30" s="642"/>
      <c r="AU30" s="393" t="s">
        <v>253</v>
      </c>
      <c r="AV30" s="393"/>
      <c r="AW30" s="393"/>
      <c r="AX30" s="394"/>
    </row>
    <row r="31" spans="1:50" ht="18.75" customHeight="1" x14ac:dyDescent="0.15">
      <c r="A31" s="517"/>
      <c r="B31" s="518"/>
      <c r="C31" s="518"/>
      <c r="D31" s="518"/>
      <c r="E31" s="518"/>
      <c r="F31" s="519"/>
      <c r="G31" s="572"/>
      <c r="H31" s="382"/>
      <c r="I31" s="382"/>
      <c r="J31" s="382"/>
      <c r="K31" s="382"/>
      <c r="L31" s="382"/>
      <c r="M31" s="382"/>
      <c r="N31" s="382"/>
      <c r="O31" s="573"/>
      <c r="P31" s="585"/>
      <c r="Q31" s="382"/>
      <c r="R31" s="382"/>
      <c r="S31" s="382"/>
      <c r="T31" s="382"/>
      <c r="U31" s="382"/>
      <c r="V31" s="382"/>
      <c r="W31" s="382"/>
      <c r="X31" s="573"/>
      <c r="Y31" s="473"/>
      <c r="Z31" s="474"/>
      <c r="AA31" s="475"/>
      <c r="AB31" s="335"/>
      <c r="AC31" s="336"/>
      <c r="AD31" s="337"/>
      <c r="AE31" s="335"/>
      <c r="AF31" s="336"/>
      <c r="AG31" s="336"/>
      <c r="AH31" s="337"/>
      <c r="AI31" s="335"/>
      <c r="AJ31" s="336"/>
      <c r="AK31" s="336"/>
      <c r="AL31" s="337"/>
      <c r="AM31" s="379"/>
      <c r="AN31" s="379"/>
      <c r="AO31" s="379"/>
      <c r="AP31" s="335"/>
      <c r="AQ31" s="217">
        <v>33</v>
      </c>
      <c r="AR31" s="136"/>
      <c r="AS31" s="137" t="s">
        <v>355</v>
      </c>
      <c r="AT31" s="172"/>
      <c r="AU31" s="271" t="s">
        <v>568</v>
      </c>
      <c r="AV31" s="271"/>
      <c r="AW31" s="382" t="s">
        <v>300</v>
      </c>
      <c r="AX31" s="383"/>
    </row>
    <row r="32" spans="1:50" ht="38.25" customHeight="1" x14ac:dyDescent="0.15">
      <c r="A32" s="520"/>
      <c r="B32" s="518"/>
      <c r="C32" s="518"/>
      <c r="D32" s="518"/>
      <c r="E32" s="518"/>
      <c r="F32" s="519"/>
      <c r="G32" s="545" t="s">
        <v>584</v>
      </c>
      <c r="H32" s="546"/>
      <c r="I32" s="546"/>
      <c r="J32" s="546"/>
      <c r="K32" s="546"/>
      <c r="L32" s="546"/>
      <c r="M32" s="546"/>
      <c r="N32" s="546"/>
      <c r="O32" s="547"/>
      <c r="P32" s="161" t="s">
        <v>657</v>
      </c>
      <c r="Q32" s="161"/>
      <c r="R32" s="161"/>
      <c r="S32" s="161"/>
      <c r="T32" s="161"/>
      <c r="U32" s="161"/>
      <c r="V32" s="161"/>
      <c r="W32" s="161"/>
      <c r="X32" s="231"/>
      <c r="Y32" s="341" t="s">
        <v>12</v>
      </c>
      <c r="Z32" s="554"/>
      <c r="AA32" s="555"/>
      <c r="AB32" s="556" t="s">
        <v>585</v>
      </c>
      <c r="AC32" s="556"/>
      <c r="AD32" s="556"/>
      <c r="AE32" s="367">
        <v>1</v>
      </c>
      <c r="AF32" s="368"/>
      <c r="AG32" s="368"/>
      <c r="AH32" s="368"/>
      <c r="AI32" s="367">
        <v>1</v>
      </c>
      <c r="AJ32" s="368"/>
      <c r="AK32" s="368"/>
      <c r="AL32" s="368"/>
      <c r="AM32" s="367">
        <v>1</v>
      </c>
      <c r="AN32" s="368"/>
      <c r="AO32" s="368"/>
      <c r="AP32" s="368"/>
      <c r="AQ32" s="111" t="s">
        <v>568</v>
      </c>
      <c r="AR32" s="112"/>
      <c r="AS32" s="112"/>
      <c r="AT32" s="113"/>
      <c r="AU32" s="368" t="s">
        <v>568</v>
      </c>
      <c r="AV32" s="368"/>
      <c r="AW32" s="368"/>
      <c r="AX32" s="370"/>
    </row>
    <row r="33" spans="1:50" ht="38.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585</v>
      </c>
      <c r="AC33" s="527"/>
      <c r="AD33" s="527"/>
      <c r="AE33" s="367">
        <v>1</v>
      </c>
      <c r="AF33" s="368"/>
      <c r="AG33" s="368"/>
      <c r="AH33" s="368"/>
      <c r="AI33" s="367">
        <v>1</v>
      </c>
      <c r="AJ33" s="368"/>
      <c r="AK33" s="368"/>
      <c r="AL33" s="368"/>
      <c r="AM33" s="367">
        <v>1</v>
      </c>
      <c r="AN33" s="368"/>
      <c r="AO33" s="368"/>
      <c r="AP33" s="368"/>
      <c r="AQ33" s="111">
        <v>1</v>
      </c>
      <c r="AR33" s="112"/>
      <c r="AS33" s="112"/>
      <c r="AT33" s="113"/>
      <c r="AU33" s="368">
        <v>1</v>
      </c>
      <c r="AV33" s="368"/>
      <c r="AW33" s="368"/>
      <c r="AX33" s="370"/>
    </row>
    <row r="34" spans="1:50" ht="47.2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67">
        <v>100</v>
      </c>
      <c r="AF34" s="368"/>
      <c r="AG34" s="368"/>
      <c r="AH34" s="368"/>
      <c r="AI34" s="367">
        <v>100</v>
      </c>
      <c r="AJ34" s="368"/>
      <c r="AK34" s="368"/>
      <c r="AL34" s="368"/>
      <c r="AM34" s="367">
        <v>100</v>
      </c>
      <c r="AN34" s="368"/>
      <c r="AO34" s="368"/>
      <c r="AP34" s="368"/>
      <c r="AQ34" s="111" t="s">
        <v>568</v>
      </c>
      <c r="AR34" s="112"/>
      <c r="AS34" s="112"/>
      <c r="AT34" s="113"/>
      <c r="AU34" s="368" t="s">
        <v>568</v>
      </c>
      <c r="AV34" s="368"/>
      <c r="AW34" s="368"/>
      <c r="AX34" s="370"/>
    </row>
    <row r="35" spans="1:50" ht="23.25" hidden="1" customHeight="1" x14ac:dyDescent="0.15">
      <c r="A35" s="907" t="s">
        <v>501</v>
      </c>
      <c r="B35" s="908"/>
      <c r="C35" s="908"/>
      <c r="D35" s="908"/>
      <c r="E35" s="908"/>
      <c r="F35" s="909"/>
      <c r="G35" s="913" t="s">
        <v>568</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hidden="1"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3" t="s">
        <v>472</v>
      </c>
      <c r="B37" s="644"/>
      <c r="C37" s="644"/>
      <c r="D37" s="644"/>
      <c r="E37" s="644"/>
      <c r="F37" s="645"/>
      <c r="G37" s="570" t="s">
        <v>265</v>
      </c>
      <c r="H37" s="384"/>
      <c r="I37" s="384"/>
      <c r="J37" s="384"/>
      <c r="K37" s="384"/>
      <c r="L37" s="384"/>
      <c r="M37" s="384"/>
      <c r="N37" s="384"/>
      <c r="O37" s="571"/>
      <c r="P37" s="633" t="s">
        <v>59</v>
      </c>
      <c r="Q37" s="384"/>
      <c r="R37" s="384"/>
      <c r="S37" s="384"/>
      <c r="T37" s="384"/>
      <c r="U37" s="384"/>
      <c r="V37" s="384"/>
      <c r="W37" s="384"/>
      <c r="X37" s="571"/>
      <c r="Y37" s="634"/>
      <c r="Z37" s="635"/>
      <c r="AA37" s="636"/>
      <c r="AB37" s="371" t="s">
        <v>11</v>
      </c>
      <c r="AC37" s="372"/>
      <c r="AD37" s="373"/>
      <c r="AE37" s="371" t="s">
        <v>531</v>
      </c>
      <c r="AF37" s="372"/>
      <c r="AG37" s="372"/>
      <c r="AH37" s="373"/>
      <c r="AI37" s="371" t="s">
        <v>528</v>
      </c>
      <c r="AJ37" s="372"/>
      <c r="AK37" s="372"/>
      <c r="AL37" s="373"/>
      <c r="AM37" s="378" t="s">
        <v>523</v>
      </c>
      <c r="AN37" s="378"/>
      <c r="AO37" s="378"/>
      <c r="AP37" s="371"/>
      <c r="AQ37" s="267" t="s">
        <v>354</v>
      </c>
      <c r="AR37" s="268"/>
      <c r="AS37" s="268"/>
      <c r="AT37" s="269"/>
      <c r="AU37" s="384" t="s">
        <v>253</v>
      </c>
      <c r="AV37" s="384"/>
      <c r="AW37" s="384"/>
      <c r="AX37" s="385"/>
    </row>
    <row r="38" spans="1:50" ht="18.75" hidden="1" customHeight="1" x14ac:dyDescent="0.15">
      <c r="A38" s="517"/>
      <c r="B38" s="518"/>
      <c r="C38" s="518"/>
      <c r="D38" s="518"/>
      <c r="E38" s="518"/>
      <c r="F38" s="519"/>
      <c r="G38" s="572"/>
      <c r="H38" s="382"/>
      <c r="I38" s="382"/>
      <c r="J38" s="382"/>
      <c r="K38" s="382"/>
      <c r="L38" s="382"/>
      <c r="M38" s="382"/>
      <c r="N38" s="382"/>
      <c r="O38" s="573"/>
      <c r="P38" s="585"/>
      <c r="Q38" s="382"/>
      <c r="R38" s="382"/>
      <c r="S38" s="382"/>
      <c r="T38" s="382"/>
      <c r="U38" s="382"/>
      <c r="V38" s="382"/>
      <c r="W38" s="382"/>
      <c r="X38" s="573"/>
      <c r="Y38" s="473"/>
      <c r="Z38" s="474"/>
      <c r="AA38" s="475"/>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1"/>
      <c r="Y39" s="341" t="s">
        <v>12</v>
      </c>
      <c r="Z39" s="554"/>
      <c r="AA39" s="555"/>
      <c r="AB39" s="556"/>
      <c r="AC39" s="556"/>
      <c r="AD39" s="556"/>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c r="AC40" s="527"/>
      <c r="AD40" s="527"/>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6"/>
      <c r="B41" s="647"/>
      <c r="C41" s="647"/>
      <c r="D41" s="647"/>
      <c r="E41" s="647"/>
      <c r="F41" s="648"/>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07" t="s">
        <v>501</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3" t="s">
        <v>472</v>
      </c>
      <c r="B44" s="644"/>
      <c r="C44" s="644"/>
      <c r="D44" s="644"/>
      <c r="E44" s="644"/>
      <c r="F44" s="645"/>
      <c r="G44" s="570" t="s">
        <v>265</v>
      </c>
      <c r="H44" s="384"/>
      <c r="I44" s="384"/>
      <c r="J44" s="384"/>
      <c r="K44" s="384"/>
      <c r="L44" s="384"/>
      <c r="M44" s="384"/>
      <c r="N44" s="384"/>
      <c r="O44" s="571"/>
      <c r="P44" s="633" t="s">
        <v>59</v>
      </c>
      <c r="Q44" s="384"/>
      <c r="R44" s="384"/>
      <c r="S44" s="384"/>
      <c r="T44" s="384"/>
      <c r="U44" s="384"/>
      <c r="V44" s="384"/>
      <c r="W44" s="384"/>
      <c r="X44" s="571"/>
      <c r="Y44" s="634"/>
      <c r="Z44" s="635"/>
      <c r="AA44" s="636"/>
      <c r="AB44" s="371" t="s">
        <v>11</v>
      </c>
      <c r="AC44" s="372"/>
      <c r="AD44" s="373"/>
      <c r="AE44" s="371" t="s">
        <v>531</v>
      </c>
      <c r="AF44" s="372"/>
      <c r="AG44" s="372"/>
      <c r="AH44" s="373"/>
      <c r="AI44" s="371" t="s">
        <v>528</v>
      </c>
      <c r="AJ44" s="372"/>
      <c r="AK44" s="372"/>
      <c r="AL44" s="373"/>
      <c r="AM44" s="378" t="s">
        <v>523</v>
      </c>
      <c r="AN44" s="378"/>
      <c r="AO44" s="378"/>
      <c r="AP44" s="371"/>
      <c r="AQ44" s="267" t="s">
        <v>354</v>
      </c>
      <c r="AR44" s="268"/>
      <c r="AS44" s="268"/>
      <c r="AT44" s="269"/>
      <c r="AU44" s="384" t="s">
        <v>253</v>
      </c>
      <c r="AV44" s="384"/>
      <c r="AW44" s="384"/>
      <c r="AX44" s="385"/>
    </row>
    <row r="45" spans="1:50" ht="18.75" hidden="1" customHeight="1" x14ac:dyDescent="0.15">
      <c r="A45" s="517"/>
      <c r="B45" s="518"/>
      <c r="C45" s="518"/>
      <c r="D45" s="518"/>
      <c r="E45" s="518"/>
      <c r="F45" s="519"/>
      <c r="G45" s="572"/>
      <c r="H45" s="382"/>
      <c r="I45" s="382"/>
      <c r="J45" s="382"/>
      <c r="K45" s="382"/>
      <c r="L45" s="382"/>
      <c r="M45" s="382"/>
      <c r="N45" s="382"/>
      <c r="O45" s="573"/>
      <c r="P45" s="585"/>
      <c r="Q45" s="382"/>
      <c r="R45" s="382"/>
      <c r="S45" s="382"/>
      <c r="T45" s="382"/>
      <c r="U45" s="382"/>
      <c r="V45" s="382"/>
      <c r="W45" s="382"/>
      <c r="X45" s="573"/>
      <c r="Y45" s="473"/>
      <c r="Z45" s="474"/>
      <c r="AA45" s="475"/>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41" t="s">
        <v>12</v>
      </c>
      <c r="Z46" s="554"/>
      <c r="AA46" s="555"/>
      <c r="AB46" s="556"/>
      <c r="AC46" s="556"/>
      <c r="AD46" s="556"/>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6"/>
      <c r="B48" s="647"/>
      <c r="C48" s="647"/>
      <c r="D48" s="647"/>
      <c r="E48" s="647"/>
      <c r="F48" s="648"/>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7" t="s">
        <v>501</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7" t="s">
        <v>472</v>
      </c>
      <c r="B51" s="518"/>
      <c r="C51" s="518"/>
      <c r="D51" s="518"/>
      <c r="E51" s="518"/>
      <c r="F51" s="519"/>
      <c r="G51" s="570" t="s">
        <v>265</v>
      </c>
      <c r="H51" s="384"/>
      <c r="I51" s="384"/>
      <c r="J51" s="384"/>
      <c r="K51" s="384"/>
      <c r="L51" s="384"/>
      <c r="M51" s="384"/>
      <c r="N51" s="384"/>
      <c r="O51" s="571"/>
      <c r="P51" s="633" t="s">
        <v>59</v>
      </c>
      <c r="Q51" s="384"/>
      <c r="R51" s="384"/>
      <c r="S51" s="384"/>
      <c r="T51" s="384"/>
      <c r="U51" s="384"/>
      <c r="V51" s="384"/>
      <c r="W51" s="384"/>
      <c r="X51" s="571"/>
      <c r="Y51" s="634"/>
      <c r="Z51" s="635"/>
      <c r="AA51" s="636"/>
      <c r="AB51" s="371" t="s">
        <v>11</v>
      </c>
      <c r="AC51" s="372"/>
      <c r="AD51" s="373"/>
      <c r="AE51" s="371" t="s">
        <v>531</v>
      </c>
      <c r="AF51" s="372"/>
      <c r="AG51" s="372"/>
      <c r="AH51" s="373"/>
      <c r="AI51" s="371" t="s">
        <v>528</v>
      </c>
      <c r="AJ51" s="372"/>
      <c r="AK51" s="372"/>
      <c r="AL51" s="373"/>
      <c r="AM51" s="378" t="s">
        <v>524</v>
      </c>
      <c r="AN51" s="378"/>
      <c r="AO51" s="378"/>
      <c r="AP51" s="371"/>
      <c r="AQ51" s="267" t="s">
        <v>354</v>
      </c>
      <c r="AR51" s="268"/>
      <c r="AS51" s="268"/>
      <c r="AT51" s="269"/>
      <c r="AU51" s="380" t="s">
        <v>253</v>
      </c>
      <c r="AV51" s="380"/>
      <c r="AW51" s="380"/>
      <c r="AX51" s="381"/>
    </row>
    <row r="52" spans="1:50" ht="18.75" hidden="1" customHeight="1" x14ac:dyDescent="0.15">
      <c r="A52" s="517"/>
      <c r="B52" s="518"/>
      <c r="C52" s="518"/>
      <c r="D52" s="518"/>
      <c r="E52" s="518"/>
      <c r="F52" s="519"/>
      <c r="G52" s="572"/>
      <c r="H52" s="382"/>
      <c r="I52" s="382"/>
      <c r="J52" s="382"/>
      <c r="K52" s="382"/>
      <c r="L52" s="382"/>
      <c r="M52" s="382"/>
      <c r="N52" s="382"/>
      <c r="O52" s="573"/>
      <c r="P52" s="585"/>
      <c r="Q52" s="382"/>
      <c r="R52" s="382"/>
      <c r="S52" s="382"/>
      <c r="T52" s="382"/>
      <c r="U52" s="382"/>
      <c r="V52" s="382"/>
      <c r="W52" s="382"/>
      <c r="X52" s="573"/>
      <c r="Y52" s="473"/>
      <c r="Z52" s="474"/>
      <c r="AA52" s="475"/>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41" t="s">
        <v>12</v>
      </c>
      <c r="Z53" s="554"/>
      <c r="AA53" s="555"/>
      <c r="AB53" s="556"/>
      <c r="AC53" s="556"/>
      <c r="AD53" s="556"/>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6"/>
      <c r="B55" s="647"/>
      <c r="C55" s="647"/>
      <c r="D55" s="647"/>
      <c r="E55" s="647"/>
      <c r="F55" s="648"/>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7" t="s">
        <v>501</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7" t="s">
        <v>472</v>
      </c>
      <c r="B58" s="518"/>
      <c r="C58" s="518"/>
      <c r="D58" s="518"/>
      <c r="E58" s="518"/>
      <c r="F58" s="519"/>
      <c r="G58" s="570" t="s">
        <v>265</v>
      </c>
      <c r="H58" s="384"/>
      <c r="I58" s="384"/>
      <c r="J58" s="384"/>
      <c r="K58" s="384"/>
      <c r="L58" s="384"/>
      <c r="M58" s="384"/>
      <c r="N58" s="384"/>
      <c r="O58" s="571"/>
      <c r="P58" s="633" t="s">
        <v>59</v>
      </c>
      <c r="Q58" s="384"/>
      <c r="R58" s="384"/>
      <c r="S58" s="384"/>
      <c r="T58" s="384"/>
      <c r="U58" s="384"/>
      <c r="V58" s="384"/>
      <c r="W58" s="384"/>
      <c r="X58" s="571"/>
      <c r="Y58" s="634"/>
      <c r="Z58" s="635"/>
      <c r="AA58" s="636"/>
      <c r="AB58" s="371" t="s">
        <v>11</v>
      </c>
      <c r="AC58" s="372"/>
      <c r="AD58" s="373"/>
      <c r="AE58" s="371" t="s">
        <v>532</v>
      </c>
      <c r="AF58" s="372"/>
      <c r="AG58" s="372"/>
      <c r="AH58" s="373"/>
      <c r="AI58" s="371" t="s">
        <v>528</v>
      </c>
      <c r="AJ58" s="372"/>
      <c r="AK58" s="372"/>
      <c r="AL58" s="373"/>
      <c r="AM58" s="378" t="s">
        <v>523</v>
      </c>
      <c r="AN58" s="378"/>
      <c r="AO58" s="378"/>
      <c r="AP58" s="371"/>
      <c r="AQ58" s="267" t="s">
        <v>354</v>
      </c>
      <c r="AR58" s="268"/>
      <c r="AS58" s="268"/>
      <c r="AT58" s="269"/>
      <c r="AU58" s="380" t="s">
        <v>253</v>
      </c>
      <c r="AV58" s="380"/>
      <c r="AW58" s="380"/>
      <c r="AX58" s="381"/>
    </row>
    <row r="59" spans="1:50" ht="18.75" hidden="1" customHeight="1" x14ac:dyDescent="0.15">
      <c r="A59" s="517"/>
      <c r="B59" s="518"/>
      <c r="C59" s="518"/>
      <c r="D59" s="518"/>
      <c r="E59" s="518"/>
      <c r="F59" s="519"/>
      <c r="G59" s="572"/>
      <c r="H59" s="382"/>
      <c r="I59" s="382"/>
      <c r="J59" s="382"/>
      <c r="K59" s="382"/>
      <c r="L59" s="382"/>
      <c r="M59" s="382"/>
      <c r="N59" s="382"/>
      <c r="O59" s="573"/>
      <c r="P59" s="585"/>
      <c r="Q59" s="382"/>
      <c r="R59" s="382"/>
      <c r="S59" s="382"/>
      <c r="T59" s="382"/>
      <c r="U59" s="382"/>
      <c r="V59" s="382"/>
      <c r="W59" s="382"/>
      <c r="X59" s="573"/>
      <c r="Y59" s="473"/>
      <c r="Z59" s="474"/>
      <c r="AA59" s="475"/>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41" t="s">
        <v>12</v>
      </c>
      <c r="Z60" s="554"/>
      <c r="AA60" s="555"/>
      <c r="AB60" s="556"/>
      <c r="AC60" s="556"/>
      <c r="AD60" s="556"/>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7" t="s">
        <v>501</v>
      </c>
      <c r="B63" s="908"/>
      <c r="C63" s="908"/>
      <c r="D63" s="908"/>
      <c r="E63" s="908"/>
      <c r="F63" s="909"/>
      <c r="G63" s="913" t="s">
        <v>676</v>
      </c>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43.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0" t="s">
        <v>473</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468</v>
      </c>
      <c r="X65" s="872"/>
      <c r="Y65" s="875"/>
      <c r="Z65" s="875"/>
      <c r="AA65" s="876"/>
      <c r="AB65" s="869" t="s">
        <v>11</v>
      </c>
      <c r="AC65" s="865"/>
      <c r="AD65" s="866"/>
      <c r="AE65" s="371" t="s">
        <v>531</v>
      </c>
      <c r="AF65" s="372"/>
      <c r="AG65" s="372"/>
      <c r="AH65" s="373"/>
      <c r="AI65" s="371" t="s">
        <v>528</v>
      </c>
      <c r="AJ65" s="372"/>
      <c r="AK65" s="372"/>
      <c r="AL65" s="373"/>
      <c r="AM65" s="378" t="s">
        <v>523</v>
      </c>
      <c r="AN65" s="378"/>
      <c r="AO65" s="378"/>
      <c r="AP65" s="371"/>
      <c r="AQ65" s="869" t="s">
        <v>354</v>
      </c>
      <c r="AR65" s="865"/>
      <c r="AS65" s="865"/>
      <c r="AT65" s="866"/>
      <c r="AU65" s="986" t="s">
        <v>253</v>
      </c>
      <c r="AV65" s="986"/>
      <c r="AW65" s="986"/>
      <c r="AX65" s="987"/>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6"/>
      <c r="AG66" s="336"/>
      <c r="AH66" s="337"/>
      <c r="AI66" s="335"/>
      <c r="AJ66" s="336"/>
      <c r="AK66" s="336"/>
      <c r="AL66" s="337"/>
      <c r="AM66" s="379"/>
      <c r="AN66" s="379"/>
      <c r="AO66" s="379"/>
      <c r="AP66" s="335"/>
      <c r="AQ66" s="270"/>
      <c r="AR66" s="271"/>
      <c r="AS66" s="867" t="s">
        <v>355</v>
      </c>
      <c r="AT66" s="868"/>
      <c r="AU66" s="271"/>
      <c r="AV66" s="271"/>
      <c r="AW66" s="867" t="s">
        <v>471</v>
      </c>
      <c r="AX66" s="988"/>
    </row>
    <row r="67" spans="1:50" ht="23.25" hidden="1" customHeight="1" x14ac:dyDescent="0.15">
      <c r="A67" s="853"/>
      <c r="B67" s="854"/>
      <c r="C67" s="854"/>
      <c r="D67" s="854"/>
      <c r="E67" s="854"/>
      <c r="F67" s="855"/>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491</v>
      </c>
      <c r="AC67" s="961"/>
      <c r="AD67" s="96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3"/>
      <c r="B68" s="854"/>
      <c r="C68" s="854"/>
      <c r="D68" s="854"/>
      <c r="E68" s="854"/>
      <c r="F68" s="855"/>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491</v>
      </c>
      <c r="AC68" s="984"/>
      <c r="AD68" s="98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3"/>
      <c r="B69" s="854"/>
      <c r="C69" s="854"/>
      <c r="D69" s="854"/>
      <c r="E69" s="854"/>
      <c r="F69" s="855"/>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492</v>
      </c>
      <c r="AC69" s="985"/>
      <c r="AD69" s="985"/>
      <c r="AE69" s="816"/>
      <c r="AF69" s="817"/>
      <c r="AG69" s="817"/>
      <c r="AH69" s="817"/>
      <c r="AI69" s="816"/>
      <c r="AJ69" s="817"/>
      <c r="AK69" s="817"/>
      <c r="AL69" s="817"/>
      <c r="AM69" s="816"/>
      <c r="AN69" s="817"/>
      <c r="AO69" s="817"/>
      <c r="AP69" s="817"/>
      <c r="AQ69" s="367"/>
      <c r="AR69" s="368"/>
      <c r="AS69" s="368"/>
      <c r="AT69" s="369"/>
      <c r="AU69" s="368"/>
      <c r="AV69" s="368"/>
      <c r="AW69" s="368"/>
      <c r="AX69" s="370"/>
    </row>
    <row r="70" spans="1:50" ht="23.25" hidden="1" customHeight="1" x14ac:dyDescent="0.15">
      <c r="A70" s="853" t="s">
        <v>478</v>
      </c>
      <c r="B70" s="854"/>
      <c r="C70" s="854"/>
      <c r="D70" s="854"/>
      <c r="E70" s="854"/>
      <c r="F70" s="855"/>
      <c r="G70" s="949" t="s">
        <v>357</v>
      </c>
      <c r="H70" s="950"/>
      <c r="I70" s="950"/>
      <c r="J70" s="950"/>
      <c r="K70" s="950"/>
      <c r="L70" s="950"/>
      <c r="M70" s="950"/>
      <c r="N70" s="950"/>
      <c r="O70" s="950"/>
      <c r="P70" s="950"/>
      <c r="Q70" s="950"/>
      <c r="R70" s="950"/>
      <c r="S70" s="950"/>
      <c r="T70" s="950"/>
      <c r="U70" s="950"/>
      <c r="V70" s="950"/>
      <c r="W70" s="953" t="s">
        <v>490</v>
      </c>
      <c r="X70" s="954"/>
      <c r="Y70" s="959" t="s">
        <v>12</v>
      </c>
      <c r="Z70" s="959"/>
      <c r="AA70" s="960"/>
      <c r="AB70" s="961" t="s">
        <v>491</v>
      </c>
      <c r="AC70" s="961"/>
      <c r="AD70" s="96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3"/>
      <c r="B71" s="854"/>
      <c r="C71" s="854"/>
      <c r="D71" s="854"/>
      <c r="E71" s="854"/>
      <c r="F71" s="855"/>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491</v>
      </c>
      <c r="AC71" s="984"/>
      <c r="AD71" s="98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6"/>
      <c r="B72" s="857"/>
      <c r="C72" s="857"/>
      <c r="D72" s="857"/>
      <c r="E72" s="857"/>
      <c r="F72" s="858"/>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492</v>
      </c>
      <c r="AC72" s="985"/>
      <c r="AD72" s="98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9" t="s">
        <v>473</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71" t="s">
        <v>531</v>
      </c>
      <c r="AF73" s="372"/>
      <c r="AG73" s="372"/>
      <c r="AH73" s="373"/>
      <c r="AI73" s="371" t="s">
        <v>528</v>
      </c>
      <c r="AJ73" s="372"/>
      <c r="AK73" s="372"/>
      <c r="AL73" s="373"/>
      <c r="AM73" s="378" t="s">
        <v>523</v>
      </c>
      <c r="AN73" s="378"/>
      <c r="AO73" s="378"/>
      <c r="AP73" s="371"/>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21" t="s">
        <v>504</v>
      </c>
      <c r="B78" s="922"/>
      <c r="C78" s="922"/>
      <c r="D78" s="922"/>
      <c r="E78" s="919" t="s">
        <v>450</v>
      </c>
      <c r="F78" s="920"/>
      <c r="G78" s="57" t="s">
        <v>357</v>
      </c>
      <c r="H78" s="794"/>
      <c r="I78" s="244"/>
      <c r="J78" s="244"/>
      <c r="K78" s="244"/>
      <c r="L78" s="244"/>
      <c r="M78" s="244"/>
      <c r="N78" s="244"/>
      <c r="O78" s="795"/>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467</v>
      </c>
      <c r="AP79" s="149"/>
      <c r="AQ79" s="149"/>
      <c r="AR79" s="81" t="s">
        <v>465</v>
      </c>
      <c r="AS79" s="148"/>
      <c r="AT79" s="149"/>
      <c r="AU79" s="149"/>
      <c r="AV79" s="149"/>
      <c r="AW79" s="149"/>
      <c r="AX79" s="150"/>
    </row>
    <row r="80" spans="1:50" ht="18.75" hidden="1" customHeight="1" x14ac:dyDescent="0.15">
      <c r="A80" s="524" t="s">
        <v>266</v>
      </c>
      <c r="B80" s="848" t="s">
        <v>464</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5"/>
      <c r="B81" s="851"/>
      <c r="C81" s="557"/>
      <c r="D81" s="557"/>
      <c r="E81" s="557"/>
      <c r="F81" s="558"/>
      <c r="G81" s="382"/>
      <c r="H81" s="382"/>
      <c r="I81" s="382"/>
      <c r="J81" s="382"/>
      <c r="K81" s="382"/>
      <c r="L81" s="382"/>
      <c r="M81" s="382"/>
      <c r="N81" s="382"/>
      <c r="O81" s="382"/>
      <c r="P81" s="382"/>
      <c r="Q81" s="382"/>
      <c r="R81" s="382"/>
      <c r="S81" s="382"/>
      <c r="T81" s="382"/>
      <c r="U81" s="382"/>
      <c r="V81" s="382"/>
      <c r="W81" s="382"/>
      <c r="X81" s="382"/>
      <c r="Y81" s="382"/>
      <c r="Z81" s="382"/>
      <c r="AA81" s="573"/>
      <c r="AB81" s="585"/>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5"/>
      <c r="B82" s="851"/>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4"/>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1"/>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5"/>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2"/>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6"/>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3" t="s">
        <v>11</v>
      </c>
      <c r="AC85" s="464"/>
      <c r="AD85" s="465"/>
      <c r="AE85" s="371" t="s">
        <v>531</v>
      </c>
      <c r="AF85" s="372"/>
      <c r="AG85" s="372"/>
      <c r="AH85" s="373"/>
      <c r="AI85" s="371" t="s">
        <v>528</v>
      </c>
      <c r="AJ85" s="372"/>
      <c r="AK85" s="372"/>
      <c r="AL85" s="373"/>
      <c r="AM85" s="378" t="s">
        <v>523</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5"/>
      <c r="B86" s="557"/>
      <c r="C86" s="557"/>
      <c r="D86" s="557"/>
      <c r="E86" s="557"/>
      <c r="F86" s="558"/>
      <c r="G86" s="572"/>
      <c r="H86" s="382"/>
      <c r="I86" s="382"/>
      <c r="J86" s="382"/>
      <c r="K86" s="382"/>
      <c r="L86" s="382"/>
      <c r="M86" s="382"/>
      <c r="N86" s="382"/>
      <c r="O86" s="573"/>
      <c r="P86" s="585"/>
      <c r="Q86" s="382"/>
      <c r="R86" s="382"/>
      <c r="S86" s="382"/>
      <c r="T86" s="382"/>
      <c r="U86" s="382"/>
      <c r="V86" s="382"/>
      <c r="W86" s="382"/>
      <c r="X86" s="573"/>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5"/>
      <c r="B87" s="557"/>
      <c r="C87" s="557"/>
      <c r="D87" s="557"/>
      <c r="E87" s="557"/>
      <c r="F87" s="558"/>
      <c r="G87" s="230"/>
      <c r="H87" s="161"/>
      <c r="I87" s="161"/>
      <c r="J87" s="161"/>
      <c r="K87" s="161"/>
      <c r="L87" s="161"/>
      <c r="M87" s="161"/>
      <c r="N87" s="161"/>
      <c r="O87" s="231"/>
      <c r="P87" s="161"/>
      <c r="Q87" s="801"/>
      <c r="R87" s="801"/>
      <c r="S87" s="801"/>
      <c r="T87" s="801"/>
      <c r="U87" s="801"/>
      <c r="V87" s="801"/>
      <c r="W87" s="801"/>
      <c r="X87" s="802"/>
      <c r="Y87" s="757" t="s">
        <v>62</v>
      </c>
      <c r="Z87" s="758"/>
      <c r="AA87" s="759"/>
      <c r="AB87" s="556"/>
      <c r="AC87" s="556"/>
      <c r="AD87" s="556"/>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5"/>
      <c r="B88" s="557"/>
      <c r="C88" s="557"/>
      <c r="D88" s="557"/>
      <c r="E88" s="557"/>
      <c r="F88" s="558"/>
      <c r="G88" s="232"/>
      <c r="H88" s="233"/>
      <c r="I88" s="233"/>
      <c r="J88" s="233"/>
      <c r="K88" s="233"/>
      <c r="L88" s="233"/>
      <c r="M88" s="233"/>
      <c r="N88" s="233"/>
      <c r="O88" s="234"/>
      <c r="P88" s="803"/>
      <c r="Q88" s="803"/>
      <c r="R88" s="803"/>
      <c r="S88" s="803"/>
      <c r="T88" s="803"/>
      <c r="U88" s="803"/>
      <c r="V88" s="803"/>
      <c r="W88" s="803"/>
      <c r="X88" s="804"/>
      <c r="Y88" s="731" t="s">
        <v>54</v>
      </c>
      <c r="Z88" s="732"/>
      <c r="AA88" s="733"/>
      <c r="AB88" s="527"/>
      <c r="AC88" s="527"/>
      <c r="AD88" s="527"/>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05"/>
      <c r="Y89" s="731" t="s">
        <v>13</v>
      </c>
      <c r="Z89" s="732"/>
      <c r="AA89" s="733"/>
      <c r="AB89" s="466" t="s">
        <v>14</v>
      </c>
      <c r="AC89" s="466"/>
      <c r="AD89" s="466"/>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3" t="s">
        <v>11</v>
      </c>
      <c r="AC90" s="464"/>
      <c r="AD90" s="465"/>
      <c r="AE90" s="371" t="s">
        <v>531</v>
      </c>
      <c r="AF90" s="372"/>
      <c r="AG90" s="372"/>
      <c r="AH90" s="373"/>
      <c r="AI90" s="371" t="s">
        <v>528</v>
      </c>
      <c r="AJ90" s="372"/>
      <c r="AK90" s="372"/>
      <c r="AL90" s="373"/>
      <c r="AM90" s="378" t="s">
        <v>523</v>
      </c>
      <c r="AN90" s="378"/>
      <c r="AO90" s="378"/>
      <c r="AP90" s="371"/>
      <c r="AQ90" s="176" t="s">
        <v>354</v>
      </c>
      <c r="AR90" s="169"/>
      <c r="AS90" s="169"/>
      <c r="AT90" s="170"/>
      <c r="AU90" s="376" t="s">
        <v>253</v>
      </c>
      <c r="AV90" s="376"/>
      <c r="AW90" s="376"/>
      <c r="AX90" s="377"/>
    </row>
    <row r="91" spans="1:60" ht="18.75" hidden="1" customHeight="1" x14ac:dyDescent="0.15">
      <c r="A91" s="525"/>
      <c r="B91" s="557"/>
      <c r="C91" s="557"/>
      <c r="D91" s="557"/>
      <c r="E91" s="557"/>
      <c r="F91" s="558"/>
      <c r="G91" s="572"/>
      <c r="H91" s="382"/>
      <c r="I91" s="382"/>
      <c r="J91" s="382"/>
      <c r="K91" s="382"/>
      <c r="L91" s="382"/>
      <c r="M91" s="382"/>
      <c r="N91" s="382"/>
      <c r="O91" s="573"/>
      <c r="P91" s="585"/>
      <c r="Q91" s="382"/>
      <c r="R91" s="382"/>
      <c r="S91" s="382"/>
      <c r="T91" s="382"/>
      <c r="U91" s="382"/>
      <c r="V91" s="382"/>
      <c r="W91" s="382"/>
      <c r="X91" s="573"/>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01"/>
      <c r="R92" s="801"/>
      <c r="S92" s="801"/>
      <c r="T92" s="801"/>
      <c r="U92" s="801"/>
      <c r="V92" s="801"/>
      <c r="W92" s="801"/>
      <c r="X92" s="802"/>
      <c r="Y92" s="757" t="s">
        <v>62</v>
      </c>
      <c r="Z92" s="758"/>
      <c r="AA92" s="759"/>
      <c r="AB92" s="556"/>
      <c r="AC92" s="556"/>
      <c r="AD92" s="556"/>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03"/>
      <c r="Q93" s="803"/>
      <c r="R93" s="803"/>
      <c r="S93" s="803"/>
      <c r="T93" s="803"/>
      <c r="U93" s="803"/>
      <c r="V93" s="803"/>
      <c r="W93" s="803"/>
      <c r="X93" s="804"/>
      <c r="Y93" s="731" t="s">
        <v>54</v>
      </c>
      <c r="Z93" s="732"/>
      <c r="AA93" s="733"/>
      <c r="AB93" s="527"/>
      <c r="AC93" s="527"/>
      <c r="AD93" s="527"/>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05"/>
      <c r="Y94" s="731" t="s">
        <v>13</v>
      </c>
      <c r="Z94" s="732"/>
      <c r="AA94" s="733"/>
      <c r="AB94" s="466" t="s">
        <v>14</v>
      </c>
      <c r="AC94" s="466"/>
      <c r="AD94" s="466"/>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5"/>
      <c r="B95" s="557" t="s">
        <v>264</v>
      </c>
      <c r="C95" s="557"/>
      <c r="D95" s="557"/>
      <c r="E95" s="557"/>
      <c r="F95" s="558"/>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3" t="s">
        <v>11</v>
      </c>
      <c r="AC95" s="464"/>
      <c r="AD95" s="465"/>
      <c r="AE95" s="371" t="s">
        <v>531</v>
      </c>
      <c r="AF95" s="372"/>
      <c r="AG95" s="372"/>
      <c r="AH95" s="373"/>
      <c r="AI95" s="371" t="s">
        <v>528</v>
      </c>
      <c r="AJ95" s="372"/>
      <c r="AK95" s="372"/>
      <c r="AL95" s="373"/>
      <c r="AM95" s="378" t="s">
        <v>523</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2"/>
      <c r="I96" s="382"/>
      <c r="J96" s="382"/>
      <c r="K96" s="382"/>
      <c r="L96" s="382"/>
      <c r="M96" s="382"/>
      <c r="N96" s="382"/>
      <c r="O96" s="573"/>
      <c r="P96" s="585"/>
      <c r="Q96" s="382"/>
      <c r="R96" s="382"/>
      <c r="S96" s="382"/>
      <c r="T96" s="382"/>
      <c r="U96" s="382"/>
      <c r="V96" s="382"/>
      <c r="W96" s="382"/>
      <c r="X96" s="573"/>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5"/>
      <c r="B97" s="557"/>
      <c r="C97" s="557"/>
      <c r="D97" s="557"/>
      <c r="E97" s="557"/>
      <c r="F97" s="558"/>
      <c r="G97" s="230"/>
      <c r="H97" s="161"/>
      <c r="I97" s="161"/>
      <c r="J97" s="161"/>
      <c r="K97" s="161"/>
      <c r="L97" s="161"/>
      <c r="M97" s="161"/>
      <c r="N97" s="161"/>
      <c r="O97" s="231"/>
      <c r="P97" s="161"/>
      <c r="Q97" s="801"/>
      <c r="R97" s="801"/>
      <c r="S97" s="801"/>
      <c r="T97" s="801"/>
      <c r="U97" s="801"/>
      <c r="V97" s="801"/>
      <c r="W97" s="801"/>
      <c r="X97" s="802"/>
      <c r="Y97" s="757" t="s">
        <v>62</v>
      </c>
      <c r="Z97" s="758"/>
      <c r="AA97" s="759"/>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6"/>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5" t="s">
        <v>13</v>
      </c>
      <c r="Z99" s="486"/>
      <c r="AA99" s="487"/>
      <c r="AB99" s="467" t="s">
        <v>14</v>
      </c>
      <c r="AC99" s="468"/>
      <c r="AD99" s="469"/>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474</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70"/>
      <c r="Z100" s="471"/>
      <c r="AA100" s="472"/>
      <c r="AB100" s="859" t="s">
        <v>11</v>
      </c>
      <c r="AC100" s="859"/>
      <c r="AD100" s="859"/>
      <c r="AE100" s="825" t="s">
        <v>531</v>
      </c>
      <c r="AF100" s="826"/>
      <c r="AG100" s="826"/>
      <c r="AH100" s="827"/>
      <c r="AI100" s="825" t="s">
        <v>528</v>
      </c>
      <c r="AJ100" s="826"/>
      <c r="AK100" s="826"/>
      <c r="AL100" s="827"/>
      <c r="AM100" s="825" t="s">
        <v>524</v>
      </c>
      <c r="AN100" s="826"/>
      <c r="AO100" s="826"/>
      <c r="AP100" s="827"/>
      <c r="AQ100" s="938" t="s">
        <v>517</v>
      </c>
      <c r="AR100" s="939"/>
      <c r="AS100" s="939"/>
      <c r="AT100" s="940"/>
      <c r="AU100" s="938" t="s">
        <v>514</v>
      </c>
      <c r="AV100" s="939"/>
      <c r="AW100" s="939"/>
      <c r="AX100" s="941"/>
    </row>
    <row r="101" spans="1:60" ht="23.25" customHeight="1" x14ac:dyDescent="0.15">
      <c r="A101" s="496"/>
      <c r="B101" s="497"/>
      <c r="C101" s="497"/>
      <c r="D101" s="497"/>
      <c r="E101" s="497"/>
      <c r="F101" s="498"/>
      <c r="G101" s="161" t="s">
        <v>586</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6" t="s">
        <v>585</v>
      </c>
      <c r="AC101" s="556"/>
      <c r="AD101" s="556"/>
      <c r="AE101" s="367">
        <v>2</v>
      </c>
      <c r="AF101" s="368"/>
      <c r="AG101" s="368"/>
      <c r="AH101" s="369"/>
      <c r="AI101" s="367">
        <v>3</v>
      </c>
      <c r="AJ101" s="368"/>
      <c r="AK101" s="368"/>
      <c r="AL101" s="369"/>
      <c r="AM101" s="367">
        <v>3</v>
      </c>
      <c r="AN101" s="368"/>
      <c r="AO101" s="368"/>
      <c r="AP101" s="369"/>
      <c r="AQ101" s="367" t="s">
        <v>568</v>
      </c>
      <c r="AR101" s="368"/>
      <c r="AS101" s="368"/>
      <c r="AT101" s="369"/>
      <c r="AU101" s="367" t="s">
        <v>615</v>
      </c>
      <c r="AV101" s="368"/>
      <c r="AW101" s="368"/>
      <c r="AX101" s="369"/>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42"/>
      <c r="AA102" s="343"/>
      <c r="AB102" s="556" t="s">
        <v>585</v>
      </c>
      <c r="AC102" s="556"/>
      <c r="AD102" s="556"/>
      <c r="AE102" s="361">
        <v>2</v>
      </c>
      <c r="AF102" s="361"/>
      <c r="AG102" s="361"/>
      <c r="AH102" s="361"/>
      <c r="AI102" s="361">
        <v>2</v>
      </c>
      <c r="AJ102" s="361"/>
      <c r="AK102" s="361"/>
      <c r="AL102" s="361"/>
      <c r="AM102" s="361">
        <v>2</v>
      </c>
      <c r="AN102" s="361"/>
      <c r="AO102" s="361"/>
      <c r="AP102" s="361"/>
      <c r="AQ102" s="816">
        <v>2</v>
      </c>
      <c r="AR102" s="817"/>
      <c r="AS102" s="817"/>
      <c r="AT102" s="818"/>
      <c r="AU102" s="816">
        <v>2</v>
      </c>
      <c r="AV102" s="817"/>
      <c r="AW102" s="817"/>
      <c r="AX102" s="818"/>
    </row>
    <row r="103" spans="1:60" ht="31.5" hidden="1" customHeight="1" x14ac:dyDescent="0.15">
      <c r="A103" s="493" t="s">
        <v>474</v>
      </c>
      <c r="B103" s="494"/>
      <c r="C103" s="494"/>
      <c r="D103" s="494"/>
      <c r="E103" s="494"/>
      <c r="F103" s="495"/>
      <c r="G103" s="732" t="s">
        <v>60</v>
      </c>
      <c r="H103" s="732"/>
      <c r="I103" s="732"/>
      <c r="J103" s="732"/>
      <c r="K103" s="732"/>
      <c r="L103" s="732"/>
      <c r="M103" s="732"/>
      <c r="N103" s="732"/>
      <c r="O103" s="732"/>
      <c r="P103" s="732"/>
      <c r="Q103" s="732"/>
      <c r="R103" s="732"/>
      <c r="S103" s="732"/>
      <c r="T103" s="732"/>
      <c r="U103" s="732"/>
      <c r="V103" s="732"/>
      <c r="W103" s="732"/>
      <c r="X103" s="733"/>
      <c r="Y103" s="473"/>
      <c r="Z103" s="474"/>
      <c r="AA103" s="475"/>
      <c r="AB103" s="303" t="s">
        <v>11</v>
      </c>
      <c r="AC103" s="298"/>
      <c r="AD103" s="299"/>
      <c r="AE103" s="303" t="s">
        <v>531</v>
      </c>
      <c r="AF103" s="298"/>
      <c r="AG103" s="298"/>
      <c r="AH103" s="299"/>
      <c r="AI103" s="303" t="s">
        <v>528</v>
      </c>
      <c r="AJ103" s="298"/>
      <c r="AK103" s="298"/>
      <c r="AL103" s="299"/>
      <c r="AM103" s="303" t="s">
        <v>524</v>
      </c>
      <c r="AN103" s="298"/>
      <c r="AO103" s="298"/>
      <c r="AP103" s="299"/>
      <c r="AQ103" s="363" t="s">
        <v>517</v>
      </c>
      <c r="AR103" s="364"/>
      <c r="AS103" s="364"/>
      <c r="AT103" s="365"/>
      <c r="AU103" s="363" t="s">
        <v>514</v>
      </c>
      <c r="AV103" s="364"/>
      <c r="AW103" s="364"/>
      <c r="AX103" s="366"/>
    </row>
    <row r="104" spans="1:60" ht="23.25" hidden="1" customHeight="1" x14ac:dyDescent="0.15">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c r="AC104" s="477"/>
      <c r="AD104" s="478"/>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09"/>
      <c r="AC105" s="410"/>
      <c r="AD105" s="411"/>
      <c r="AE105" s="361"/>
      <c r="AF105" s="361"/>
      <c r="AG105" s="361"/>
      <c r="AH105" s="361"/>
      <c r="AI105" s="361"/>
      <c r="AJ105" s="361"/>
      <c r="AK105" s="361"/>
      <c r="AL105" s="361"/>
      <c r="AM105" s="361"/>
      <c r="AN105" s="361"/>
      <c r="AO105" s="361"/>
      <c r="AP105" s="361"/>
      <c r="AQ105" s="367"/>
      <c r="AR105" s="368"/>
      <c r="AS105" s="368"/>
      <c r="AT105" s="369"/>
      <c r="AU105" s="816"/>
      <c r="AV105" s="817"/>
      <c r="AW105" s="817"/>
      <c r="AX105" s="818"/>
    </row>
    <row r="106" spans="1:60" ht="31.5" hidden="1" customHeight="1" x14ac:dyDescent="0.15">
      <c r="A106" s="493" t="s">
        <v>474</v>
      </c>
      <c r="B106" s="494"/>
      <c r="C106" s="494"/>
      <c r="D106" s="494"/>
      <c r="E106" s="494"/>
      <c r="F106" s="495"/>
      <c r="G106" s="732" t="s">
        <v>60</v>
      </c>
      <c r="H106" s="732"/>
      <c r="I106" s="732"/>
      <c r="J106" s="732"/>
      <c r="K106" s="732"/>
      <c r="L106" s="732"/>
      <c r="M106" s="732"/>
      <c r="N106" s="732"/>
      <c r="O106" s="732"/>
      <c r="P106" s="732"/>
      <c r="Q106" s="732"/>
      <c r="R106" s="732"/>
      <c r="S106" s="732"/>
      <c r="T106" s="732"/>
      <c r="U106" s="732"/>
      <c r="V106" s="732"/>
      <c r="W106" s="732"/>
      <c r="X106" s="733"/>
      <c r="Y106" s="473"/>
      <c r="Z106" s="474"/>
      <c r="AA106" s="475"/>
      <c r="AB106" s="303" t="s">
        <v>11</v>
      </c>
      <c r="AC106" s="298"/>
      <c r="AD106" s="299"/>
      <c r="AE106" s="303" t="s">
        <v>531</v>
      </c>
      <c r="AF106" s="298"/>
      <c r="AG106" s="298"/>
      <c r="AH106" s="299"/>
      <c r="AI106" s="303" t="s">
        <v>528</v>
      </c>
      <c r="AJ106" s="298"/>
      <c r="AK106" s="298"/>
      <c r="AL106" s="299"/>
      <c r="AM106" s="303" t="s">
        <v>523</v>
      </c>
      <c r="AN106" s="298"/>
      <c r="AO106" s="298"/>
      <c r="AP106" s="299"/>
      <c r="AQ106" s="363" t="s">
        <v>517</v>
      </c>
      <c r="AR106" s="364"/>
      <c r="AS106" s="364"/>
      <c r="AT106" s="365"/>
      <c r="AU106" s="363" t="s">
        <v>514</v>
      </c>
      <c r="AV106" s="364"/>
      <c r="AW106" s="364"/>
      <c r="AX106" s="366"/>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09"/>
      <c r="AC108" s="410"/>
      <c r="AD108" s="411"/>
      <c r="AE108" s="361"/>
      <c r="AF108" s="361"/>
      <c r="AG108" s="361"/>
      <c r="AH108" s="361"/>
      <c r="AI108" s="361"/>
      <c r="AJ108" s="361"/>
      <c r="AK108" s="361"/>
      <c r="AL108" s="361"/>
      <c r="AM108" s="361"/>
      <c r="AN108" s="361"/>
      <c r="AO108" s="361"/>
      <c r="AP108" s="361"/>
      <c r="AQ108" s="367"/>
      <c r="AR108" s="368"/>
      <c r="AS108" s="368"/>
      <c r="AT108" s="369"/>
      <c r="AU108" s="816"/>
      <c r="AV108" s="817"/>
      <c r="AW108" s="817"/>
      <c r="AX108" s="818"/>
    </row>
    <row r="109" spans="1:60" ht="31.5" hidden="1" customHeight="1" x14ac:dyDescent="0.15">
      <c r="A109" s="493" t="s">
        <v>474</v>
      </c>
      <c r="B109" s="494"/>
      <c r="C109" s="494"/>
      <c r="D109" s="494"/>
      <c r="E109" s="494"/>
      <c r="F109" s="495"/>
      <c r="G109" s="732" t="s">
        <v>60</v>
      </c>
      <c r="H109" s="732"/>
      <c r="I109" s="732"/>
      <c r="J109" s="732"/>
      <c r="K109" s="732"/>
      <c r="L109" s="732"/>
      <c r="M109" s="732"/>
      <c r="N109" s="732"/>
      <c r="O109" s="732"/>
      <c r="P109" s="732"/>
      <c r="Q109" s="732"/>
      <c r="R109" s="732"/>
      <c r="S109" s="732"/>
      <c r="T109" s="732"/>
      <c r="U109" s="732"/>
      <c r="V109" s="732"/>
      <c r="W109" s="732"/>
      <c r="X109" s="733"/>
      <c r="Y109" s="473"/>
      <c r="Z109" s="474"/>
      <c r="AA109" s="475"/>
      <c r="AB109" s="303" t="s">
        <v>11</v>
      </c>
      <c r="AC109" s="298"/>
      <c r="AD109" s="299"/>
      <c r="AE109" s="303" t="s">
        <v>531</v>
      </c>
      <c r="AF109" s="298"/>
      <c r="AG109" s="298"/>
      <c r="AH109" s="299"/>
      <c r="AI109" s="303" t="s">
        <v>528</v>
      </c>
      <c r="AJ109" s="298"/>
      <c r="AK109" s="298"/>
      <c r="AL109" s="299"/>
      <c r="AM109" s="303" t="s">
        <v>524</v>
      </c>
      <c r="AN109" s="298"/>
      <c r="AO109" s="298"/>
      <c r="AP109" s="299"/>
      <c r="AQ109" s="363" t="s">
        <v>517</v>
      </c>
      <c r="AR109" s="364"/>
      <c r="AS109" s="364"/>
      <c r="AT109" s="365"/>
      <c r="AU109" s="363" t="s">
        <v>514</v>
      </c>
      <c r="AV109" s="364"/>
      <c r="AW109" s="364"/>
      <c r="AX109" s="366"/>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09"/>
      <c r="AC111" s="410"/>
      <c r="AD111" s="411"/>
      <c r="AE111" s="361"/>
      <c r="AF111" s="361"/>
      <c r="AG111" s="361"/>
      <c r="AH111" s="361"/>
      <c r="AI111" s="361"/>
      <c r="AJ111" s="361"/>
      <c r="AK111" s="361"/>
      <c r="AL111" s="361"/>
      <c r="AM111" s="361"/>
      <c r="AN111" s="361"/>
      <c r="AO111" s="361"/>
      <c r="AP111" s="361"/>
      <c r="AQ111" s="367"/>
      <c r="AR111" s="368"/>
      <c r="AS111" s="368"/>
      <c r="AT111" s="369"/>
      <c r="AU111" s="816"/>
      <c r="AV111" s="817"/>
      <c r="AW111" s="817"/>
      <c r="AX111" s="818"/>
    </row>
    <row r="112" spans="1:60" ht="31.5" hidden="1" customHeight="1" x14ac:dyDescent="0.15">
      <c r="A112" s="493" t="s">
        <v>474</v>
      </c>
      <c r="B112" s="494"/>
      <c r="C112" s="494"/>
      <c r="D112" s="494"/>
      <c r="E112" s="494"/>
      <c r="F112" s="495"/>
      <c r="G112" s="732" t="s">
        <v>60</v>
      </c>
      <c r="H112" s="732"/>
      <c r="I112" s="732"/>
      <c r="J112" s="732"/>
      <c r="K112" s="732"/>
      <c r="L112" s="732"/>
      <c r="M112" s="732"/>
      <c r="N112" s="732"/>
      <c r="O112" s="732"/>
      <c r="P112" s="732"/>
      <c r="Q112" s="732"/>
      <c r="R112" s="732"/>
      <c r="S112" s="732"/>
      <c r="T112" s="732"/>
      <c r="U112" s="732"/>
      <c r="V112" s="732"/>
      <c r="W112" s="732"/>
      <c r="X112" s="733"/>
      <c r="Y112" s="473"/>
      <c r="Z112" s="474"/>
      <c r="AA112" s="475"/>
      <c r="AB112" s="303" t="s">
        <v>11</v>
      </c>
      <c r="AC112" s="298"/>
      <c r="AD112" s="299"/>
      <c r="AE112" s="303" t="s">
        <v>531</v>
      </c>
      <c r="AF112" s="298"/>
      <c r="AG112" s="298"/>
      <c r="AH112" s="299"/>
      <c r="AI112" s="303" t="s">
        <v>528</v>
      </c>
      <c r="AJ112" s="298"/>
      <c r="AK112" s="298"/>
      <c r="AL112" s="299"/>
      <c r="AM112" s="303" t="s">
        <v>523</v>
      </c>
      <c r="AN112" s="298"/>
      <c r="AO112" s="298"/>
      <c r="AP112" s="299"/>
      <c r="AQ112" s="363" t="s">
        <v>517</v>
      </c>
      <c r="AR112" s="364"/>
      <c r="AS112" s="364"/>
      <c r="AT112" s="365"/>
      <c r="AU112" s="363" t="s">
        <v>514</v>
      </c>
      <c r="AV112" s="364"/>
      <c r="AW112" s="364"/>
      <c r="AX112" s="366"/>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531</v>
      </c>
      <c r="AF115" s="298"/>
      <c r="AG115" s="298"/>
      <c r="AH115" s="299"/>
      <c r="AI115" s="303" t="s">
        <v>528</v>
      </c>
      <c r="AJ115" s="298"/>
      <c r="AK115" s="298"/>
      <c r="AL115" s="299"/>
      <c r="AM115" s="303" t="s">
        <v>523</v>
      </c>
      <c r="AN115" s="298"/>
      <c r="AO115" s="298"/>
      <c r="AP115" s="299"/>
      <c r="AQ115" s="338" t="s">
        <v>518</v>
      </c>
      <c r="AR115" s="339"/>
      <c r="AS115" s="339"/>
      <c r="AT115" s="339"/>
      <c r="AU115" s="339"/>
      <c r="AV115" s="339"/>
      <c r="AW115" s="339"/>
      <c r="AX115" s="340"/>
    </row>
    <row r="116" spans="1:50" ht="23.25" customHeight="1" x14ac:dyDescent="0.15">
      <c r="A116" s="292"/>
      <c r="B116" s="293"/>
      <c r="C116" s="293"/>
      <c r="D116" s="293"/>
      <c r="E116" s="293"/>
      <c r="F116" s="294"/>
      <c r="G116" s="354" t="s">
        <v>587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568</v>
      </c>
      <c r="AC116" s="301"/>
      <c r="AD116" s="302"/>
      <c r="AE116" s="361">
        <v>4.9000000000000004</v>
      </c>
      <c r="AF116" s="361"/>
      <c r="AG116" s="361"/>
      <c r="AH116" s="361"/>
      <c r="AI116" s="361">
        <v>3.2</v>
      </c>
      <c r="AJ116" s="361"/>
      <c r="AK116" s="361"/>
      <c r="AL116" s="361"/>
      <c r="AM116" s="361">
        <v>3.2</v>
      </c>
      <c r="AN116" s="361"/>
      <c r="AO116" s="361"/>
      <c r="AP116" s="361"/>
      <c r="AQ116" s="367">
        <v>4.5999999999999996</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588</v>
      </c>
      <c r="AC117" s="345"/>
      <c r="AD117" s="346"/>
      <c r="AE117" s="306" t="s">
        <v>589</v>
      </c>
      <c r="AF117" s="306"/>
      <c r="AG117" s="306"/>
      <c r="AH117" s="306"/>
      <c r="AI117" s="306" t="s">
        <v>669</v>
      </c>
      <c r="AJ117" s="306"/>
      <c r="AK117" s="306"/>
      <c r="AL117" s="306"/>
      <c r="AM117" s="306" t="s">
        <v>666</v>
      </c>
      <c r="AN117" s="306"/>
      <c r="AO117" s="306"/>
      <c r="AP117" s="306"/>
      <c r="AQ117" s="306" t="s">
        <v>616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531</v>
      </c>
      <c r="AF118" s="298"/>
      <c r="AG118" s="298"/>
      <c r="AH118" s="299"/>
      <c r="AI118" s="303" t="s">
        <v>528</v>
      </c>
      <c r="AJ118" s="298"/>
      <c r="AK118" s="298"/>
      <c r="AL118" s="299"/>
      <c r="AM118" s="303" t="s">
        <v>523</v>
      </c>
      <c r="AN118" s="298"/>
      <c r="AO118" s="298"/>
      <c r="AP118" s="299"/>
      <c r="AQ118" s="338" t="s">
        <v>518</v>
      </c>
      <c r="AR118" s="339"/>
      <c r="AS118" s="339"/>
      <c r="AT118" s="339"/>
      <c r="AU118" s="339"/>
      <c r="AV118" s="339"/>
      <c r="AW118" s="339"/>
      <c r="AX118" s="340"/>
    </row>
    <row r="119" spans="1:50" ht="23.25" hidden="1" customHeight="1" x14ac:dyDescent="0.15">
      <c r="A119" s="292"/>
      <c r="B119" s="293"/>
      <c r="C119" s="293"/>
      <c r="D119" s="293"/>
      <c r="E119" s="293"/>
      <c r="F119" s="294"/>
      <c r="G119" s="354" t="s">
        <v>590</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591</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531</v>
      </c>
      <c r="AF121" s="298"/>
      <c r="AG121" s="298"/>
      <c r="AH121" s="299"/>
      <c r="AI121" s="303" t="s">
        <v>528</v>
      </c>
      <c r="AJ121" s="298"/>
      <c r="AK121" s="298"/>
      <c r="AL121" s="299"/>
      <c r="AM121" s="303" t="s">
        <v>523</v>
      </c>
      <c r="AN121" s="298"/>
      <c r="AO121" s="298"/>
      <c r="AP121" s="299"/>
      <c r="AQ121" s="338" t="s">
        <v>518</v>
      </c>
      <c r="AR121" s="339"/>
      <c r="AS121" s="339"/>
      <c r="AT121" s="339"/>
      <c r="AU121" s="339"/>
      <c r="AV121" s="339"/>
      <c r="AW121" s="339"/>
      <c r="AX121" s="340"/>
    </row>
    <row r="122" spans="1:50" ht="23.25" hidden="1" customHeight="1" x14ac:dyDescent="0.15">
      <c r="A122" s="292"/>
      <c r="B122" s="293"/>
      <c r="C122" s="293"/>
      <c r="D122" s="293"/>
      <c r="E122" s="293"/>
      <c r="F122" s="294"/>
      <c r="G122" s="354" t="s">
        <v>592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588</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532</v>
      </c>
      <c r="AF124" s="298"/>
      <c r="AG124" s="298"/>
      <c r="AH124" s="299"/>
      <c r="AI124" s="303" t="s">
        <v>528</v>
      </c>
      <c r="AJ124" s="298"/>
      <c r="AK124" s="298"/>
      <c r="AL124" s="299"/>
      <c r="AM124" s="303" t="s">
        <v>523</v>
      </c>
      <c r="AN124" s="298"/>
      <c r="AO124" s="298"/>
      <c r="AP124" s="299"/>
      <c r="AQ124" s="338" t="s">
        <v>518</v>
      </c>
      <c r="AR124" s="339"/>
      <c r="AS124" s="339"/>
      <c r="AT124" s="339"/>
      <c r="AU124" s="339"/>
      <c r="AV124" s="339"/>
      <c r="AW124" s="339"/>
      <c r="AX124" s="340"/>
    </row>
    <row r="125" spans="1:50" ht="23.25" hidden="1" customHeight="1" x14ac:dyDescent="0.15">
      <c r="A125" s="292"/>
      <c r="B125" s="293"/>
      <c r="C125" s="293"/>
      <c r="D125" s="293"/>
      <c r="E125" s="293"/>
      <c r="F125" s="294"/>
      <c r="G125" s="354" t="s">
        <v>592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591</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531</v>
      </c>
      <c r="AF127" s="298"/>
      <c r="AG127" s="298"/>
      <c r="AH127" s="299"/>
      <c r="AI127" s="303" t="s">
        <v>528</v>
      </c>
      <c r="AJ127" s="298"/>
      <c r="AK127" s="298"/>
      <c r="AL127" s="299"/>
      <c r="AM127" s="303" t="s">
        <v>523</v>
      </c>
      <c r="AN127" s="298"/>
      <c r="AO127" s="298"/>
      <c r="AP127" s="299"/>
      <c r="AQ127" s="338" t="s">
        <v>518</v>
      </c>
      <c r="AR127" s="339"/>
      <c r="AS127" s="339"/>
      <c r="AT127" s="339"/>
      <c r="AU127" s="339"/>
      <c r="AV127" s="339"/>
      <c r="AW127" s="339"/>
      <c r="AX127" s="340"/>
    </row>
    <row r="128" spans="1:50" ht="23.25" hidden="1" customHeight="1" x14ac:dyDescent="0.15">
      <c r="A128" s="292"/>
      <c r="B128" s="293"/>
      <c r="C128" s="293"/>
      <c r="D128" s="293"/>
      <c r="E128" s="293"/>
      <c r="F128" s="294"/>
      <c r="G128" s="354" t="s">
        <v>592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591</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561</v>
      </c>
      <c r="B130" s="1001"/>
      <c r="C130" s="1000" t="s">
        <v>358</v>
      </c>
      <c r="D130" s="1001"/>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355</v>
      </c>
      <c r="AT133" s="172"/>
      <c r="AU133" s="136" t="s">
        <v>568</v>
      </c>
      <c r="AV133" s="136"/>
      <c r="AW133" s="137" t="s">
        <v>300</v>
      </c>
      <c r="AX133" s="138"/>
    </row>
    <row r="134" spans="1:50" x14ac:dyDescent="0.15">
      <c r="A134" s="1004"/>
      <c r="B134" s="252"/>
      <c r="C134" s="251"/>
      <c r="D134" s="252"/>
      <c r="E134" s="251"/>
      <c r="F134" s="314"/>
      <c r="G134" s="230" t="s">
        <v>568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568</v>
      </c>
      <c r="AC134" s="221"/>
      <c r="AD134" s="221"/>
      <c r="AE134" s="266" t="s">
        <v>568</v>
      </c>
      <c r="AF134" s="112"/>
      <c r="AG134" s="112"/>
      <c r="AH134" s="112"/>
      <c r="AI134" s="266" t="s">
        <v>568</v>
      </c>
      <c r="AJ134" s="112"/>
      <c r="AK134" s="112"/>
      <c r="AL134" s="112"/>
      <c r="AM134" s="266"/>
      <c r="AN134" s="112"/>
      <c r="AO134" s="112"/>
      <c r="AP134" s="112"/>
      <c r="AQ134" s="266" t="s">
        <v>568</v>
      </c>
      <c r="AR134" s="112"/>
      <c r="AS134" s="112"/>
      <c r="AT134" s="112"/>
      <c r="AU134" s="266" t="s">
        <v>568</v>
      </c>
      <c r="AV134" s="112"/>
      <c r="AW134" s="112"/>
      <c r="AX134" s="222"/>
    </row>
    <row r="135" spans="1:50"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568</v>
      </c>
      <c r="AC135" s="133"/>
      <c r="AD135" s="133"/>
      <c r="AE135" s="266" t="s">
        <v>568</v>
      </c>
      <c r="AF135" s="112"/>
      <c r="AG135" s="112"/>
      <c r="AH135" s="112"/>
      <c r="AI135" s="266" t="s">
        <v>568</v>
      </c>
      <c r="AJ135" s="112"/>
      <c r="AK135" s="112"/>
      <c r="AL135" s="112"/>
      <c r="AM135" s="266"/>
      <c r="AN135" s="112"/>
      <c r="AO135" s="112"/>
      <c r="AP135" s="112"/>
      <c r="AQ135" s="266" t="s">
        <v>568</v>
      </c>
      <c r="AR135" s="112"/>
      <c r="AS135" s="112"/>
      <c r="AT135" s="112"/>
      <c r="AU135" s="266" t="s">
        <v>568</v>
      </c>
      <c r="AV135" s="112"/>
      <c r="AW135" s="112"/>
      <c r="AX135" s="222"/>
    </row>
    <row r="136" spans="1:50" ht="18.75" hidden="1"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4"/>
      <c r="B154" s="252"/>
      <c r="C154" s="251"/>
      <c r="D154" s="252"/>
      <c r="E154" s="251"/>
      <c r="F154" s="314"/>
      <c r="G154" s="230" t="s">
        <v>593</v>
      </c>
      <c r="H154" s="161"/>
      <c r="I154" s="161"/>
      <c r="J154" s="161"/>
      <c r="K154" s="161"/>
      <c r="L154" s="161"/>
      <c r="M154" s="161"/>
      <c r="N154" s="161"/>
      <c r="O154" s="161"/>
      <c r="P154" s="231"/>
      <c r="Q154" s="160" t="s">
        <v>594</v>
      </c>
      <c r="R154" s="161"/>
      <c r="S154" s="161"/>
      <c r="T154" s="161"/>
      <c r="U154" s="161"/>
      <c r="V154" s="161"/>
      <c r="W154" s="161"/>
      <c r="X154" s="161"/>
      <c r="Y154" s="161"/>
      <c r="Z154" s="161"/>
      <c r="AA154" s="933"/>
      <c r="AB154" s="255" t="s">
        <v>595</v>
      </c>
      <c r="AC154" s="256"/>
      <c r="AD154" s="256"/>
      <c r="AE154" s="261" t="s">
        <v>617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59.25" customHeight="1" x14ac:dyDescent="0.15">
      <c r="A155" s="1004"/>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4"/>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13.75" customHeight="1" x14ac:dyDescent="0.15">
      <c r="A157" s="1004"/>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34"/>
      <c r="AB157" s="257"/>
      <c r="AC157" s="258"/>
      <c r="AD157" s="258"/>
      <c r="AE157" s="160" t="s">
        <v>667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1.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4"/>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2"/>
      <c r="C430" s="249" t="s">
        <v>557</v>
      </c>
      <c r="D430" s="250"/>
      <c r="E430" s="238" t="s">
        <v>541</v>
      </c>
      <c r="F430" s="453"/>
      <c r="G430" s="240" t="s">
        <v>374</v>
      </c>
      <c r="H430" s="158"/>
      <c r="I430" s="158"/>
      <c r="J430" s="241" t="s">
        <v>568</v>
      </c>
      <c r="K430" s="242"/>
      <c r="L430" s="242"/>
      <c r="M430" s="242"/>
      <c r="N430" s="242"/>
      <c r="O430" s="242"/>
      <c r="P430" s="242"/>
      <c r="Q430" s="242"/>
      <c r="R430" s="242"/>
      <c r="S430" s="242"/>
      <c r="T430" s="243"/>
      <c r="U430" s="244" t="s">
        <v>675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597</v>
      </c>
      <c r="AF432" s="136"/>
      <c r="AG432" s="137" t="s">
        <v>355</v>
      </c>
      <c r="AH432" s="172"/>
      <c r="AI432" s="182"/>
      <c r="AJ432" s="182"/>
      <c r="AK432" s="182"/>
      <c r="AL432" s="177"/>
      <c r="AM432" s="182"/>
      <c r="AN432" s="182"/>
      <c r="AO432" s="182"/>
      <c r="AP432" s="177"/>
      <c r="AQ432" s="217" t="s">
        <v>569</v>
      </c>
      <c r="AR432" s="136"/>
      <c r="AS432" s="137" t="s">
        <v>355</v>
      </c>
      <c r="AT432" s="172"/>
      <c r="AU432" s="136" t="s">
        <v>599</v>
      </c>
      <c r="AV432" s="136"/>
      <c r="AW432" s="137" t="s">
        <v>300</v>
      </c>
      <c r="AX432" s="138"/>
    </row>
    <row r="433" spans="1:50" x14ac:dyDescent="0.15">
      <c r="A433" s="1004"/>
      <c r="B433" s="252"/>
      <c r="C433" s="251"/>
      <c r="D433" s="252"/>
      <c r="E433" s="166"/>
      <c r="F433" s="167"/>
      <c r="G433" s="230" t="s">
        <v>569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598</v>
      </c>
      <c r="AF433" s="112"/>
      <c r="AG433" s="112"/>
      <c r="AH433" s="113"/>
      <c r="AI433" s="111" t="s">
        <v>598</v>
      </c>
      <c r="AJ433" s="112"/>
      <c r="AK433" s="112"/>
      <c r="AL433" s="112"/>
      <c r="AM433" s="111" t="s">
        <v>568</v>
      </c>
      <c r="AN433" s="112"/>
      <c r="AO433" s="112"/>
      <c r="AP433" s="113"/>
      <c r="AQ433" s="111" t="s">
        <v>598</v>
      </c>
      <c r="AR433" s="112"/>
      <c r="AS433" s="112"/>
      <c r="AT433" s="113"/>
      <c r="AU433" s="112" t="s">
        <v>598</v>
      </c>
      <c r="AV433" s="112"/>
      <c r="AW433" s="112"/>
      <c r="AX433" s="222"/>
    </row>
    <row r="434" spans="1:50"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598</v>
      </c>
      <c r="AF434" s="112"/>
      <c r="AG434" s="112"/>
      <c r="AH434" s="113"/>
      <c r="AI434" s="111" t="s">
        <v>598</v>
      </c>
      <c r="AJ434" s="112"/>
      <c r="AK434" s="112"/>
      <c r="AL434" s="112"/>
      <c r="AM434" s="111" t="s">
        <v>568</v>
      </c>
      <c r="AN434" s="112"/>
      <c r="AO434" s="112"/>
      <c r="AP434" s="113"/>
      <c r="AQ434" s="111" t="s">
        <v>598</v>
      </c>
      <c r="AR434" s="112"/>
      <c r="AS434" s="112"/>
      <c r="AT434" s="113"/>
      <c r="AU434" s="112" t="s">
        <v>598</v>
      </c>
      <c r="AV434" s="112"/>
      <c r="AW434" s="112"/>
      <c r="AX434" s="222"/>
    </row>
    <row r="435" spans="1:50"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3"/>
      <c r="AI435" s="111" t="s">
        <v>598</v>
      </c>
      <c r="AJ435" s="112"/>
      <c r="AK435" s="112"/>
      <c r="AL435" s="112"/>
      <c r="AM435" s="111" t="s">
        <v>568</v>
      </c>
      <c r="AN435" s="112"/>
      <c r="AO435" s="112"/>
      <c r="AP435" s="113"/>
      <c r="AQ435" s="111" t="s">
        <v>598</v>
      </c>
      <c r="AR435" s="112"/>
      <c r="AS435" s="112"/>
      <c r="AT435" s="113"/>
      <c r="AU435" s="112" t="s">
        <v>598</v>
      </c>
      <c r="AV435" s="112"/>
      <c r="AW435" s="112"/>
      <c r="AX435" s="22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597</v>
      </c>
      <c r="AF457" s="136"/>
      <c r="AG457" s="137" t="s">
        <v>355</v>
      </c>
      <c r="AH457" s="172"/>
      <c r="AI457" s="182"/>
      <c r="AJ457" s="182"/>
      <c r="AK457" s="182"/>
      <c r="AL457" s="177"/>
      <c r="AM457" s="182"/>
      <c r="AN457" s="182"/>
      <c r="AO457" s="182"/>
      <c r="AP457" s="177"/>
      <c r="AQ457" s="217" t="s">
        <v>569</v>
      </c>
      <c r="AR457" s="136"/>
      <c r="AS457" s="137" t="s">
        <v>355</v>
      </c>
      <c r="AT457" s="172"/>
      <c r="AU457" s="136" t="s">
        <v>569</v>
      </c>
      <c r="AV457" s="136"/>
      <c r="AW457" s="137" t="s">
        <v>300</v>
      </c>
      <c r="AX457" s="138"/>
    </row>
    <row r="458" spans="1:50" x14ac:dyDescent="0.15">
      <c r="A458" s="1004"/>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598</v>
      </c>
      <c r="AF458" s="112"/>
      <c r="AG458" s="112"/>
      <c r="AH458" s="112"/>
      <c r="AI458" s="111" t="s">
        <v>598</v>
      </c>
      <c r="AJ458" s="112"/>
      <c r="AK458" s="112"/>
      <c r="AL458" s="112"/>
      <c r="AM458" s="111" t="s">
        <v>568</v>
      </c>
      <c r="AN458" s="112"/>
      <c r="AO458" s="112"/>
      <c r="AP458" s="113"/>
      <c r="AQ458" s="111" t="s">
        <v>598</v>
      </c>
      <c r="AR458" s="112"/>
      <c r="AS458" s="112"/>
      <c r="AT458" s="113"/>
      <c r="AU458" s="112" t="s">
        <v>600</v>
      </c>
      <c r="AV458" s="112"/>
      <c r="AW458" s="112"/>
      <c r="AX458" s="222"/>
    </row>
    <row r="459" spans="1:50"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569</v>
      </c>
      <c r="AC459" s="221"/>
      <c r="AD459" s="221"/>
      <c r="AE459" s="111" t="s">
        <v>598</v>
      </c>
      <c r="AF459" s="112"/>
      <c r="AG459" s="112"/>
      <c r="AH459" s="113"/>
      <c r="AI459" s="111" t="s">
        <v>598</v>
      </c>
      <c r="AJ459" s="112"/>
      <c r="AK459" s="112"/>
      <c r="AL459" s="112"/>
      <c r="AM459" s="111" t="s">
        <v>568</v>
      </c>
      <c r="AN459" s="112"/>
      <c r="AO459" s="112"/>
      <c r="AP459" s="113"/>
      <c r="AQ459" s="111" t="s">
        <v>598</v>
      </c>
      <c r="AR459" s="112"/>
      <c r="AS459" s="112"/>
      <c r="AT459" s="113"/>
      <c r="AU459" s="112" t="s">
        <v>598</v>
      </c>
      <c r="AV459" s="112"/>
      <c r="AW459" s="112"/>
      <c r="AX459" s="222"/>
    </row>
    <row r="460" spans="1:50"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3"/>
      <c r="AI460" s="111" t="s">
        <v>598</v>
      </c>
      <c r="AJ460" s="112"/>
      <c r="AK460" s="112"/>
      <c r="AL460" s="112"/>
      <c r="AM460" s="111" t="s">
        <v>568</v>
      </c>
      <c r="AN460" s="112"/>
      <c r="AO460" s="112"/>
      <c r="AP460" s="113"/>
      <c r="AQ460" s="111" t="s">
        <v>600</v>
      </c>
      <c r="AR460" s="112"/>
      <c r="AS460" s="112"/>
      <c r="AT460" s="113"/>
      <c r="AU460" s="112" t="s">
        <v>598</v>
      </c>
      <c r="AV460" s="112"/>
      <c r="AW460" s="112"/>
      <c r="AX460" s="222"/>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x14ac:dyDescent="0.15">
      <c r="A482" s="1004"/>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4.25" thickBot="1" x14ac:dyDescent="0.2">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84.75" customHeight="1" x14ac:dyDescent="0.15">
      <c r="A702" s="534" t="s">
        <v>259</v>
      </c>
      <c r="B702" s="535"/>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5" t="s">
        <v>607</v>
      </c>
      <c r="AE702" s="906"/>
      <c r="AF702" s="906"/>
      <c r="AG702" s="887" t="s">
        <v>670</v>
      </c>
      <c r="AH702" s="888"/>
      <c r="AI702" s="888"/>
      <c r="AJ702" s="888"/>
      <c r="AK702" s="888"/>
      <c r="AL702" s="888"/>
      <c r="AM702" s="888"/>
      <c r="AN702" s="888"/>
      <c r="AO702" s="888"/>
      <c r="AP702" s="888"/>
      <c r="AQ702" s="888"/>
      <c r="AR702" s="888"/>
      <c r="AS702" s="888"/>
      <c r="AT702" s="888"/>
      <c r="AU702" s="888"/>
      <c r="AV702" s="888"/>
      <c r="AW702" s="888"/>
      <c r="AX702" s="889"/>
    </row>
    <row r="703" spans="1:50" ht="46.5" customHeight="1" x14ac:dyDescent="0.15">
      <c r="A703" s="536"/>
      <c r="B703" s="537"/>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4"/>
      <c r="AD703" s="154" t="s">
        <v>607</v>
      </c>
      <c r="AE703" s="155"/>
      <c r="AF703" s="155"/>
      <c r="AG703" s="666" t="s">
        <v>671</v>
      </c>
      <c r="AH703" s="667"/>
      <c r="AI703" s="667"/>
      <c r="AJ703" s="667"/>
      <c r="AK703" s="667"/>
      <c r="AL703" s="667"/>
      <c r="AM703" s="667"/>
      <c r="AN703" s="667"/>
      <c r="AO703" s="667"/>
      <c r="AP703" s="667"/>
      <c r="AQ703" s="667"/>
      <c r="AR703" s="667"/>
      <c r="AS703" s="667"/>
      <c r="AT703" s="667"/>
      <c r="AU703" s="667"/>
      <c r="AV703" s="667"/>
      <c r="AW703" s="667"/>
      <c r="AX703" s="668"/>
    </row>
    <row r="704" spans="1:50" ht="66.75" customHeight="1" x14ac:dyDescent="0.15">
      <c r="A704" s="538"/>
      <c r="B704" s="539"/>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90" t="s">
        <v>607</v>
      </c>
      <c r="AE704" s="591"/>
      <c r="AF704" s="591"/>
      <c r="AG704" s="433" t="s">
        <v>658</v>
      </c>
      <c r="AH704" s="233"/>
      <c r="AI704" s="233"/>
      <c r="AJ704" s="233"/>
      <c r="AK704" s="233"/>
      <c r="AL704" s="233"/>
      <c r="AM704" s="233"/>
      <c r="AN704" s="233"/>
      <c r="AO704" s="233"/>
      <c r="AP704" s="233"/>
      <c r="AQ704" s="233"/>
      <c r="AR704" s="233"/>
      <c r="AS704" s="233"/>
      <c r="AT704" s="233"/>
      <c r="AU704" s="233"/>
      <c r="AV704" s="233"/>
      <c r="AW704" s="233"/>
      <c r="AX704" s="434"/>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607</v>
      </c>
      <c r="AE705" s="735"/>
      <c r="AF705" s="735"/>
      <c r="AG705" s="160" t="s">
        <v>659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2"/>
      <c r="C706" s="616"/>
      <c r="D706" s="617"/>
      <c r="E706" s="685" t="s">
        <v>502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618</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8" t="s">
        <v>618</v>
      </c>
      <c r="AE707" s="589"/>
      <c r="AF707" s="589"/>
      <c r="AG707" s="433"/>
      <c r="AH707" s="233"/>
      <c r="AI707" s="233"/>
      <c r="AJ707" s="233"/>
      <c r="AK707" s="233"/>
      <c r="AL707" s="233"/>
      <c r="AM707" s="233"/>
      <c r="AN707" s="233"/>
      <c r="AO707" s="233"/>
      <c r="AP707" s="233"/>
      <c r="AQ707" s="233"/>
      <c r="AR707" s="233"/>
      <c r="AS707" s="233"/>
      <c r="AT707" s="233"/>
      <c r="AU707" s="233"/>
      <c r="AV707" s="233"/>
      <c r="AW707" s="233"/>
      <c r="AX707" s="434"/>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661</v>
      </c>
      <c r="AE708" s="670"/>
      <c r="AF708" s="670"/>
      <c r="AG708" s="531" t="s">
        <v>568</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57"/>
      <c r="B709" s="658"/>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607</v>
      </c>
      <c r="AE709" s="155"/>
      <c r="AF709" s="155"/>
      <c r="AG709" s="666" t="s">
        <v>660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661</v>
      </c>
      <c r="AE710" s="155"/>
      <c r="AF710" s="155"/>
      <c r="AG710" s="666" t="s">
        <v>568</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607</v>
      </c>
      <c r="AE711" s="155"/>
      <c r="AF711" s="155"/>
      <c r="AG711" s="666" t="s">
        <v>665</v>
      </c>
      <c r="AH711" s="667"/>
      <c r="AI711" s="667"/>
      <c r="AJ711" s="667"/>
      <c r="AK711" s="667"/>
      <c r="AL711" s="667"/>
      <c r="AM711" s="667"/>
      <c r="AN711" s="667"/>
      <c r="AO711" s="667"/>
      <c r="AP711" s="667"/>
      <c r="AQ711" s="667"/>
      <c r="AR711" s="667"/>
      <c r="AS711" s="667"/>
      <c r="AT711" s="667"/>
      <c r="AU711" s="667"/>
      <c r="AV711" s="667"/>
      <c r="AW711" s="667"/>
      <c r="AX711" s="668"/>
    </row>
    <row r="712" spans="1:50" ht="40.5" customHeight="1" x14ac:dyDescent="0.15">
      <c r="A712" s="657"/>
      <c r="B712" s="658"/>
      <c r="C712" s="593" t="s">
        <v>469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661</v>
      </c>
      <c r="AE712" s="591"/>
      <c r="AF712" s="591"/>
      <c r="AG712" s="531" t="s">
        <v>568</v>
      </c>
      <c r="AH712" s="532"/>
      <c r="AI712" s="532"/>
      <c r="AJ712" s="532"/>
      <c r="AK712" s="532"/>
      <c r="AL712" s="532"/>
      <c r="AM712" s="532"/>
      <c r="AN712" s="532"/>
      <c r="AO712" s="532"/>
      <c r="AP712" s="532"/>
      <c r="AQ712" s="532"/>
      <c r="AR712" s="532"/>
      <c r="AS712" s="532"/>
      <c r="AT712" s="532"/>
      <c r="AU712" s="532"/>
      <c r="AV712" s="532"/>
      <c r="AW712" s="532"/>
      <c r="AX712" s="533"/>
    </row>
    <row r="713" spans="1:50" ht="26.25" customHeight="1" x14ac:dyDescent="0.15">
      <c r="A713" s="657"/>
      <c r="B713" s="658"/>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661</v>
      </c>
      <c r="AE713" s="155"/>
      <c r="AF713" s="156"/>
      <c r="AG713" s="666" t="s">
        <v>568</v>
      </c>
      <c r="AH713" s="667"/>
      <c r="AI713" s="667"/>
      <c r="AJ713" s="667"/>
      <c r="AK713" s="667"/>
      <c r="AL713" s="667"/>
      <c r="AM713" s="667"/>
      <c r="AN713" s="667"/>
      <c r="AO713" s="667"/>
      <c r="AP713" s="667"/>
      <c r="AQ713" s="667"/>
      <c r="AR713" s="667"/>
      <c r="AS713" s="667"/>
      <c r="AT713" s="667"/>
      <c r="AU713" s="667"/>
      <c r="AV713" s="667"/>
      <c r="AW713" s="667"/>
      <c r="AX713" s="668"/>
    </row>
    <row r="714" spans="1:50" ht="42" customHeight="1" x14ac:dyDescent="0.15">
      <c r="A714" s="659"/>
      <c r="B714" s="660"/>
      <c r="C714" s="773" t="s">
        <v>446</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6" t="s">
        <v>607</v>
      </c>
      <c r="AE714" s="597"/>
      <c r="AF714" s="598"/>
      <c r="AG714" s="691" t="s">
        <v>664</v>
      </c>
      <c r="AH714" s="692"/>
      <c r="AI714" s="692"/>
      <c r="AJ714" s="692"/>
      <c r="AK714" s="692"/>
      <c r="AL714" s="692"/>
      <c r="AM714" s="692"/>
      <c r="AN714" s="692"/>
      <c r="AO714" s="692"/>
      <c r="AP714" s="692"/>
      <c r="AQ714" s="692"/>
      <c r="AR714" s="692"/>
      <c r="AS714" s="692"/>
      <c r="AT714" s="692"/>
      <c r="AU714" s="692"/>
      <c r="AV714" s="692"/>
      <c r="AW714" s="692"/>
      <c r="AX714" s="693"/>
    </row>
    <row r="715" spans="1:50" ht="67.5" customHeight="1" x14ac:dyDescent="0.15">
      <c r="A715" s="623" t="s">
        <v>40</v>
      </c>
      <c r="B715" s="656"/>
      <c r="C715" s="661" t="s">
        <v>447</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607</v>
      </c>
      <c r="AE715" s="670"/>
      <c r="AF715" s="779"/>
      <c r="AG715" s="531" t="s">
        <v>672</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661</v>
      </c>
      <c r="AE716" s="761"/>
      <c r="AF716" s="761"/>
      <c r="AG716" s="666" t="s">
        <v>568</v>
      </c>
      <c r="AH716" s="667"/>
      <c r="AI716" s="667"/>
      <c r="AJ716" s="667"/>
      <c r="AK716" s="667"/>
      <c r="AL716" s="667"/>
      <c r="AM716" s="667"/>
      <c r="AN716" s="667"/>
      <c r="AO716" s="667"/>
      <c r="AP716" s="667"/>
      <c r="AQ716" s="667"/>
      <c r="AR716" s="667"/>
      <c r="AS716" s="667"/>
      <c r="AT716" s="667"/>
      <c r="AU716" s="667"/>
      <c r="AV716" s="667"/>
      <c r="AW716" s="667"/>
      <c r="AX716" s="668"/>
    </row>
    <row r="717" spans="1:50" ht="42" customHeight="1" x14ac:dyDescent="0.15">
      <c r="A717" s="657"/>
      <c r="B717" s="658"/>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607</v>
      </c>
      <c r="AE717" s="155"/>
      <c r="AF717" s="155"/>
      <c r="AG717" s="666" t="s">
        <v>663</v>
      </c>
      <c r="AH717" s="667"/>
      <c r="AI717" s="667"/>
      <c r="AJ717" s="667"/>
      <c r="AK717" s="667"/>
      <c r="AL717" s="667"/>
      <c r="AM717" s="667"/>
      <c r="AN717" s="667"/>
      <c r="AO717" s="667"/>
      <c r="AP717" s="667"/>
      <c r="AQ717" s="667"/>
      <c r="AR717" s="667"/>
      <c r="AS717" s="667"/>
      <c r="AT717" s="667"/>
      <c r="AU717" s="667"/>
      <c r="AV717" s="667"/>
      <c r="AW717" s="667"/>
      <c r="AX717" s="668"/>
    </row>
    <row r="718" spans="1:50" ht="84.75" customHeight="1" x14ac:dyDescent="0.15">
      <c r="A718" s="659"/>
      <c r="B718" s="660"/>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607</v>
      </c>
      <c r="AE718" s="155"/>
      <c r="AF718" s="155"/>
      <c r="AG718" s="163" t="s">
        <v>668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661</v>
      </c>
      <c r="AE719" s="670"/>
      <c r="AF719" s="670"/>
      <c r="AG719" s="160" t="s">
        <v>568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45" t="s">
        <v>462</v>
      </c>
      <c r="D720" s="943"/>
      <c r="E720" s="943"/>
      <c r="F720" s="946"/>
      <c r="G720" s="942" t="s">
        <v>463</v>
      </c>
      <c r="H720" s="943"/>
      <c r="I720" s="943"/>
      <c r="J720" s="943"/>
      <c r="K720" s="943"/>
      <c r="L720" s="943"/>
      <c r="M720" s="943"/>
      <c r="N720" s="942" t="s">
        <v>466</v>
      </c>
      <c r="O720" s="943"/>
      <c r="P720" s="943"/>
      <c r="Q720" s="943"/>
      <c r="R720" s="943"/>
      <c r="S720" s="943"/>
      <c r="T720" s="943"/>
      <c r="U720" s="943"/>
      <c r="V720" s="943"/>
      <c r="W720" s="943"/>
      <c r="X720" s="943"/>
      <c r="Y720" s="943"/>
      <c r="Z720" s="943"/>
      <c r="AA720" s="943"/>
      <c r="AB720" s="943"/>
      <c r="AC720" s="943"/>
      <c r="AD720" s="943"/>
      <c r="AE720" s="943"/>
      <c r="AF720" s="944"/>
      <c r="AG720" s="433"/>
      <c r="AH720" s="233"/>
      <c r="AI720" s="233"/>
      <c r="AJ720" s="233"/>
      <c r="AK720" s="233"/>
      <c r="AL720" s="233"/>
      <c r="AM720" s="233"/>
      <c r="AN720" s="233"/>
      <c r="AO720" s="233"/>
      <c r="AP720" s="233"/>
      <c r="AQ720" s="233"/>
      <c r="AR720" s="233"/>
      <c r="AS720" s="233"/>
      <c r="AT720" s="233"/>
      <c r="AU720" s="233"/>
      <c r="AV720" s="233"/>
      <c r="AW720" s="233"/>
      <c r="AX720" s="434"/>
    </row>
    <row r="721" spans="1:50" x14ac:dyDescent="0.15">
      <c r="A721" s="652"/>
      <c r="B721" s="653"/>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3"/>
      <c r="AH721" s="233"/>
      <c r="AI721" s="233"/>
      <c r="AJ721" s="233"/>
      <c r="AK721" s="233"/>
      <c r="AL721" s="233"/>
      <c r="AM721" s="233"/>
      <c r="AN721" s="233"/>
      <c r="AO721" s="233"/>
      <c r="AP721" s="233"/>
      <c r="AQ721" s="233"/>
      <c r="AR721" s="233"/>
      <c r="AS721" s="233"/>
      <c r="AT721" s="233"/>
      <c r="AU721" s="233"/>
      <c r="AV721" s="233"/>
      <c r="AW721" s="233"/>
      <c r="AX721" s="434"/>
    </row>
    <row r="722" spans="1:50" x14ac:dyDescent="0.15">
      <c r="A722" s="652"/>
      <c r="B722" s="653"/>
      <c r="C722" s="927"/>
      <c r="D722" s="928"/>
      <c r="E722" s="928"/>
      <c r="F722" s="929"/>
      <c r="G722" s="947"/>
      <c r="H722" s="948"/>
      <c r="I722" s="83" t="str">
        <f>IF(OR(G722="　", G722=""), "", "-")</f>
        <v/>
      </c>
      <c r="J722" s="926"/>
      <c r="K722" s="926"/>
      <c r="L722" s="83" t="str">
        <f>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3"/>
      <c r="AH722" s="233"/>
      <c r="AI722" s="233"/>
      <c r="AJ722" s="233"/>
      <c r="AK722" s="233"/>
      <c r="AL722" s="233"/>
      <c r="AM722" s="233"/>
      <c r="AN722" s="233"/>
      <c r="AO722" s="233"/>
      <c r="AP722" s="233"/>
      <c r="AQ722" s="233"/>
      <c r="AR722" s="233"/>
      <c r="AS722" s="233"/>
      <c r="AT722" s="233"/>
      <c r="AU722" s="233"/>
      <c r="AV722" s="233"/>
      <c r="AW722" s="233"/>
      <c r="AX722" s="434"/>
    </row>
    <row r="723" spans="1:50" x14ac:dyDescent="0.15">
      <c r="A723" s="652"/>
      <c r="B723" s="653"/>
      <c r="C723" s="927"/>
      <c r="D723" s="928"/>
      <c r="E723" s="928"/>
      <c r="F723" s="929"/>
      <c r="G723" s="947"/>
      <c r="H723" s="948"/>
      <c r="I723" s="83" t="str">
        <f>IF(OR(G723="　", G723=""), "", "-")</f>
        <v/>
      </c>
      <c r="J723" s="926"/>
      <c r="K723" s="926"/>
      <c r="L723" s="83" t="str">
        <f>IF(M723="","","-")</f>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3"/>
      <c r="AH723" s="233"/>
      <c r="AI723" s="233"/>
      <c r="AJ723" s="233"/>
      <c r="AK723" s="233"/>
      <c r="AL723" s="233"/>
      <c r="AM723" s="233"/>
      <c r="AN723" s="233"/>
      <c r="AO723" s="233"/>
      <c r="AP723" s="233"/>
      <c r="AQ723" s="233"/>
      <c r="AR723" s="233"/>
      <c r="AS723" s="233"/>
      <c r="AT723" s="233"/>
      <c r="AU723" s="233"/>
      <c r="AV723" s="233"/>
      <c r="AW723" s="233"/>
      <c r="AX723" s="434"/>
    </row>
    <row r="724" spans="1:50" x14ac:dyDescent="0.15">
      <c r="A724" s="652"/>
      <c r="B724" s="653"/>
      <c r="C724" s="927"/>
      <c r="D724" s="928"/>
      <c r="E724" s="928"/>
      <c r="F724" s="929"/>
      <c r="G724" s="947"/>
      <c r="H724" s="948"/>
      <c r="I724" s="83" t="str">
        <f>IF(OR(G724="　", G724=""), "", "-")</f>
        <v/>
      </c>
      <c r="J724" s="926"/>
      <c r="K724" s="926"/>
      <c r="L724" s="83" t="str">
        <f>IF(M724="","","-")</f>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3"/>
      <c r="AH724" s="233"/>
      <c r="AI724" s="233"/>
      <c r="AJ724" s="233"/>
      <c r="AK724" s="233"/>
      <c r="AL724" s="233"/>
      <c r="AM724" s="233"/>
      <c r="AN724" s="233"/>
      <c r="AO724" s="233"/>
      <c r="AP724" s="233"/>
      <c r="AQ724" s="233"/>
      <c r="AR724" s="233"/>
      <c r="AS724" s="233"/>
      <c r="AT724" s="233"/>
      <c r="AU724" s="233"/>
      <c r="AV724" s="233"/>
      <c r="AW724" s="233"/>
      <c r="AX724" s="434"/>
    </row>
    <row r="725" spans="1:50" x14ac:dyDescent="0.15">
      <c r="A725" s="654"/>
      <c r="B725" s="655"/>
      <c r="C725" s="930"/>
      <c r="D725" s="931"/>
      <c r="E725" s="931"/>
      <c r="F725" s="932"/>
      <c r="G725" s="969"/>
      <c r="H725" s="970"/>
      <c r="I725" s="85" t="str">
        <f>IF(OR(G725="　", G725=""), "", "-")</f>
        <v/>
      </c>
      <c r="J725" s="971"/>
      <c r="K725" s="971"/>
      <c r="L725" s="85" t="str">
        <f>IF(M725="","","-")</f>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100.5" customHeight="1" x14ac:dyDescent="0.15">
      <c r="A726" s="623" t="s">
        <v>48</v>
      </c>
      <c r="B726" s="624"/>
      <c r="C726" s="448" t="s">
        <v>53</v>
      </c>
      <c r="D726" s="586"/>
      <c r="E726" s="586"/>
      <c r="F726" s="587"/>
      <c r="G726" s="799" t="s">
        <v>673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674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t="s">
        <v>662</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545</v>
      </c>
      <c r="B737" s="124"/>
      <c r="C737" s="124"/>
      <c r="D737" s="125"/>
      <c r="E737" s="122" t="s">
        <v>568</v>
      </c>
      <c r="F737" s="122"/>
      <c r="G737" s="122"/>
      <c r="H737" s="122"/>
      <c r="I737" s="122"/>
      <c r="J737" s="122"/>
      <c r="K737" s="122"/>
      <c r="L737" s="122"/>
      <c r="M737" s="122"/>
      <c r="N737" s="101" t="s">
        <v>538</v>
      </c>
      <c r="O737" s="101"/>
      <c r="P737" s="101"/>
      <c r="Q737" s="101"/>
      <c r="R737" s="122" t="s">
        <v>601</v>
      </c>
      <c r="S737" s="122"/>
      <c r="T737" s="122"/>
      <c r="U737" s="122"/>
      <c r="V737" s="122"/>
      <c r="W737" s="122"/>
      <c r="X737" s="122"/>
      <c r="Y737" s="122"/>
      <c r="Z737" s="122"/>
      <c r="AA737" s="101" t="s">
        <v>537</v>
      </c>
      <c r="AB737" s="101"/>
      <c r="AC737" s="101"/>
      <c r="AD737" s="101"/>
      <c r="AE737" s="122" t="s">
        <v>602</v>
      </c>
      <c r="AF737" s="122"/>
      <c r="AG737" s="122"/>
      <c r="AH737" s="122"/>
      <c r="AI737" s="122"/>
      <c r="AJ737" s="122"/>
      <c r="AK737" s="122"/>
      <c r="AL737" s="122"/>
      <c r="AM737" s="122"/>
      <c r="AN737" s="101" t="s">
        <v>536</v>
      </c>
      <c r="AO737" s="101"/>
      <c r="AP737" s="101"/>
      <c r="AQ737" s="101"/>
      <c r="AR737" s="102" t="s">
        <v>603</v>
      </c>
      <c r="AS737" s="103"/>
      <c r="AT737" s="103"/>
      <c r="AU737" s="103"/>
      <c r="AV737" s="103"/>
      <c r="AW737" s="103"/>
      <c r="AX737" s="104"/>
      <c r="AY737" s="89"/>
      <c r="AZ737" s="89"/>
    </row>
    <row r="738" spans="1:52" ht="24.75" customHeight="1" x14ac:dyDescent="0.15">
      <c r="A738" s="123" t="s">
        <v>535</v>
      </c>
      <c r="B738" s="124"/>
      <c r="C738" s="124"/>
      <c r="D738" s="125"/>
      <c r="E738" s="122" t="s">
        <v>604</v>
      </c>
      <c r="F738" s="122"/>
      <c r="G738" s="122"/>
      <c r="H738" s="122"/>
      <c r="I738" s="122"/>
      <c r="J738" s="122"/>
      <c r="K738" s="122"/>
      <c r="L738" s="122"/>
      <c r="M738" s="122"/>
      <c r="N738" s="101" t="s">
        <v>534</v>
      </c>
      <c r="O738" s="101"/>
      <c r="P738" s="101"/>
      <c r="Q738" s="101"/>
      <c r="R738" s="122" t="s">
        <v>605</v>
      </c>
      <c r="S738" s="122"/>
      <c r="T738" s="122"/>
      <c r="U738" s="122"/>
      <c r="V738" s="122"/>
      <c r="W738" s="122"/>
      <c r="X738" s="122"/>
      <c r="Y738" s="122"/>
      <c r="Z738" s="122"/>
      <c r="AA738" s="101" t="s">
        <v>533</v>
      </c>
      <c r="AB738" s="101"/>
      <c r="AC738" s="101"/>
      <c r="AD738" s="101"/>
      <c r="AE738" s="122" t="s">
        <v>606</v>
      </c>
      <c r="AF738" s="122"/>
      <c r="AG738" s="122"/>
      <c r="AH738" s="122"/>
      <c r="AI738" s="122"/>
      <c r="AJ738" s="122"/>
      <c r="AK738" s="122"/>
      <c r="AL738" s="122"/>
      <c r="AM738" s="122"/>
      <c r="AN738" s="101" t="s">
        <v>529</v>
      </c>
      <c r="AO738" s="101"/>
      <c r="AP738" s="101"/>
      <c r="AQ738" s="101"/>
      <c r="AR738" s="102">
        <v>212</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211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507</v>
      </c>
      <c r="B779" s="763"/>
      <c r="C779" s="763"/>
      <c r="D779" s="763"/>
      <c r="E779" s="763"/>
      <c r="F779" s="764"/>
      <c r="G779" s="444" t="s">
        <v>481</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482</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1"/>
      <c r="B780" s="765"/>
      <c r="C780" s="765"/>
      <c r="D780" s="765"/>
      <c r="E780" s="765"/>
      <c r="F780" s="766"/>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1"/>
      <c r="B781" s="765"/>
      <c r="C781" s="765"/>
      <c r="D781" s="765"/>
      <c r="E781" s="765"/>
      <c r="F781" s="766"/>
      <c r="G781" s="454"/>
      <c r="H781" s="455"/>
      <c r="I781" s="455"/>
      <c r="J781" s="455"/>
      <c r="K781" s="456"/>
      <c r="L781" s="457"/>
      <c r="M781" s="458"/>
      <c r="N781" s="458"/>
      <c r="O781" s="458"/>
      <c r="P781" s="458"/>
      <c r="Q781" s="458"/>
      <c r="R781" s="458"/>
      <c r="S781" s="458"/>
      <c r="T781" s="458"/>
      <c r="U781" s="458"/>
      <c r="V781" s="458"/>
      <c r="W781" s="458"/>
      <c r="X781" s="459"/>
      <c r="Y781" s="460"/>
      <c r="Z781" s="461"/>
      <c r="AA781" s="461"/>
      <c r="AB781" s="562"/>
      <c r="AC781" s="454"/>
      <c r="AD781" s="455"/>
      <c r="AE781" s="455"/>
      <c r="AF781" s="455"/>
      <c r="AG781" s="456"/>
      <c r="AH781" s="457"/>
      <c r="AI781" s="458"/>
      <c r="AJ781" s="458"/>
      <c r="AK781" s="458"/>
      <c r="AL781" s="458"/>
      <c r="AM781" s="458"/>
      <c r="AN781" s="458"/>
      <c r="AO781" s="458"/>
      <c r="AP781" s="458"/>
      <c r="AQ781" s="458"/>
      <c r="AR781" s="458"/>
      <c r="AS781" s="458"/>
      <c r="AT781" s="459"/>
      <c r="AU781" s="460"/>
      <c r="AV781" s="461"/>
      <c r="AW781" s="461"/>
      <c r="AX781" s="462"/>
    </row>
    <row r="782" spans="1:50" ht="24.75" hidden="1" customHeight="1" x14ac:dyDescent="0.15">
      <c r="A782" s="561"/>
      <c r="B782" s="765"/>
      <c r="C782" s="765"/>
      <c r="D782" s="765"/>
      <c r="E782" s="765"/>
      <c r="F782" s="766"/>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61"/>
      <c r="B783" s="765"/>
      <c r="C783" s="765"/>
      <c r="D783" s="765"/>
      <c r="E783" s="765"/>
      <c r="F783" s="766"/>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61"/>
      <c r="B784" s="765"/>
      <c r="C784" s="765"/>
      <c r="D784" s="765"/>
      <c r="E784" s="765"/>
      <c r="F784" s="766"/>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1"/>
      <c r="B785" s="765"/>
      <c r="C785" s="765"/>
      <c r="D785" s="765"/>
      <c r="E785" s="765"/>
      <c r="F785" s="766"/>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1"/>
      <c r="B786" s="765"/>
      <c r="C786" s="765"/>
      <c r="D786" s="765"/>
      <c r="E786" s="765"/>
      <c r="F786" s="766"/>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1"/>
      <c r="B787" s="765"/>
      <c r="C787" s="765"/>
      <c r="D787" s="765"/>
      <c r="E787" s="765"/>
      <c r="F787" s="766"/>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1"/>
      <c r="B788" s="765"/>
      <c r="C788" s="765"/>
      <c r="D788" s="765"/>
      <c r="E788" s="765"/>
      <c r="F788" s="766"/>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1"/>
      <c r="B789" s="765"/>
      <c r="C789" s="765"/>
      <c r="D789" s="765"/>
      <c r="E789" s="765"/>
      <c r="F789" s="766"/>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1"/>
      <c r="B790" s="765"/>
      <c r="C790" s="765"/>
      <c r="D790" s="765"/>
      <c r="E790" s="765"/>
      <c r="F790" s="766"/>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1"/>
      <c r="B791" s="765"/>
      <c r="C791" s="765"/>
      <c r="D791" s="765"/>
      <c r="E791" s="765"/>
      <c r="F791" s="766"/>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customHeight="1" x14ac:dyDescent="0.15">
      <c r="A792" s="561"/>
      <c r="B792" s="765"/>
      <c r="C792" s="765"/>
      <c r="D792" s="765"/>
      <c r="E792" s="765"/>
      <c r="F792" s="766"/>
      <c r="G792" s="444" t="s">
        <v>440</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639</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1"/>
      <c r="B793" s="765"/>
      <c r="C793" s="765"/>
      <c r="D793" s="765"/>
      <c r="E793" s="765"/>
      <c r="F793" s="766"/>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1"/>
      <c r="B794" s="765"/>
      <c r="C794" s="765"/>
      <c r="D794" s="765"/>
      <c r="E794" s="765"/>
      <c r="F794" s="766"/>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t="s">
        <v>638</v>
      </c>
      <c r="AD794" s="455"/>
      <c r="AE794" s="455"/>
      <c r="AF794" s="455"/>
      <c r="AG794" s="456"/>
      <c r="AH794" s="457" t="s">
        <v>640</v>
      </c>
      <c r="AI794" s="458"/>
      <c r="AJ794" s="458"/>
      <c r="AK794" s="458"/>
      <c r="AL794" s="458"/>
      <c r="AM794" s="458"/>
      <c r="AN794" s="458"/>
      <c r="AO794" s="458"/>
      <c r="AP794" s="458"/>
      <c r="AQ794" s="458"/>
      <c r="AR794" s="458"/>
      <c r="AS794" s="458"/>
      <c r="AT794" s="459"/>
      <c r="AU794" s="460">
        <v>2</v>
      </c>
      <c r="AV794" s="461"/>
      <c r="AW794" s="461"/>
      <c r="AX794" s="462"/>
    </row>
    <row r="795" spans="1:50" ht="24.75" hidden="1" customHeight="1" x14ac:dyDescent="0.15">
      <c r="A795" s="561"/>
      <c r="B795" s="765"/>
      <c r="C795" s="765"/>
      <c r="D795" s="765"/>
      <c r="E795" s="765"/>
      <c r="F795" s="766"/>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1"/>
      <c r="B796" s="765"/>
      <c r="C796" s="765"/>
      <c r="D796" s="765"/>
      <c r="E796" s="765"/>
      <c r="F796" s="766"/>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1"/>
      <c r="B797" s="765"/>
      <c r="C797" s="765"/>
      <c r="D797" s="765"/>
      <c r="E797" s="765"/>
      <c r="F797" s="766"/>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1"/>
      <c r="B798" s="765"/>
      <c r="C798" s="765"/>
      <c r="D798" s="765"/>
      <c r="E798" s="765"/>
      <c r="F798" s="766"/>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1"/>
      <c r="B799" s="765"/>
      <c r="C799" s="765"/>
      <c r="D799" s="765"/>
      <c r="E799" s="765"/>
      <c r="F799" s="766"/>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1"/>
      <c r="B800" s="765"/>
      <c r="C800" s="765"/>
      <c r="D800" s="765"/>
      <c r="E800" s="765"/>
      <c r="F800" s="766"/>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1"/>
      <c r="B801" s="765"/>
      <c r="C801" s="765"/>
      <c r="D801" s="765"/>
      <c r="E801" s="765"/>
      <c r="F801" s="766"/>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1"/>
      <c r="B802" s="765"/>
      <c r="C802" s="765"/>
      <c r="D802" s="765"/>
      <c r="E802" s="765"/>
      <c r="F802" s="766"/>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1"/>
      <c r="B803" s="765"/>
      <c r="C803" s="765"/>
      <c r="D803" s="765"/>
      <c r="E803" s="765"/>
      <c r="F803" s="766"/>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61"/>
      <c r="B804" s="765"/>
      <c r="C804" s="765"/>
      <c r="D804" s="765"/>
      <c r="E804" s="765"/>
      <c r="F804" s="766"/>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2</v>
      </c>
      <c r="AV804" s="418"/>
      <c r="AW804" s="418"/>
      <c r="AX804" s="420"/>
    </row>
    <row r="805" spans="1:50" ht="24.75" hidden="1" customHeight="1" x14ac:dyDescent="0.15">
      <c r="A805" s="561"/>
      <c r="B805" s="765"/>
      <c r="C805" s="765"/>
      <c r="D805" s="765"/>
      <c r="E805" s="765"/>
      <c r="F805" s="766"/>
      <c r="G805" s="444" t="s">
        <v>441</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442</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1"/>
      <c r="B806" s="765"/>
      <c r="C806" s="765"/>
      <c r="D806" s="765"/>
      <c r="E806" s="765"/>
      <c r="F806" s="766"/>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1"/>
      <c r="B807" s="765"/>
      <c r="C807" s="765"/>
      <c r="D807" s="765"/>
      <c r="E807" s="765"/>
      <c r="F807" s="766"/>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5"/>
      <c r="C808" s="765"/>
      <c r="D808" s="765"/>
      <c r="E808" s="765"/>
      <c r="F808" s="766"/>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1"/>
      <c r="B809" s="765"/>
      <c r="C809" s="765"/>
      <c r="D809" s="765"/>
      <c r="E809" s="765"/>
      <c r="F809" s="766"/>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1"/>
      <c r="B810" s="765"/>
      <c r="C810" s="765"/>
      <c r="D810" s="765"/>
      <c r="E810" s="765"/>
      <c r="F810" s="766"/>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1"/>
      <c r="B811" s="765"/>
      <c r="C811" s="765"/>
      <c r="D811" s="765"/>
      <c r="E811" s="765"/>
      <c r="F811" s="766"/>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1"/>
      <c r="B812" s="765"/>
      <c r="C812" s="765"/>
      <c r="D812" s="765"/>
      <c r="E812" s="765"/>
      <c r="F812" s="766"/>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1"/>
      <c r="B813" s="765"/>
      <c r="C813" s="765"/>
      <c r="D813" s="765"/>
      <c r="E813" s="765"/>
      <c r="F813" s="766"/>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1"/>
      <c r="B814" s="765"/>
      <c r="C814" s="765"/>
      <c r="D814" s="765"/>
      <c r="E814" s="765"/>
      <c r="F814" s="766"/>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1"/>
      <c r="B815" s="765"/>
      <c r="C815" s="765"/>
      <c r="D815" s="765"/>
      <c r="E815" s="765"/>
      <c r="F815" s="766"/>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1"/>
      <c r="B816" s="765"/>
      <c r="C816" s="765"/>
      <c r="D816" s="765"/>
      <c r="E816" s="765"/>
      <c r="F816" s="766"/>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61"/>
      <c r="B817" s="765"/>
      <c r="C817" s="765"/>
      <c r="D817" s="765"/>
      <c r="E817" s="765"/>
      <c r="F817" s="766"/>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1"/>
      <c r="B818" s="765"/>
      <c r="C818" s="765"/>
      <c r="D818" s="765"/>
      <c r="E818" s="765"/>
      <c r="F818" s="766"/>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1"/>
      <c r="B819" s="765"/>
      <c r="C819" s="765"/>
      <c r="D819" s="765"/>
      <c r="E819" s="765"/>
      <c r="F819" s="766"/>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1"/>
      <c r="B820" s="765"/>
      <c r="C820" s="765"/>
      <c r="D820" s="765"/>
      <c r="E820" s="765"/>
      <c r="F820" s="766"/>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5"/>
      <c r="C821" s="765"/>
      <c r="D821" s="765"/>
      <c r="E821" s="765"/>
      <c r="F821" s="766"/>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1"/>
      <c r="B822" s="765"/>
      <c r="C822" s="765"/>
      <c r="D822" s="765"/>
      <c r="E822" s="765"/>
      <c r="F822" s="766"/>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1"/>
      <c r="B823" s="765"/>
      <c r="C823" s="765"/>
      <c r="D823" s="765"/>
      <c r="E823" s="765"/>
      <c r="F823" s="766"/>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1"/>
      <c r="B824" s="765"/>
      <c r="C824" s="765"/>
      <c r="D824" s="765"/>
      <c r="E824" s="765"/>
      <c r="F824" s="766"/>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1"/>
      <c r="B825" s="765"/>
      <c r="C825" s="765"/>
      <c r="D825" s="765"/>
      <c r="E825" s="765"/>
      <c r="F825" s="766"/>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1"/>
      <c r="B826" s="765"/>
      <c r="C826" s="765"/>
      <c r="D826" s="765"/>
      <c r="E826" s="765"/>
      <c r="F826" s="766"/>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1"/>
      <c r="B827" s="765"/>
      <c r="C827" s="765"/>
      <c r="D827" s="765"/>
      <c r="E827" s="765"/>
      <c r="F827" s="766"/>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1"/>
      <c r="B828" s="765"/>
      <c r="C828" s="765"/>
      <c r="D828" s="765"/>
      <c r="E828" s="765"/>
      <c r="F828" s="766"/>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1"/>
      <c r="B829" s="765"/>
      <c r="C829" s="765"/>
      <c r="D829" s="765"/>
      <c r="E829" s="765"/>
      <c r="F829" s="766"/>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1"/>
      <c r="B830" s="765"/>
      <c r="C830" s="765"/>
      <c r="D830" s="765"/>
      <c r="E830" s="765"/>
      <c r="F830" s="766"/>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5" t="s">
        <v>467</v>
      </c>
      <c r="AM831" s="966"/>
      <c r="AN831" s="96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461</v>
      </c>
      <c r="AD836" s="277"/>
      <c r="AE836" s="277"/>
      <c r="AF836" s="277"/>
      <c r="AG836" s="277"/>
      <c r="AH836" s="347" t="s">
        <v>488</v>
      </c>
      <c r="AI836" s="349"/>
      <c r="AJ836" s="349"/>
      <c r="AK836" s="349"/>
      <c r="AL836" s="349" t="s">
        <v>21</v>
      </c>
      <c r="AM836" s="349"/>
      <c r="AN836" s="349"/>
      <c r="AO836" s="426"/>
      <c r="AP836" s="427" t="s">
        <v>420</v>
      </c>
      <c r="AQ836" s="427"/>
      <c r="AR836" s="427"/>
      <c r="AS836" s="427"/>
      <c r="AT836" s="427"/>
      <c r="AU836" s="427"/>
      <c r="AV836" s="427"/>
      <c r="AW836" s="427"/>
      <c r="AX836" s="427"/>
    </row>
    <row r="837" spans="1:50" ht="30" customHeight="1" x14ac:dyDescent="0.15">
      <c r="A837" s="407">
        <v>1</v>
      </c>
      <c r="B837" s="407">
        <v>1</v>
      </c>
      <c r="C837" s="424" t="s">
        <v>641</v>
      </c>
      <c r="D837" s="421"/>
      <c r="E837" s="421"/>
      <c r="F837" s="421"/>
      <c r="G837" s="421"/>
      <c r="H837" s="421"/>
      <c r="I837" s="421"/>
      <c r="J837" s="422" t="s">
        <v>649</v>
      </c>
      <c r="K837" s="423"/>
      <c r="L837" s="423"/>
      <c r="M837" s="423"/>
      <c r="N837" s="423"/>
      <c r="O837" s="423"/>
      <c r="P837" s="317" t="s">
        <v>650</v>
      </c>
      <c r="Q837" s="317"/>
      <c r="R837" s="317"/>
      <c r="S837" s="317"/>
      <c r="T837" s="317"/>
      <c r="U837" s="317"/>
      <c r="V837" s="317"/>
      <c r="W837" s="317"/>
      <c r="X837" s="317"/>
      <c r="Y837" s="318">
        <v>0.3</v>
      </c>
      <c r="Z837" s="319"/>
      <c r="AA837" s="319"/>
      <c r="AB837" s="320"/>
      <c r="AC837" s="328" t="s">
        <v>196</v>
      </c>
      <c r="AD837" s="329"/>
      <c r="AE837" s="329"/>
      <c r="AF837" s="329"/>
      <c r="AG837" s="329"/>
      <c r="AH837" s="330" t="s">
        <v>653</v>
      </c>
      <c r="AI837" s="331"/>
      <c r="AJ837" s="331"/>
      <c r="AK837" s="331"/>
      <c r="AL837" s="325" t="s">
        <v>654</v>
      </c>
      <c r="AM837" s="326"/>
      <c r="AN837" s="326"/>
      <c r="AO837" s="327"/>
      <c r="AP837" s="321" t="s">
        <v>654</v>
      </c>
      <c r="AQ837" s="321"/>
      <c r="AR837" s="321"/>
      <c r="AS837" s="321"/>
      <c r="AT837" s="321"/>
      <c r="AU837" s="321"/>
      <c r="AV837" s="321"/>
      <c r="AW837" s="321"/>
      <c r="AX837" s="321"/>
    </row>
    <row r="838" spans="1:50" ht="30" customHeight="1" x14ac:dyDescent="0.15">
      <c r="A838" s="407">
        <v>2</v>
      </c>
      <c r="B838" s="407">
        <v>1</v>
      </c>
      <c r="C838" s="424" t="s">
        <v>642</v>
      </c>
      <c r="D838" s="421"/>
      <c r="E838" s="421"/>
      <c r="F838" s="421"/>
      <c r="G838" s="421"/>
      <c r="H838" s="421"/>
      <c r="I838" s="421"/>
      <c r="J838" s="422" t="s">
        <v>649</v>
      </c>
      <c r="K838" s="423"/>
      <c r="L838" s="423"/>
      <c r="M838" s="423"/>
      <c r="N838" s="423"/>
      <c r="O838" s="423"/>
      <c r="P838" s="317" t="s">
        <v>650</v>
      </c>
      <c r="Q838" s="317"/>
      <c r="R838" s="317"/>
      <c r="S838" s="317"/>
      <c r="T838" s="317"/>
      <c r="U838" s="317"/>
      <c r="V838" s="317"/>
      <c r="W838" s="317"/>
      <c r="X838" s="317"/>
      <c r="Y838" s="318">
        <v>0.1</v>
      </c>
      <c r="Z838" s="319"/>
      <c r="AA838" s="319"/>
      <c r="AB838" s="320"/>
      <c r="AC838" s="328" t="s">
        <v>196</v>
      </c>
      <c r="AD838" s="329"/>
      <c r="AE838" s="329"/>
      <c r="AF838" s="329"/>
      <c r="AG838" s="329"/>
      <c r="AH838" s="330" t="s">
        <v>653</v>
      </c>
      <c r="AI838" s="331"/>
      <c r="AJ838" s="331"/>
      <c r="AK838" s="331"/>
      <c r="AL838" s="325" t="s">
        <v>654</v>
      </c>
      <c r="AM838" s="326"/>
      <c r="AN838" s="326"/>
      <c r="AO838" s="327"/>
      <c r="AP838" s="321" t="s">
        <v>654</v>
      </c>
      <c r="AQ838" s="321"/>
      <c r="AR838" s="321"/>
      <c r="AS838" s="321"/>
      <c r="AT838" s="321"/>
      <c r="AU838" s="321"/>
      <c r="AV838" s="321"/>
      <c r="AW838" s="321"/>
      <c r="AX838" s="321"/>
    </row>
    <row r="839" spans="1:50" ht="30" customHeight="1" x14ac:dyDescent="0.15">
      <c r="A839" s="407">
        <v>3</v>
      </c>
      <c r="B839" s="407">
        <v>1</v>
      </c>
      <c r="C839" s="424" t="s">
        <v>643</v>
      </c>
      <c r="D839" s="421"/>
      <c r="E839" s="421"/>
      <c r="F839" s="421"/>
      <c r="G839" s="421"/>
      <c r="H839" s="421"/>
      <c r="I839" s="421"/>
      <c r="J839" s="422" t="s">
        <v>649</v>
      </c>
      <c r="K839" s="423"/>
      <c r="L839" s="423"/>
      <c r="M839" s="423"/>
      <c r="N839" s="423"/>
      <c r="O839" s="423"/>
      <c r="P839" s="317" t="s">
        <v>650</v>
      </c>
      <c r="Q839" s="317"/>
      <c r="R839" s="317"/>
      <c r="S839" s="317"/>
      <c r="T839" s="317"/>
      <c r="U839" s="317"/>
      <c r="V839" s="317"/>
      <c r="W839" s="317"/>
      <c r="X839" s="317"/>
      <c r="Y839" s="318">
        <v>0.1</v>
      </c>
      <c r="Z839" s="319"/>
      <c r="AA839" s="319"/>
      <c r="AB839" s="320"/>
      <c r="AC839" s="328" t="s">
        <v>196</v>
      </c>
      <c r="AD839" s="329"/>
      <c r="AE839" s="329"/>
      <c r="AF839" s="329"/>
      <c r="AG839" s="329"/>
      <c r="AH839" s="330" t="s">
        <v>653</v>
      </c>
      <c r="AI839" s="331"/>
      <c r="AJ839" s="331"/>
      <c r="AK839" s="331"/>
      <c r="AL839" s="325" t="s">
        <v>654</v>
      </c>
      <c r="AM839" s="326"/>
      <c r="AN839" s="326"/>
      <c r="AO839" s="327"/>
      <c r="AP839" s="321" t="s">
        <v>654</v>
      </c>
      <c r="AQ839" s="321"/>
      <c r="AR839" s="321"/>
      <c r="AS839" s="321"/>
      <c r="AT839" s="321"/>
      <c r="AU839" s="321"/>
      <c r="AV839" s="321"/>
      <c r="AW839" s="321"/>
      <c r="AX839" s="321"/>
    </row>
    <row r="840" spans="1:50" ht="30" customHeight="1" x14ac:dyDescent="0.15">
      <c r="A840" s="407">
        <v>4</v>
      </c>
      <c r="B840" s="407">
        <v>1</v>
      </c>
      <c r="C840" s="424" t="s">
        <v>644</v>
      </c>
      <c r="D840" s="421"/>
      <c r="E840" s="421"/>
      <c r="F840" s="421"/>
      <c r="G840" s="421"/>
      <c r="H840" s="421"/>
      <c r="I840" s="421"/>
      <c r="J840" s="422" t="s">
        <v>649</v>
      </c>
      <c r="K840" s="423"/>
      <c r="L840" s="423"/>
      <c r="M840" s="423"/>
      <c r="N840" s="423"/>
      <c r="O840" s="423"/>
      <c r="P840" s="317" t="s">
        <v>650</v>
      </c>
      <c r="Q840" s="317"/>
      <c r="R840" s="317"/>
      <c r="S840" s="317"/>
      <c r="T840" s="317"/>
      <c r="U840" s="317"/>
      <c r="V840" s="317"/>
      <c r="W840" s="317"/>
      <c r="X840" s="317"/>
      <c r="Y840" s="318">
        <v>0</v>
      </c>
      <c r="Z840" s="319"/>
      <c r="AA840" s="319"/>
      <c r="AB840" s="320"/>
      <c r="AC840" s="328" t="s">
        <v>196</v>
      </c>
      <c r="AD840" s="329"/>
      <c r="AE840" s="329"/>
      <c r="AF840" s="329"/>
      <c r="AG840" s="329"/>
      <c r="AH840" s="330" t="s">
        <v>653</v>
      </c>
      <c r="AI840" s="331"/>
      <c r="AJ840" s="331"/>
      <c r="AK840" s="331"/>
      <c r="AL840" s="325" t="s">
        <v>654</v>
      </c>
      <c r="AM840" s="326"/>
      <c r="AN840" s="326"/>
      <c r="AO840" s="327"/>
      <c r="AP840" s="321" t="s">
        <v>654</v>
      </c>
      <c r="AQ840" s="321"/>
      <c r="AR840" s="321"/>
      <c r="AS840" s="321"/>
      <c r="AT840" s="321"/>
      <c r="AU840" s="321"/>
      <c r="AV840" s="321"/>
      <c r="AW840" s="321"/>
      <c r="AX840" s="321"/>
    </row>
    <row r="841" spans="1:50" ht="30" customHeight="1" x14ac:dyDescent="0.15">
      <c r="A841" s="407">
        <v>5</v>
      </c>
      <c r="B841" s="407">
        <v>1</v>
      </c>
      <c r="C841" s="424" t="s">
        <v>645</v>
      </c>
      <c r="D841" s="421"/>
      <c r="E841" s="421"/>
      <c r="F841" s="421"/>
      <c r="G841" s="421"/>
      <c r="H841" s="421"/>
      <c r="I841" s="421"/>
      <c r="J841" s="422" t="s">
        <v>649</v>
      </c>
      <c r="K841" s="423"/>
      <c r="L841" s="423"/>
      <c r="M841" s="423"/>
      <c r="N841" s="423"/>
      <c r="O841" s="423"/>
      <c r="P841" s="317" t="s">
        <v>650</v>
      </c>
      <c r="Q841" s="317"/>
      <c r="R841" s="317"/>
      <c r="S841" s="317"/>
      <c r="T841" s="317"/>
      <c r="U841" s="317"/>
      <c r="V841" s="317"/>
      <c r="W841" s="317"/>
      <c r="X841" s="317"/>
      <c r="Y841" s="318">
        <v>0</v>
      </c>
      <c r="Z841" s="319"/>
      <c r="AA841" s="319"/>
      <c r="AB841" s="320"/>
      <c r="AC841" s="328" t="s">
        <v>196</v>
      </c>
      <c r="AD841" s="329"/>
      <c r="AE841" s="329"/>
      <c r="AF841" s="329"/>
      <c r="AG841" s="329"/>
      <c r="AH841" s="330" t="s">
        <v>653</v>
      </c>
      <c r="AI841" s="331"/>
      <c r="AJ841" s="331"/>
      <c r="AK841" s="331"/>
      <c r="AL841" s="325" t="s">
        <v>654</v>
      </c>
      <c r="AM841" s="326"/>
      <c r="AN841" s="326"/>
      <c r="AO841" s="327"/>
      <c r="AP841" s="321" t="s">
        <v>654</v>
      </c>
      <c r="AQ841" s="321"/>
      <c r="AR841" s="321"/>
      <c r="AS841" s="321"/>
      <c r="AT841" s="321"/>
      <c r="AU841" s="321"/>
      <c r="AV841" s="321"/>
      <c r="AW841" s="321"/>
      <c r="AX841" s="321"/>
    </row>
    <row r="842" spans="1:50" ht="30" customHeight="1" x14ac:dyDescent="0.15">
      <c r="A842" s="407">
        <v>6</v>
      </c>
      <c r="B842" s="407">
        <v>1</v>
      </c>
      <c r="C842" s="424" t="s">
        <v>646</v>
      </c>
      <c r="D842" s="421"/>
      <c r="E842" s="421"/>
      <c r="F842" s="421"/>
      <c r="G842" s="421"/>
      <c r="H842" s="421"/>
      <c r="I842" s="421"/>
      <c r="J842" s="422" t="s">
        <v>649</v>
      </c>
      <c r="K842" s="423"/>
      <c r="L842" s="423"/>
      <c r="M842" s="423"/>
      <c r="N842" s="423"/>
      <c r="O842" s="423"/>
      <c r="P842" s="317" t="s">
        <v>650</v>
      </c>
      <c r="Q842" s="317"/>
      <c r="R842" s="317"/>
      <c r="S842" s="317"/>
      <c r="T842" s="317"/>
      <c r="U842" s="317"/>
      <c r="V842" s="317"/>
      <c r="W842" s="317"/>
      <c r="X842" s="317"/>
      <c r="Y842" s="318">
        <v>0</v>
      </c>
      <c r="Z842" s="319"/>
      <c r="AA842" s="319"/>
      <c r="AB842" s="320"/>
      <c r="AC842" s="328" t="s">
        <v>196</v>
      </c>
      <c r="AD842" s="329"/>
      <c r="AE842" s="329"/>
      <c r="AF842" s="329"/>
      <c r="AG842" s="329"/>
      <c r="AH842" s="330" t="s">
        <v>653</v>
      </c>
      <c r="AI842" s="331"/>
      <c r="AJ842" s="331"/>
      <c r="AK842" s="331"/>
      <c r="AL842" s="325" t="s">
        <v>654</v>
      </c>
      <c r="AM842" s="326"/>
      <c r="AN842" s="326"/>
      <c r="AO842" s="327"/>
      <c r="AP842" s="321" t="s">
        <v>654</v>
      </c>
      <c r="AQ842" s="321"/>
      <c r="AR842" s="321"/>
      <c r="AS842" s="321"/>
      <c r="AT842" s="321"/>
      <c r="AU842" s="321"/>
      <c r="AV842" s="321"/>
      <c r="AW842" s="321"/>
      <c r="AX842" s="321"/>
    </row>
    <row r="843" spans="1:50" ht="30" customHeight="1" x14ac:dyDescent="0.15">
      <c r="A843" s="407">
        <v>7</v>
      </c>
      <c r="B843" s="407">
        <v>1</v>
      </c>
      <c r="C843" s="424" t="s">
        <v>651</v>
      </c>
      <c r="D843" s="421"/>
      <c r="E843" s="421"/>
      <c r="F843" s="421"/>
      <c r="G843" s="421"/>
      <c r="H843" s="421"/>
      <c r="I843" s="421"/>
      <c r="J843" s="422" t="s">
        <v>649</v>
      </c>
      <c r="K843" s="423"/>
      <c r="L843" s="423"/>
      <c r="M843" s="423"/>
      <c r="N843" s="423"/>
      <c r="O843" s="423"/>
      <c r="P843" s="317" t="s">
        <v>650</v>
      </c>
      <c r="Q843" s="317"/>
      <c r="R843" s="317"/>
      <c r="S843" s="317"/>
      <c r="T843" s="317"/>
      <c r="U843" s="317"/>
      <c r="V843" s="317"/>
      <c r="W843" s="317"/>
      <c r="X843" s="317"/>
      <c r="Y843" s="318">
        <v>0</v>
      </c>
      <c r="Z843" s="319"/>
      <c r="AA843" s="319"/>
      <c r="AB843" s="320"/>
      <c r="AC843" s="328" t="s">
        <v>196</v>
      </c>
      <c r="AD843" s="329"/>
      <c r="AE843" s="329"/>
      <c r="AF843" s="329"/>
      <c r="AG843" s="329"/>
      <c r="AH843" s="330" t="s">
        <v>653</v>
      </c>
      <c r="AI843" s="331"/>
      <c r="AJ843" s="331"/>
      <c r="AK843" s="331"/>
      <c r="AL843" s="325" t="s">
        <v>654</v>
      </c>
      <c r="AM843" s="326"/>
      <c r="AN843" s="326"/>
      <c r="AO843" s="327"/>
      <c r="AP843" s="321" t="s">
        <v>654</v>
      </c>
      <c r="AQ843" s="321"/>
      <c r="AR843" s="321"/>
      <c r="AS843" s="321"/>
      <c r="AT843" s="321"/>
      <c r="AU843" s="321"/>
      <c r="AV843" s="321"/>
      <c r="AW843" s="321"/>
      <c r="AX843" s="321"/>
    </row>
    <row r="844" spans="1:50" ht="30" customHeight="1" x14ac:dyDescent="0.15">
      <c r="A844" s="407">
        <v>8</v>
      </c>
      <c r="B844" s="407">
        <v>1</v>
      </c>
      <c r="C844" s="424" t="s">
        <v>652</v>
      </c>
      <c r="D844" s="421"/>
      <c r="E844" s="421"/>
      <c r="F844" s="421"/>
      <c r="G844" s="421"/>
      <c r="H844" s="421"/>
      <c r="I844" s="421"/>
      <c r="J844" s="422" t="s">
        <v>649</v>
      </c>
      <c r="K844" s="423"/>
      <c r="L844" s="423"/>
      <c r="M844" s="423"/>
      <c r="N844" s="423"/>
      <c r="O844" s="423"/>
      <c r="P844" s="317" t="s">
        <v>650</v>
      </c>
      <c r="Q844" s="317"/>
      <c r="R844" s="317"/>
      <c r="S844" s="317"/>
      <c r="T844" s="317"/>
      <c r="U844" s="317"/>
      <c r="V844" s="317"/>
      <c r="W844" s="317"/>
      <c r="X844" s="317"/>
      <c r="Y844" s="318">
        <v>0</v>
      </c>
      <c r="Z844" s="319"/>
      <c r="AA844" s="319"/>
      <c r="AB844" s="320"/>
      <c r="AC844" s="328" t="s">
        <v>196</v>
      </c>
      <c r="AD844" s="329"/>
      <c r="AE844" s="329"/>
      <c r="AF844" s="329"/>
      <c r="AG844" s="329"/>
      <c r="AH844" s="330" t="s">
        <v>653</v>
      </c>
      <c r="AI844" s="331"/>
      <c r="AJ844" s="331"/>
      <c r="AK844" s="331"/>
      <c r="AL844" s="325" t="s">
        <v>654</v>
      </c>
      <c r="AM844" s="326"/>
      <c r="AN844" s="326"/>
      <c r="AO844" s="327"/>
      <c r="AP844" s="321" t="s">
        <v>654</v>
      </c>
      <c r="AQ844" s="321"/>
      <c r="AR844" s="321"/>
      <c r="AS844" s="321"/>
      <c r="AT844" s="321"/>
      <c r="AU844" s="321"/>
      <c r="AV844" s="321"/>
      <c r="AW844" s="321"/>
      <c r="AX844" s="321"/>
    </row>
    <row r="845" spans="1:50" ht="30" customHeight="1" x14ac:dyDescent="0.15">
      <c r="A845" s="407">
        <v>9</v>
      </c>
      <c r="B845" s="407">
        <v>1</v>
      </c>
      <c r="C845" s="424" t="s">
        <v>655</v>
      </c>
      <c r="D845" s="421"/>
      <c r="E845" s="421"/>
      <c r="F845" s="421"/>
      <c r="G845" s="421"/>
      <c r="H845" s="421"/>
      <c r="I845" s="421"/>
      <c r="J845" s="422" t="s">
        <v>649</v>
      </c>
      <c r="K845" s="423"/>
      <c r="L845" s="423"/>
      <c r="M845" s="423"/>
      <c r="N845" s="423"/>
      <c r="O845" s="423"/>
      <c r="P845" s="317" t="s">
        <v>650</v>
      </c>
      <c r="Q845" s="317"/>
      <c r="R845" s="317"/>
      <c r="S845" s="317"/>
      <c r="T845" s="317"/>
      <c r="U845" s="317"/>
      <c r="V845" s="317"/>
      <c r="W845" s="317"/>
      <c r="X845" s="317"/>
      <c r="Y845" s="318">
        <v>0</v>
      </c>
      <c r="Z845" s="319"/>
      <c r="AA845" s="319"/>
      <c r="AB845" s="320"/>
      <c r="AC845" s="328" t="s">
        <v>196</v>
      </c>
      <c r="AD845" s="329"/>
      <c r="AE845" s="329"/>
      <c r="AF845" s="329"/>
      <c r="AG845" s="329"/>
      <c r="AH845" s="330" t="s">
        <v>653</v>
      </c>
      <c r="AI845" s="331"/>
      <c r="AJ845" s="331"/>
      <c r="AK845" s="331"/>
      <c r="AL845" s="325" t="s">
        <v>654</v>
      </c>
      <c r="AM845" s="326"/>
      <c r="AN845" s="326"/>
      <c r="AO845" s="327"/>
      <c r="AP845" s="321" t="s">
        <v>654</v>
      </c>
      <c r="AQ845" s="321"/>
      <c r="AR845" s="321"/>
      <c r="AS845" s="321"/>
      <c r="AT845" s="321"/>
      <c r="AU845" s="321"/>
      <c r="AV845" s="321"/>
      <c r="AW845" s="321"/>
      <c r="AX845" s="321"/>
    </row>
    <row r="846" spans="1:50" ht="30" customHeight="1" x14ac:dyDescent="0.15">
      <c r="A846" s="407">
        <v>10</v>
      </c>
      <c r="B846" s="407">
        <v>1</v>
      </c>
      <c r="C846" s="424" t="s">
        <v>656</v>
      </c>
      <c r="D846" s="421"/>
      <c r="E846" s="421"/>
      <c r="F846" s="421"/>
      <c r="G846" s="421"/>
      <c r="H846" s="421"/>
      <c r="I846" s="421"/>
      <c r="J846" s="422" t="s">
        <v>649</v>
      </c>
      <c r="K846" s="423"/>
      <c r="L846" s="423"/>
      <c r="M846" s="423"/>
      <c r="N846" s="423"/>
      <c r="O846" s="423"/>
      <c r="P846" s="317" t="s">
        <v>650</v>
      </c>
      <c r="Q846" s="317"/>
      <c r="R846" s="317"/>
      <c r="S846" s="317"/>
      <c r="T846" s="317"/>
      <c r="U846" s="317"/>
      <c r="V846" s="317"/>
      <c r="W846" s="317"/>
      <c r="X846" s="317"/>
      <c r="Y846" s="318">
        <v>0</v>
      </c>
      <c r="Z846" s="319"/>
      <c r="AA846" s="319"/>
      <c r="AB846" s="320"/>
      <c r="AC846" s="328" t="s">
        <v>196</v>
      </c>
      <c r="AD846" s="329"/>
      <c r="AE846" s="329"/>
      <c r="AF846" s="329"/>
      <c r="AG846" s="329"/>
      <c r="AH846" s="330" t="s">
        <v>653</v>
      </c>
      <c r="AI846" s="331"/>
      <c r="AJ846" s="331"/>
      <c r="AK846" s="331"/>
      <c r="AL846" s="325" t="s">
        <v>654</v>
      </c>
      <c r="AM846" s="326"/>
      <c r="AN846" s="326"/>
      <c r="AO846" s="327"/>
      <c r="AP846" s="321" t="s">
        <v>654</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t="s">
        <v>649</v>
      </c>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t="s">
        <v>649</v>
      </c>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t="s">
        <v>649</v>
      </c>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t="s">
        <v>649</v>
      </c>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t="s">
        <v>649</v>
      </c>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t="s">
        <v>649</v>
      </c>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t="s">
        <v>649</v>
      </c>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t="s">
        <v>649</v>
      </c>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t="s">
        <v>649</v>
      </c>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t="s">
        <v>649</v>
      </c>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t="s">
        <v>649</v>
      </c>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t="s">
        <v>649</v>
      </c>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t="s">
        <v>649</v>
      </c>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t="s">
        <v>649</v>
      </c>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t="s">
        <v>649</v>
      </c>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t="s">
        <v>649</v>
      </c>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t="s">
        <v>649</v>
      </c>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t="s">
        <v>649</v>
      </c>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t="s">
        <v>649</v>
      </c>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t="s">
        <v>649</v>
      </c>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461</v>
      </c>
      <c r="AD869" s="277"/>
      <c r="AE869" s="277"/>
      <c r="AF869" s="277"/>
      <c r="AG869" s="277"/>
      <c r="AH869" s="347" t="s">
        <v>488</v>
      </c>
      <c r="AI869" s="349"/>
      <c r="AJ869" s="349"/>
      <c r="AK869" s="349"/>
      <c r="AL869" s="349" t="s">
        <v>21</v>
      </c>
      <c r="AM869" s="349"/>
      <c r="AN869" s="349"/>
      <c r="AO869" s="426"/>
      <c r="AP869" s="427" t="s">
        <v>420</v>
      </c>
      <c r="AQ869" s="427"/>
      <c r="AR869" s="427"/>
      <c r="AS869" s="427"/>
      <c r="AT869" s="427"/>
      <c r="AU869" s="427"/>
      <c r="AV869" s="427"/>
      <c r="AW869" s="427"/>
      <c r="AX869" s="427"/>
    </row>
    <row r="870" spans="1:50" ht="30" customHeight="1" x14ac:dyDescent="0.15">
      <c r="A870" s="407">
        <v>1</v>
      </c>
      <c r="B870" s="407">
        <v>1</v>
      </c>
      <c r="C870" s="424" t="s">
        <v>641</v>
      </c>
      <c r="D870" s="421"/>
      <c r="E870" s="421"/>
      <c r="F870" s="421"/>
      <c r="G870" s="421"/>
      <c r="H870" s="421"/>
      <c r="I870" s="421"/>
      <c r="J870" s="422" t="s">
        <v>649</v>
      </c>
      <c r="K870" s="423"/>
      <c r="L870" s="423"/>
      <c r="M870" s="423"/>
      <c r="N870" s="423"/>
      <c r="O870" s="423"/>
      <c r="P870" s="317" t="s">
        <v>650</v>
      </c>
      <c r="Q870" s="317"/>
      <c r="R870" s="317"/>
      <c r="S870" s="317"/>
      <c r="T870" s="317"/>
      <c r="U870" s="317"/>
      <c r="V870" s="317"/>
      <c r="W870" s="317"/>
      <c r="X870" s="317"/>
      <c r="Y870" s="318">
        <v>0.1</v>
      </c>
      <c r="Z870" s="319"/>
      <c r="AA870" s="319"/>
      <c r="AB870" s="320"/>
      <c r="AC870" s="328" t="s">
        <v>196</v>
      </c>
      <c r="AD870" s="329"/>
      <c r="AE870" s="329"/>
      <c r="AF870" s="329"/>
      <c r="AG870" s="329"/>
      <c r="AH870" s="330" t="s">
        <v>653</v>
      </c>
      <c r="AI870" s="331"/>
      <c r="AJ870" s="331"/>
      <c r="AK870" s="331"/>
      <c r="AL870" s="325" t="s">
        <v>654</v>
      </c>
      <c r="AM870" s="326"/>
      <c r="AN870" s="326"/>
      <c r="AO870" s="327"/>
      <c r="AP870" s="321" t="s">
        <v>654</v>
      </c>
      <c r="AQ870" s="321"/>
      <c r="AR870" s="321"/>
      <c r="AS870" s="321"/>
      <c r="AT870" s="321"/>
      <c r="AU870" s="321"/>
      <c r="AV870" s="321"/>
      <c r="AW870" s="321"/>
      <c r="AX870" s="321"/>
    </row>
    <row r="871" spans="1:50" ht="30" customHeight="1" x14ac:dyDescent="0.15">
      <c r="A871" s="407">
        <v>2</v>
      </c>
      <c r="B871" s="407">
        <v>1</v>
      </c>
      <c r="C871" s="424" t="s">
        <v>642</v>
      </c>
      <c r="D871" s="421"/>
      <c r="E871" s="421"/>
      <c r="F871" s="421"/>
      <c r="G871" s="421"/>
      <c r="H871" s="421"/>
      <c r="I871" s="421"/>
      <c r="J871" s="422" t="s">
        <v>649</v>
      </c>
      <c r="K871" s="423"/>
      <c r="L871" s="423"/>
      <c r="M871" s="423"/>
      <c r="N871" s="423"/>
      <c r="O871" s="423"/>
      <c r="P871" s="317" t="s">
        <v>650</v>
      </c>
      <c r="Q871" s="317"/>
      <c r="R871" s="317"/>
      <c r="S871" s="317"/>
      <c r="T871" s="317"/>
      <c r="U871" s="317"/>
      <c r="V871" s="317"/>
      <c r="W871" s="317"/>
      <c r="X871" s="317"/>
      <c r="Y871" s="318">
        <v>0</v>
      </c>
      <c r="Z871" s="319"/>
      <c r="AA871" s="319"/>
      <c r="AB871" s="320"/>
      <c r="AC871" s="328" t="s">
        <v>196</v>
      </c>
      <c r="AD871" s="329"/>
      <c r="AE871" s="329"/>
      <c r="AF871" s="329"/>
      <c r="AG871" s="329"/>
      <c r="AH871" s="330" t="s">
        <v>653</v>
      </c>
      <c r="AI871" s="331"/>
      <c r="AJ871" s="331"/>
      <c r="AK871" s="331"/>
      <c r="AL871" s="325" t="s">
        <v>654</v>
      </c>
      <c r="AM871" s="326"/>
      <c r="AN871" s="326"/>
      <c r="AO871" s="327"/>
      <c r="AP871" s="321" t="s">
        <v>654</v>
      </c>
      <c r="AQ871" s="321"/>
      <c r="AR871" s="321"/>
      <c r="AS871" s="321"/>
      <c r="AT871" s="321"/>
      <c r="AU871" s="321"/>
      <c r="AV871" s="321"/>
      <c r="AW871" s="321"/>
      <c r="AX871" s="321"/>
    </row>
    <row r="872" spans="1:50" ht="30" customHeight="1" x14ac:dyDescent="0.15">
      <c r="A872" s="407">
        <v>3</v>
      </c>
      <c r="B872" s="407">
        <v>1</v>
      </c>
      <c r="C872" s="424" t="s">
        <v>643</v>
      </c>
      <c r="D872" s="421"/>
      <c r="E872" s="421"/>
      <c r="F872" s="421"/>
      <c r="G872" s="421"/>
      <c r="H872" s="421"/>
      <c r="I872" s="421"/>
      <c r="J872" s="422" t="s">
        <v>649</v>
      </c>
      <c r="K872" s="423"/>
      <c r="L872" s="423"/>
      <c r="M872" s="423"/>
      <c r="N872" s="423"/>
      <c r="O872" s="423"/>
      <c r="P872" s="317" t="s">
        <v>650</v>
      </c>
      <c r="Q872" s="317"/>
      <c r="R872" s="317"/>
      <c r="S872" s="317"/>
      <c r="T872" s="317"/>
      <c r="U872" s="317"/>
      <c r="V872" s="317"/>
      <c r="W872" s="317"/>
      <c r="X872" s="317"/>
      <c r="Y872" s="318">
        <v>0</v>
      </c>
      <c r="Z872" s="319"/>
      <c r="AA872" s="319"/>
      <c r="AB872" s="320"/>
      <c r="AC872" s="328" t="s">
        <v>196</v>
      </c>
      <c r="AD872" s="329"/>
      <c r="AE872" s="329"/>
      <c r="AF872" s="329"/>
      <c r="AG872" s="329"/>
      <c r="AH872" s="330" t="s">
        <v>653</v>
      </c>
      <c r="AI872" s="331"/>
      <c r="AJ872" s="331"/>
      <c r="AK872" s="331"/>
      <c r="AL872" s="325" t="s">
        <v>654</v>
      </c>
      <c r="AM872" s="326"/>
      <c r="AN872" s="326"/>
      <c r="AO872" s="327"/>
      <c r="AP872" s="321" t="s">
        <v>654</v>
      </c>
      <c r="AQ872" s="321"/>
      <c r="AR872" s="321"/>
      <c r="AS872" s="321"/>
      <c r="AT872" s="321"/>
      <c r="AU872" s="321"/>
      <c r="AV872" s="321"/>
      <c r="AW872" s="321"/>
      <c r="AX872" s="321"/>
    </row>
    <row r="873" spans="1:50" ht="30" customHeight="1" x14ac:dyDescent="0.15">
      <c r="A873" s="407">
        <v>4</v>
      </c>
      <c r="B873" s="407">
        <v>1</v>
      </c>
      <c r="C873" s="424" t="s">
        <v>644</v>
      </c>
      <c r="D873" s="421"/>
      <c r="E873" s="421"/>
      <c r="F873" s="421"/>
      <c r="G873" s="421"/>
      <c r="H873" s="421"/>
      <c r="I873" s="421"/>
      <c r="J873" s="422" t="s">
        <v>649</v>
      </c>
      <c r="K873" s="423"/>
      <c r="L873" s="423"/>
      <c r="M873" s="423"/>
      <c r="N873" s="423"/>
      <c r="O873" s="423"/>
      <c r="P873" s="317" t="s">
        <v>650</v>
      </c>
      <c r="Q873" s="317"/>
      <c r="R873" s="317"/>
      <c r="S873" s="317"/>
      <c r="T873" s="317"/>
      <c r="U873" s="317"/>
      <c r="V873" s="317"/>
      <c r="W873" s="317"/>
      <c r="X873" s="317"/>
      <c r="Y873" s="318">
        <v>0</v>
      </c>
      <c r="Z873" s="319"/>
      <c r="AA873" s="319"/>
      <c r="AB873" s="320"/>
      <c r="AC873" s="328" t="s">
        <v>196</v>
      </c>
      <c r="AD873" s="329"/>
      <c r="AE873" s="329"/>
      <c r="AF873" s="329"/>
      <c r="AG873" s="329"/>
      <c r="AH873" s="330" t="s">
        <v>653</v>
      </c>
      <c r="AI873" s="331"/>
      <c r="AJ873" s="331"/>
      <c r="AK873" s="331"/>
      <c r="AL873" s="325" t="s">
        <v>654</v>
      </c>
      <c r="AM873" s="326"/>
      <c r="AN873" s="326"/>
      <c r="AO873" s="327"/>
      <c r="AP873" s="321" t="s">
        <v>654</v>
      </c>
      <c r="AQ873" s="321"/>
      <c r="AR873" s="321"/>
      <c r="AS873" s="321"/>
      <c r="AT873" s="321"/>
      <c r="AU873" s="321"/>
      <c r="AV873" s="321"/>
      <c r="AW873" s="321"/>
      <c r="AX873" s="321"/>
    </row>
    <row r="874" spans="1:50" ht="30" customHeight="1" x14ac:dyDescent="0.15">
      <c r="A874" s="407">
        <v>5</v>
      </c>
      <c r="B874" s="407">
        <v>1</v>
      </c>
      <c r="C874" s="424" t="s">
        <v>645</v>
      </c>
      <c r="D874" s="421"/>
      <c r="E874" s="421"/>
      <c r="F874" s="421"/>
      <c r="G874" s="421"/>
      <c r="H874" s="421"/>
      <c r="I874" s="421"/>
      <c r="J874" s="422" t="s">
        <v>649</v>
      </c>
      <c r="K874" s="423"/>
      <c r="L874" s="423"/>
      <c r="M874" s="423"/>
      <c r="N874" s="423"/>
      <c r="O874" s="423"/>
      <c r="P874" s="317" t="s">
        <v>650</v>
      </c>
      <c r="Q874" s="317"/>
      <c r="R874" s="317"/>
      <c r="S874" s="317"/>
      <c r="T874" s="317"/>
      <c r="U874" s="317"/>
      <c r="V874" s="317"/>
      <c r="W874" s="317"/>
      <c r="X874" s="317"/>
      <c r="Y874" s="318">
        <v>0</v>
      </c>
      <c r="Z874" s="319"/>
      <c r="AA874" s="319"/>
      <c r="AB874" s="320"/>
      <c r="AC874" s="328" t="s">
        <v>196</v>
      </c>
      <c r="AD874" s="329"/>
      <c r="AE874" s="329"/>
      <c r="AF874" s="329"/>
      <c r="AG874" s="329"/>
      <c r="AH874" s="330" t="s">
        <v>653</v>
      </c>
      <c r="AI874" s="331"/>
      <c r="AJ874" s="331"/>
      <c r="AK874" s="331"/>
      <c r="AL874" s="325" t="s">
        <v>654</v>
      </c>
      <c r="AM874" s="326"/>
      <c r="AN874" s="326"/>
      <c r="AO874" s="327"/>
      <c r="AP874" s="321" t="s">
        <v>654</v>
      </c>
      <c r="AQ874" s="321"/>
      <c r="AR874" s="321"/>
      <c r="AS874" s="321"/>
      <c r="AT874" s="321"/>
      <c r="AU874" s="321"/>
      <c r="AV874" s="321"/>
      <c r="AW874" s="321"/>
      <c r="AX874" s="321"/>
    </row>
    <row r="875" spans="1:50" ht="30" customHeight="1" x14ac:dyDescent="0.15">
      <c r="A875" s="407">
        <v>6</v>
      </c>
      <c r="B875" s="407">
        <v>1</v>
      </c>
      <c r="C875" s="424" t="s">
        <v>646</v>
      </c>
      <c r="D875" s="421"/>
      <c r="E875" s="421"/>
      <c r="F875" s="421"/>
      <c r="G875" s="421"/>
      <c r="H875" s="421"/>
      <c r="I875" s="421"/>
      <c r="J875" s="422" t="s">
        <v>649</v>
      </c>
      <c r="K875" s="423"/>
      <c r="L875" s="423"/>
      <c r="M875" s="423"/>
      <c r="N875" s="423"/>
      <c r="O875" s="423"/>
      <c r="P875" s="317" t="s">
        <v>650</v>
      </c>
      <c r="Q875" s="317"/>
      <c r="R875" s="317"/>
      <c r="S875" s="317"/>
      <c r="T875" s="317"/>
      <c r="U875" s="317"/>
      <c r="V875" s="317"/>
      <c r="W875" s="317"/>
      <c r="X875" s="317"/>
      <c r="Y875" s="318">
        <v>0</v>
      </c>
      <c r="Z875" s="319"/>
      <c r="AA875" s="319"/>
      <c r="AB875" s="320"/>
      <c r="AC875" s="328" t="s">
        <v>196</v>
      </c>
      <c r="AD875" s="329"/>
      <c r="AE875" s="329"/>
      <c r="AF875" s="329"/>
      <c r="AG875" s="329"/>
      <c r="AH875" s="330" t="s">
        <v>653</v>
      </c>
      <c r="AI875" s="331"/>
      <c r="AJ875" s="331"/>
      <c r="AK875" s="331"/>
      <c r="AL875" s="325" t="s">
        <v>654</v>
      </c>
      <c r="AM875" s="326"/>
      <c r="AN875" s="326"/>
      <c r="AO875" s="327"/>
      <c r="AP875" s="321" t="s">
        <v>654</v>
      </c>
      <c r="AQ875" s="321"/>
      <c r="AR875" s="321"/>
      <c r="AS875" s="321"/>
      <c r="AT875" s="321"/>
      <c r="AU875" s="321"/>
      <c r="AV875" s="321"/>
      <c r="AW875" s="321"/>
      <c r="AX875" s="321"/>
    </row>
    <row r="876" spans="1:50" ht="30" customHeight="1" x14ac:dyDescent="0.15">
      <c r="A876" s="407">
        <v>7</v>
      </c>
      <c r="B876" s="407">
        <v>1</v>
      </c>
      <c r="C876" s="424" t="s">
        <v>651</v>
      </c>
      <c r="D876" s="421"/>
      <c r="E876" s="421"/>
      <c r="F876" s="421"/>
      <c r="G876" s="421"/>
      <c r="H876" s="421"/>
      <c r="I876" s="421"/>
      <c r="J876" s="422" t="s">
        <v>649</v>
      </c>
      <c r="K876" s="423"/>
      <c r="L876" s="423"/>
      <c r="M876" s="423"/>
      <c r="N876" s="423"/>
      <c r="O876" s="423"/>
      <c r="P876" s="317" t="s">
        <v>650</v>
      </c>
      <c r="Q876" s="317"/>
      <c r="R876" s="317"/>
      <c r="S876" s="317"/>
      <c r="T876" s="317"/>
      <c r="U876" s="317"/>
      <c r="V876" s="317"/>
      <c r="W876" s="317"/>
      <c r="X876" s="317"/>
      <c r="Y876" s="318">
        <v>0</v>
      </c>
      <c r="Z876" s="319"/>
      <c r="AA876" s="319"/>
      <c r="AB876" s="320"/>
      <c r="AC876" s="328" t="s">
        <v>196</v>
      </c>
      <c r="AD876" s="329"/>
      <c r="AE876" s="329"/>
      <c r="AF876" s="329"/>
      <c r="AG876" s="329"/>
      <c r="AH876" s="330" t="s">
        <v>653</v>
      </c>
      <c r="AI876" s="331"/>
      <c r="AJ876" s="331"/>
      <c r="AK876" s="331"/>
      <c r="AL876" s="325" t="s">
        <v>654</v>
      </c>
      <c r="AM876" s="326"/>
      <c r="AN876" s="326"/>
      <c r="AO876" s="327"/>
      <c r="AP876" s="321" t="s">
        <v>654</v>
      </c>
      <c r="AQ876" s="321"/>
      <c r="AR876" s="321"/>
      <c r="AS876" s="321"/>
      <c r="AT876" s="321"/>
      <c r="AU876" s="321"/>
      <c r="AV876" s="321"/>
      <c r="AW876" s="321"/>
      <c r="AX876" s="321"/>
    </row>
    <row r="877" spans="1:50" ht="30" customHeight="1" x14ac:dyDescent="0.15">
      <c r="A877" s="407">
        <v>8</v>
      </c>
      <c r="B877" s="407">
        <v>1</v>
      </c>
      <c r="C877" s="424" t="s">
        <v>652</v>
      </c>
      <c r="D877" s="421"/>
      <c r="E877" s="421"/>
      <c r="F877" s="421"/>
      <c r="G877" s="421"/>
      <c r="H877" s="421"/>
      <c r="I877" s="421"/>
      <c r="J877" s="422" t="s">
        <v>649</v>
      </c>
      <c r="K877" s="423"/>
      <c r="L877" s="423"/>
      <c r="M877" s="423"/>
      <c r="N877" s="423"/>
      <c r="O877" s="423"/>
      <c r="P877" s="317" t="s">
        <v>650</v>
      </c>
      <c r="Q877" s="317"/>
      <c r="R877" s="317"/>
      <c r="S877" s="317"/>
      <c r="T877" s="317"/>
      <c r="U877" s="317"/>
      <c r="V877" s="317"/>
      <c r="W877" s="317"/>
      <c r="X877" s="317"/>
      <c r="Y877" s="318">
        <v>0</v>
      </c>
      <c r="Z877" s="319"/>
      <c r="AA877" s="319"/>
      <c r="AB877" s="320"/>
      <c r="AC877" s="328" t="s">
        <v>196</v>
      </c>
      <c r="AD877" s="329"/>
      <c r="AE877" s="329"/>
      <c r="AF877" s="329"/>
      <c r="AG877" s="329"/>
      <c r="AH877" s="330" t="s">
        <v>653</v>
      </c>
      <c r="AI877" s="331"/>
      <c r="AJ877" s="331"/>
      <c r="AK877" s="331"/>
      <c r="AL877" s="325" t="s">
        <v>654</v>
      </c>
      <c r="AM877" s="326"/>
      <c r="AN877" s="326"/>
      <c r="AO877" s="327"/>
      <c r="AP877" s="321" t="s">
        <v>654</v>
      </c>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461</v>
      </c>
      <c r="AD902" s="277"/>
      <c r="AE902" s="277"/>
      <c r="AF902" s="277"/>
      <c r="AG902" s="277"/>
      <c r="AH902" s="347" t="s">
        <v>488</v>
      </c>
      <c r="AI902" s="349"/>
      <c r="AJ902" s="349"/>
      <c r="AK902" s="349"/>
      <c r="AL902" s="349" t="s">
        <v>21</v>
      </c>
      <c r="AM902" s="349"/>
      <c r="AN902" s="349"/>
      <c r="AO902" s="426"/>
      <c r="AP902" s="427" t="s">
        <v>420</v>
      </c>
      <c r="AQ902" s="427"/>
      <c r="AR902" s="427"/>
      <c r="AS902" s="427"/>
      <c r="AT902" s="427"/>
      <c r="AU902" s="427"/>
      <c r="AV902" s="427"/>
      <c r="AW902" s="427"/>
      <c r="AX902" s="427"/>
    </row>
    <row r="903" spans="1:50" ht="30" customHeight="1" x14ac:dyDescent="0.15">
      <c r="A903" s="407">
        <v>1</v>
      </c>
      <c r="B903" s="407">
        <v>1</v>
      </c>
      <c r="C903" s="424" t="s">
        <v>641</v>
      </c>
      <c r="D903" s="421"/>
      <c r="E903" s="421"/>
      <c r="F903" s="421"/>
      <c r="G903" s="421"/>
      <c r="H903" s="421"/>
      <c r="I903" s="421"/>
      <c r="J903" s="422" t="s">
        <v>615</v>
      </c>
      <c r="K903" s="423"/>
      <c r="L903" s="423"/>
      <c r="M903" s="423"/>
      <c r="N903" s="423"/>
      <c r="O903" s="423"/>
      <c r="P903" s="428" t="s">
        <v>647</v>
      </c>
      <c r="Q903" s="429"/>
      <c r="R903" s="429"/>
      <c r="S903" s="429"/>
      <c r="T903" s="429"/>
      <c r="U903" s="429"/>
      <c r="V903" s="429"/>
      <c r="W903" s="429"/>
      <c r="X903" s="430"/>
      <c r="Y903" s="318">
        <v>0</v>
      </c>
      <c r="Z903" s="319"/>
      <c r="AA903" s="319"/>
      <c r="AB903" s="320"/>
      <c r="AC903" s="266" t="s">
        <v>196</v>
      </c>
      <c r="AD903" s="431"/>
      <c r="AE903" s="431"/>
      <c r="AF903" s="431"/>
      <c r="AG903" s="432"/>
      <c r="AH903" s="330" t="s">
        <v>615</v>
      </c>
      <c r="AI903" s="331"/>
      <c r="AJ903" s="331"/>
      <c r="AK903" s="331"/>
      <c r="AL903" s="330" t="s">
        <v>615</v>
      </c>
      <c r="AM903" s="331"/>
      <c r="AN903" s="331"/>
      <c r="AO903" s="331"/>
      <c r="AP903" s="321" t="s">
        <v>568</v>
      </c>
      <c r="AQ903" s="321"/>
      <c r="AR903" s="321"/>
      <c r="AS903" s="321"/>
      <c r="AT903" s="321"/>
      <c r="AU903" s="321"/>
      <c r="AV903" s="321"/>
      <c r="AW903" s="321"/>
      <c r="AX903" s="321"/>
    </row>
    <row r="904" spans="1:50" ht="30" customHeight="1" x14ac:dyDescent="0.15">
      <c r="A904" s="407">
        <v>2</v>
      </c>
      <c r="B904" s="407">
        <v>1</v>
      </c>
      <c r="C904" s="424" t="s">
        <v>642</v>
      </c>
      <c r="D904" s="421"/>
      <c r="E904" s="421"/>
      <c r="F904" s="421"/>
      <c r="G904" s="421"/>
      <c r="H904" s="421"/>
      <c r="I904" s="421"/>
      <c r="J904" s="422" t="s">
        <v>615</v>
      </c>
      <c r="K904" s="423"/>
      <c r="L904" s="423"/>
      <c r="M904" s="423"/>
      <c r="N904" s="423"/>
      <c r="O904" s="423"/>
      <c r="P904" s="428" t="s">
        <v>647</v>
      </c>
      <c r="Q904" s="429"/>
      <c r="R904" s="429"/>
      <c r="S904" s="429"/>
      <c r="T904" s="429"/>
      <c r="U904" s="429"/>
      <c r="V904" s="429"/>
      <c r="W904" s="429"/>
      <c r="X904" s="430"/>
      <c r="Y904" s="318">
        <v>0</v>
      </c>
      <c r="Z904" s="319"/>
      <c r="AA904" s="319"/>
      <c r="AB904" s="320"/>
      <c r="AC904" s="266" t="s">
        <v>196</v>
      </c>
      <c r="AD904" s="431"/>
      <c r="AE904" s="431"/>
      <c r="AF904" s="431"/>
      <c r="AG904" s="432"/>
      <c r="AH904" s="330" t="s">
        <v>615</v>
      </c>
      <c r="AI904" s="331"/>
      <c r="AJ904" s="331"/>
      <c r="AK904" s="331"/>
      <c r="AL904" s="330" t="s">
        <v>615</v>
      </c>
      <c r="AM904" s="331"/>
      <c r="AN904" s="331"/>
      <c r="AO904" s="331"/>
      <c r="AP904" s="321" t="s">
        <v>568</v>
      </c>
      <c r="AQ904" s="321"/>
      <c r="AR904" s="321"/>
      <c r="AS904" s="321"/>
      <c r="AT904" s="321"/>
      <c r="AU904" s="321"/>
      <c r="AV904" s="321"/>
      <c r="AW904" s="321"/>
      <c r="AX904" s="321"/>
    </row>
    <row r="905" spans="1:50" ht="30" customHeight="1" x14ac:dyDescent="0.15">
      <c r="A905" s="407">
        <v>3</v>
      </c>
      <c r="B905" s="407">
        <v>1</v>
      </c>
      <c r="C905" s="424" t="s">
        <v>643</v>
      </c>
      <c r="D905" s="421"/>
      <c r="E905" s="421"/>
      <c r="F905" s="421"/>
      <c r="G905" s="421"/>
      <c r="H905" s="421"/>
      <c r="I905" s="421"/>
      <c r="J905" s="422" t="s">
        <v>615</v>
      </c>
      <c r="K905" s="423"/>
      <c r="L905" s="423"/>
      <c r="M905" s="423"/>
      <c r="N905" s="423"/>
      <c r="O905" s="423"/>
      <c r="P905" s="428" t="s">
        <v>648</v>
      </c>
      <c r="Q905" s="429"/>
      <c r="R905" s="429"/>
      <c r="S905" s="429"/>
      <c r="T905" s="429"/>
      <c r="U905" s="429"/>
      <c r="V905" s="429"/>
      <c r="W905" s="429"/>
      <c r="X905" s="430"/>
      <c r="Y905" s="318">
        <v>0</v>
      </c>
      <c r="Z905" s="319"/>
      <c r="AA905" s="319"/>
      <c r="AB905" s="320"/>
      <c r="AC905" s="266" t="s">
        <v>196</v>
      </c>
      <c r="AD905" s="431"/>
      <c r="AE905" s="431"/>
      <c r="AF905" s="431"/>
      <c r="AG905" s="432"/>
      <c r="AH905" s="330" t="s">
        <v>615</v>
      </c>
      <c r="AI905" s="331"/>
      <c r="AJ905" s="331"/>
      <c r="AK905" s="331"/>
      <c r="AL905" s="330" t="s">
        <v>615</v>
      </c>
      <c r="AM905" s="331"/>
      <c r="AN905" s="331"/>
      <c r="AO905" s="331"/>
      <c r="AP905" s="321" t="s">
        <v>568</v>
      </c>
      <c r="AQ905" s="321"/>
      <c r="AR905" s="321"/>
      <c r="AS905" s="321"/>
      <c r="AT905" s="321"/>
      <c r="AU905" s="321"/>
      <c r="AV905" s="321"/>
      <c r="AW905" s="321"/>
      <c r="AX905" s="321"/>
    </row>
    <row r="906" spans="1:50" ht="30" customHeight="1" x14ac:dyDescent="0.15">
      <c r="A906" s="407">
        <v>4</v>
      </c>
      <c r="B906" s="407">
        <v>1</v>
      </c>
      <c r="C906" s="424" t="s">
        <v>644</v>
      </c>
      <c r="D906" s="421"/>
      <c r="E906" s="421"/>
      <c r="F906" s="421"/>
      <c r="G906" s="421"/>
      <c r="H906" s="421"/>
      <c r="I906" s="421"/>
      <c r="J906" s="422" t="s">
        <v>615</v>
      </c>
      <c r="K906" s="423"/>
      <c r="L906" s="423"/>
      <c r="M906" s="423"/>
      <c r="N906" s="423"/>
      <c r="O906" s="423"/>
      <c r="P906" s="428" t="s">
        <v>648</v>
      </c>
      <c r="Q906" s="429"/>
      <c r="R906" s="429"/>
      <c r="S906" s="429"/>
      <c r="T906" s="429"/>
      <c r="U906" s="429"/>
      <c r="V906" s="429"/>
      <c r="W906" s="429"/>
      <c r="X906" s="430"/>
      <c r="Y906" s="318">
        <v>0</v>
      </c>
      <c r="Z906" s="319"/>
      <c r="AA906" s="319"/>
      <c r="AB906" s="320"/>
      <c r="AC906" s="266" t="s">
        <v>196</v>
      </c>
      <c r="AD906" s="431"/>
      <c r="AE906" s="431"/>
      <c r="AF906" s="431"/>
      <c r="AG906" s="432"/>
      <c r="AH906" s="330" t="s">
        <v>615</v>
      </c>
      <c r="AI906" s="331"/>
      <c r="AJ906" s="331"/>
      <c r="AK906" s="331"/>
      <c r="AL906" s="330" t="s">
        <v>615</v>
      </c>
      <c r="AM906" s="331"/>
      <c r="AN906" s="331"/>
      <c r="AO906" s="331"/>
      <c r="AP906" s="321" t="s">
        <v>568</v>
      </c>
      <c r="AQ906" s="321"/>
      <c r="AR906" s="321"/>
      <c r="AS906" s="321"/>
      <c r="AT906" s="321"/>
      <c r="AU906" s="321"/>
      <c r="AV906" s="321"/>
      <c r="AW906" s="321"/>
      <c r="AX906" s="321"/>
    </row>
    <row r="907" spans="1:50" ht="30" customHeight="1" x14ac:dyDescent="0.15">
      <c r="A907" s="407">
        <v>5</v>
      </c>
      <c r="B907" s="407">
        <v>1</v>
      </c>
      <c r="C907" s="424" t="s">
        <v>645</v>
      </c>
      <c r="D907" s="421"/>
      <c r="E907" s="421"/>
      <c r="F907" s="421"/>
      <c r="G907" s="421"/>
      <c r="H907" s="421"/>
      <c r="I907" s="421"/>
      <c r="J907" s="422" t="s">
        <v>615</v>
      </c>
      <c r="K907" s="423"/>
      <c r="L907" s="423"/>
      <c r="M907" s="423"/>
      <c r="N907" s="423"/>
      <c r="O907" s="423"/>
      <c r="P907" s="428" t="s">
        <v>648</v>
      </c>
      <c r="Q907" s="429"/>
      <c r="R907" s="429"/>
      <c r="S907" s="429"/>
      <c r="T907" s="429"/>
      <c r="U907" s="429"/>
      <c r="V907" s="429"/>
      <c r="W907" s="429"/>
      <c r="X907" s="430"/>
      <c r="Y907" s="318">
        <v>0</v>
      </c>
      <c r="Z907" s="319"/>
      <c r="AA907" s="319"/>
      <c r="AB907" s="320"/>
      <c r="AC907" s="266" t="s">
        <v>196</v>
      </c>
      <c r="AD907" s="431"/>
      <c r="AE907" s="431"/>
      <c r="AF907" s="431"/>
      <c r="AG907" s="432"/>
      <c r="AH907" s="330" t="s">
        <v>615</v>
      </c>
      <c r="AI907" s="331"/>
      <c r="AJ907" s="331"/>
      <c r="AK907" s="331"/>
      <c r="AL907" s="330" t="s">
        <v>615</v>
      </c>
      <c r="AM907" s="331"/>
      <c r="AN907" s="331"/>
      <c r="AO907" s="331"/>
      <c r="AP907" s="321" t="s">
        <v>568</v>
      </c>
      <c r="AQ907" s="321"/>
      <c r="AR907" s="321"/>
      <c r="AS907" s="321"/>
      <c r="AT907" s="321"/>
      <c r="AU907" s="321"/>
      <c r="AV907" s="321"/>
      <c r="AW907" s="321"/>
      <c r="AX907" s="321"/>
    </row>
    <row r="908" spans="1:50" ht="30" customHeight="1" x14ac:dyDescent="0.15">
      <c r="A908" s="407">
        <v>6</v>
      </c>
      <c r="B908" s="407">
        <v>1</v>
      </c>
      <c r="C908" s="424" t="s">
        <v>646</v>
      </c>
      <c r="D908" s="421"/>
      <c r="E908" s="421"/>
      <c r="F908" s="421"/>
      <c r="G908" s="421"/>
      <c r="H908" s="421"/>
      <c r="I908" s="421"/>
      <c r="J908" s="422" t="s">
        <v>615</v>
      </c>
      <c r="K908" s="423"/>
      <c r="L908" s="423"/>
      <c r="M908" s="423"/>
      <c r="N908" s="423"/>
      <c r="O908" s="423"/>
      <c r="P908" s="428" t="s">
        <v>648</v>
      </c>
      <c r="Q908" s="429"/>
      <c r="R908" s="429"/>
      <c r="S908" s="429"/>
      <c r="T908" s="429"/>
      <c r="U908" s="429"/>
      <c r="V908" s="429"/>
      <c r="W908" s="429"/>
      <c r="X908" s="430"/>
      <c r="Y908" s="318">
        <v>0</v>
      </c>
      <c r="Z908" s="319"/>
      <c r="AA908" s="319"/>
      <c r="AB908" s="320"/>
      <c r="AC908" s="266" t="s">
        <v>196</v>
      </c>
      <c r="AD908" s="431"/>
      <c r="AE908" s="431"/>
      <c r="AF908" s="431"/>
      <c r="AG908" s="432"/>
      <c r="AH908" s="330" t="s">
        <v>615</v>
      </c>
      <c r="AI908" s="331"/>
      <c r="AJ908" s="331"/>
      <c r="AK908" s="331"/>
      <c r="AL908" s="330" t="s">
        <v>615</v>
      </c>
      <c r="AM908" s="331"/>
      <c r="AN908" s="331"/>
      <c r="AO908" s="331"/>
      <c r="AP908" s="321" t="s">
        <v>568</v>
      </c>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461</v>
      </c>
      <c r="AD935" s="277"/>
      <c r="AE935" s="277"/>
      <c r="AF935" s="277"/>
      <c r="AG935" s="277"/>
      <c r="AH935" s="347" t="s">
        <v>488</v>
      </c>
      <c r="AI935" s="349"/>
      <c r="AJ935" s="349"/>
      <c r="AK935" s="349"/>
      <c r="AL935" s="349" t="s">
        <v>21</v>
      </c>
      <c r="AM935" s="349"/>
      <c r="AN935" s="349"/>
      <c r="AO935" s="426"/>
      <c r="AP935" s="427" t="s">
        <v>420</v>
      </c>
      <c r="AQ935" s="427"/>
      <c r="AR935" s="427"/>
      <c r="AS935" s="427"/>
      <c r="AT935" s="427"/>
      <c r="AU935" s="427"/>
      <c r="AV935" s="427"/>
      <c r="AW935" s="427"/>
      <c r="AX935" s="427"/>
    </row>
    <row r="936" spans="1:50" ht="30" customHeight="1" x14ac:dyDescent="0.15">
      <c r="A936" s="407">
        <v>1</v>
      </c>
      <c r="B936" s="407">
        <v>1</v>
      </c>
      <c r="C936" s="897" t="s">
        <v>619</v>
      </c>
      <c r="D936" s="898"/>
      <c r="E936" s="898"/>
      <c r="F936" s="898"/>
      <c r="G936" s="898"/>
      <c r="H936" s="898"/>
      <c r="I936" s="899"/>
      <c r="J936" s="900">
        <v>9011101039249</v>
      </c>
      <c r="K936" s="901"/>
      <c r="L936" s="901"/>
      <c r="M936" s="901"/>
      <c r="N936" s="901"/>
      <c r="O936" s="902"/>
      <c r="P936" s="428" t="s">
        <v>620</v>
      </c>
      <c r="Q936" s="903"/>
      <c r="R936" s="903"/>
      <c r="S936" s="903"/>
      <c r="T936" s="903"/>
      <c r="U936" s="903"/>
      <c r="V936" s="903"/>
      <c r="W936" s="903"/>
      <c r="X936" s="904"/>
      <c r="Y936" s="318">
        <v>2</v>
      </c>
      <c r="Z936" s="319"/>
      <c r="AA936" s="319"/>
      <c r="AB936" s="320"/>
      <c r="AC936" s="328" t="s">
        <v>499</v>
      </c>
      <c r="AD936" s="329"/>
      <c r="AE936" s="329"/>
      <c r="AF936" s="329"/>
      <c r="AG936" s="329"/>
      <c r="AH936" s="330" t="s">
        <v>615</v>
      </c>
      <c r="AI936" s="331"/>
      <c r="AJ936" s="331"/>
      <c r="AK936" s="331"/>
      <c r="AL936" s="325">
        <v>100</v>
      </c>
      <c r="AM936" s="326"/>
      <c r="AN936" s="326"/>
      <c r="AO936" s="327"/>
      <c r="AP936" s="321"/>
      <c r="AQ936" s="321"/>
      <c r="AR936" s="321"/>
      <c r="AS936" s="321"/>
      <c r="AT936" s="321"/>
      <c r="AU936" s="321"/>
      <c r="AV936" s="321"/>
      <c r="AW936" s="321"/>
      <c r="AX936" s="321"/>
    </row>
    <row r="937" spans="1:50" ht="30" customHeight="1" x14ac:dyDescent="0.15">
      <c r="A937" s="407">
        <v>2</v>
      </c>
      <c r="B937" s="407">
        <v>1</v>
      </c>
      <c r="C937" s="424" t="s">
        <v>621</v>
      </c>
      <c r="D937" s="421"/>
      <c r="E937" s="421"/>
      <c r="F937" s="421"/>
      <c r="G937" s="421"/>
      <c r="H937" s="421"/>
      <c r="I937" s="421"/>
      <c r="J937" s="422">
        <v>2010001005020</v>
      </c>
      <c r="K937" s="423"/>
      <c r="L937" s="423"/>
      <c r="M937" s="423"/>
      <c r="N937" s="423"/>
      <c r="O937" s="423"/>
      <c r="P937" s="425" t="s">
        <v>622</v>
      </c>
      <c r="Q937" s="317"/>
      <c r="R937" s="317"/>
      <c r="S937" s="317"/>
      <c r="T937" s="317"/>
      <c r="U937" s="317"/>
      <c r="V937" s="317"/>
      <c r="W937" s="317"/>
      <c r="X937" s="317"/>
      <c r="Y937" s="318">
        <v>1.7</v>
      </c>
      <c r="Z937" s="319"/>
      <c r="AA937" s="319"/>
      <c r="AB937" s="320"/>
      <c r="AC937" s="328" t="s">
        <v>499</v>
      </c>
      <c r="AD937" s="329"/>
      <c r="AE937" s="329"/>
      <c r="AF937" s="329"/>
      <c r="AG937" s="329"/>
      <c r="AH937" s="330" t="s">
        <v>615</v>
      </c>
      <c r="AI937" s="331"/>
      <c r="AJ937" s="331"/>
      <c r="AK937" s="331"/>
      <c r="AL937" s="325">
        <v>100</v>
      </c>
      <c r="AM937" s="326"/>
      <c r="AN937" s="326"/>
      <c r="AO937" s="327"/>
      <c r="AP937" s="321"/>
      <c r="AQ937" s="321"/>
      <c r="AR937" s="321"/>
      <c r="AS937" s="321"/>
      <c r="AT937" s="321"/>
      <c r="AU937" s="321"/>
      <c r="AV937" s="321"/>
      <c r="AW937" s="321"/>
      <c r="AX937" s="321"/>
    </row>
    <row r="938" spans="1:50" ht="30" customHeight="1" x14ac:dyDescent="0.15">
      <c r="A938" s="407">
        <v>3</v>
      </c>
      <c r="B938" s="407">
        <v>1</v>
      </c>
      <c r="C938" s="424" t="s">
        <v>623</v>
      </c>
      <c r="D938" s="421"/>
      <c r="E938" s="421"/>
      <c r="F938" s="421"/>
      <c r="G938" s="421"/>
      <c r="H938" s="421"/>
      <c r="I938" s="421"/>
      <c r="J938" s="422">
        <v>7010001077022</v>
      </c>
      <c r="K938" s="423"/>
      <c r="L938" s="423"/>
      <c r="M938" s="423"/>
      <c r="N938" s="423"/>
      <c r="O938" s="423"/>
      <c r="P938" s="425" t="s">
        <v>624</v>
      </c>
      <c r="Q938" s="317"/>
      <c r="R938" s="317"/>
      <c r="S938" s="317"/>
      <c r="T938" s="317"/>
      <c r="U938" s="317"/>
      <c r="V938" s="317"/>
      <c r="W938" s="317"/>
      <c r="X938" s="317"/>
      <c r="Y938" s="318">
        <v>1.3</v>
      </c>
      <c r="Z938" s="319"/>
      <c r="AA938" s="319"/>
      <c r="AB938" s="320"/>
      <c r="AC938" s="328" t="s">
        <v>499</v>
      </c>
      <c r="AD938" s="329"/>
      <c r="AE938" s="329"/>
      <c r="AF938" s="329"/>
      <c r="AG938" s="329"/>
      <c r="AH938" s="330" t="s">
        <v>615</v>
      </c>
      <c r="AI938" s="331"/>
      <c r="AJ938" s="331"/>
      <c r="AK938" s="331"/>
      <c r="AL938" s="325">
        <v>100</v>
      </c>
      <c r="AM938" s="326"/>
      <c r="AN938" s="326"/>
      <c r="AO938" s="327"/>
      <c r="AP938" s="321"/>
      <c r="AQ938" s="321"/>
      <c r="AR938" s="321"/>
      <c r="AS938" s="321"/>
      <c r="AT938" s="321"/>
      <c r="AU938" s="321"/>
      <c r="AV938" s="321"/>
      <c r="AW938" s="321"/>
      <c r="AX938" s="321"/>
    </row>
    <row r="939" spans="1:50" ht="30" customHeight="1" x14ac:dyDescent="0.15">
      <c r="A939" s="407">
        <v>4</v>
      </c>
      <c r="B939" s="407">
        <v>1</v>
      </c>
      <c r="C939" s="424" t="s">
        <v>627</v>
      </c>
      <c r="D939" s="421"/>
      <c r="E939" s="421"/>
      <c r="F939" s="421"/>
      <c r="G939" s="421"/>
      <c r="H939" s="421"/>
      <c r="I939" s="421"/>
      <c r="J939" s="422">
        <v>4010401004009</v>
      </c>
      <c r="K939" s="423"/>
      <c r="L939" s="423"/>
      <c r="M939" s="423"/>
      <c r="N939" s="423"/>
      <c r="O939" s="423"/>
      <c r="P939" s="425" t="s">
        <v>622</v>
      </c>
      <c r="Q939" s="317"/>
      <c r="R939" s="317"/>
      <c r="S939" s="317"/>
      <c r="T939" s="317"/>
      <c r="U939" s="317"/>
      <c r="V939" s="317"/>
      <c r="W939" s="317"/>
      <c r="X939" s="317"/>
      <c r="Y939" s="318">
        <v>0.9</v>
      </c>
      <c r="Z939" s="319"/>
      <c r="AA939" s="319"/>
      <c r="AB939" s="320"/>
      <c r="AC939" s="328" t="s">
        <v>499</v>
      </c>
      <c r="AD939" s="329"/>
      <c r="AE939" s="329"/>
      <c r="AF939" s="329"/>
      <c r="AG939" s="329"/>
      <c r="AH939" s="330" t="s">
        <v>615</v>
      </c>
      <c r="AI939" s="331"/>
      <c r="AJ939" s="331"/>
      <c r="AK939" s="331"/>
      <c r="AL939" s="325">
        <v>100</v>
      </c>
      <c r="AM939" s="326"/>
      <c r="AN939" s="326"/>
      <c r="AO939" s="327"/>
      <c r="AP939" s="321"/>
      <c r="AQ939" s="321"/>
      <c r="AR939" s="321"/>
      <c r="AS939" s="321"/>
      <c r="AT939" s="321"/>
      <c r="AU939" s="321"/>
      <c r="AV939" s="321"/>
      <c r="AW939" s="321"/>
      <c r="AX939" s="321"/>
    </row>
    <row r="940" spans="1:50" ht="30" customHeight="1" x14ac:dyDescent="0.15">
      <c r="A940" s="407">
        <v>5</v>
      </c>
      <c r="B940" s="407">
        <v>1</v>
      </c>
      <c r="C940" s="424" t="s">
        <v>625</v>
      </c>
      <c r="D940" s="421"/>
      <c r="E940" s="421"/>
      <c r="F940" s="421"/>
      <c r="G940" s="421"/>
      <c r="H940" s="421"/>
      <c r="I940" s="421"/>
      <c r="J940" s="422">
        <v>2011301003787</v>
      </c>
      <c r="K940" s="423"/>
      <c r="L940" s="423"/>
      <c r="M940" s="423"/>
      <c r="N940" s="423"/>
      <c r="O940" s="423"/>
      <c r="P940" s="425" t="s">
        <v>626</v>
      </c>
      <c r="Q940" s="317"/>
      <c r="R940" s="317"/>
      <c r="S940" s="317"/>
      <c r="T940" s="317"/>
      <c r="U940" s="317"/>
      <c r="V940" s="317"/>
      <c r="W940" s="317"/>
      <c r="X940" s="317"/>
      <c r="Y940" s="318">
        <v>0.1</v>
      </c>
      <c r="Z940" s="319"/>
      <c r="AA940" s="319"/>
      <c r="AB940" s="320"/>
      <c r="AC940" s="328" t="s">
        <v>499</v>
      </c>
      <c r="AD940" s="329"/>
      <c r="AE940" s="329"/>
      <c r="AF940" s="329"/>
      <c r="AG940" s="329"/>
      <c r="AH940" s="330" t="s">
        <v>615</v>
      </c>
      <c r="AI940" s="331"/>
      <c r="AJ940" s="331"/>
      <c r="AK940" s="331"/>
      <c r="AL940" s="325">
        <v>100</v>
      </c>
      <c r="AM940" s="326"/>
      <c r="AN940" s="326"/>
      <c r="AO940" s="327"/>
      <c r="AP940" s="321"/>
      <c r="AQ940" s="321"/>
      <c r="AR940" s="321"/>
      <c r="AS940" s="321"/>
      <c r="AT940" s="321"/>
      <c r="AU940" s="321"/>
      <c r="AV940" s="321"/>
      <c r="AW940" s="321"/>
      <c r="AX940" s="321"/>
    </row>
    <row r="941" spans="1:50" ht="30" customHeight="1" x14ac:dyDescent="0.15">
      <c r="A941" s="407">
        <v>6</v>
      </c>
      <c r="B941" s="407">
        <v>1</v>
      </c>
      <c r="C941" s="424" t="s">
        <v>628</v>
      </c>
      <c r="D941" s="421"/>
      <c r="E941" s="421"/>
      <c r="F941" s="421"/>
      <c r="G941" s="421"/>
      <c r="H941" s="421"/>
      <c r="I941" s="421"/>
      <c r="J941" s="422">
        <v>1010001110829</v>
      </c>
      <c r="K941" s="423"/>
      <c r="L941" s="423"/>
      <c r="M941" s="423"/>
      <c r="N941" s="423"/>
      <c r="O941" s="423"/>
      <c r="P941" s="425" t="s">
        <v>629</v>
      </c>
      <c r="Q941" s="317"/>
      <c r="R941" s="317"/>
      <c r="S941" s="317"/>
      <c r="T941" s="317"/>
      <c r="U941" s="317"/>
      <c r="V941" s="317"/>
      <c r="W941" s="317"/>
      <c r="X941" s="317"/>
      <c r="Y941" s="318">
        <v>0.1</v>
      </c>
      <c r="Z941" s="319"/>
      <c r="AA941" s="319"/>
      <c r="AB941" s="320"/>
      <c r="AC941" s="328" t="s">
        <v>499</v>
      </c>
      <c r="AD941" s="329"/>
      <c r="AE941" s="329"/>
      <c r="AF941" s="329"/>
      <c r="AG941" s="329"/>
      <c r="AH941" s="330" t="s">
        <v>615</v>
      </c>
      <c r="AI941" s="331"/>
      <c r="AJ941" s="331"/>
      <c r="AK941" s="331"/>
      <c r="AL941" s="325">
        <v>100</v>
      </c>
      <c r="AM941" s="326"/>
      <c r="AN941" s="326"/>
      <c r="AO941" s="327"/>
      <c r="AP941" s="321"/>
      <c r="AQ941" s="321"/>
      <c r="AR941" s="321"/>
      <c r="AS941" s="321"/>
      <c r="AT941" s="321"/>
      <c r="AU941" s="321"/>
      <c r="AV941" s="321"/>
      <c r="AW941" s="321"/>
      <c r="AX941" s="321"/>
    </row>
    <row r="942" spans="1:50" ht="30" customHeight="1" x14ac:dyDescent="0.15">
      <c r="A942" s="407">
        <v>7</v>
      </c>
      <c r="B942" s="407">
        <v>1</v>
      </c>
      <c r="C942" s="424" t="s">
        <v>630</v>
      </c>
      <c r="D942" s="421"/>
      <c r="E942" s="421"/>
      <c r="F942" s="421"/>
      <c r="G942" s="421"/>
      <c r="H942" s="421"/>
      <c r="I942" s="421"/>
      <c r="J942" s="422">
        <v>4011101005131</v>
      </c>
      <c r="K942" s="423"/>
      <c r="L942" s="423"/>
      <c r="M942" s="423"/>
      <c r="N942" s="423"/>
      <c r="O942" s="423"/>
      <c r="P942" s="425" t="s">
        <v>631</v>
      </c>
      <c r="Q942" s="317"/>
      <c r="R942" s="317"/>
      <c r="S942" s="317"/>
      <c r="T942" s="317"/>
      <c r="U942" s="317"/>
      <c r="V942" s="317"/>
      <c r="W942" s="317"/>
      <c r="X942" s="317"/>
      <c r="Y942" s="318">
        <v>0.1</v>
      </c>
      <c r="Z942" s="319"/>
      <c r="AA942" s="319"/>
      <c r="AB942" s="320"/>
      <c r="AC942" s="328" t="s">
        <v>499</v>
      </c>
      <c r="AD942" s="329"/>
      <c r="AE942" s="329"/>
      <c r="AF942" s="329"/>
      <c r="AG942" s="329"/>
      <c r="AH942" s="330" t="s">
        <v>615</v>
      </c>
      <c r="AI942" s="331"/>
      <c r="AJ942" s="331"/>
      <c r="AK942" s="331"/>
      <c r="AL942" s="325">
        <v>100</v>
      </c>
      <c r="AM942" s="326"/>
      <c r="AN942" s="326"/>
      <c r="AO942" s="327"/>
      <c r="AP942" s="321"/>
      <c r="AQ942" s="321"/>
      <c r="AR942" s="321"/>
      <c r="AS942" s="321"/>
      <c r="AT942" s="321"/>
      <c r="AU942" s="321"/>
      <c r="AV942" s="321"/>
      <c r="AW942" s="321"/>
      <c r="AX942" s="321"/>
    </row>
    <row r="943" spans="1:50" ht="30" customHeight="1" x14ac:dyDescent="0.15">
      <c r="A943" s="407">
        <v>8</v>
      </c>
      <c r="B943" s="407">
        <v>1</v>
      </c>
      <c r="C943" s="424" t="s">
        <v>632</v>
      </c>
      <c r="D943" s="421"/>
      <c r="E943" s="421"/>
      <c r="F943" s="421"/>
      <c r="G943" s="421"/>
      <c r="H943" s="421"/>
      <c r="I943" s="421"/>
      <c r="J943" s="422">
        <v>6011101004370</v>
      </c>
      <c r="K943" s="423"/>
      <c r="L943" s="423"/>
      <c r="M943" s="423"/>
      <c r="N943" s="423"/>
      <c r="O943" s="423"/>
      <c r="P943" s="425" t="s">
        <v>633</v>
      </c>
      <c r="Q943" s="317"/>
      <c r="R943" s="317"/>
      <c r="S943" s="317"/>
      <c r="T943" s="317"/>
      <c r="U943" s="317"/>
      <c r="V943" s="317"/>
      <c r="W943" s="317"/>
      <c r="X943" s="317"/>
      <c r="Y943" s="318">
        <v>0.1</v>
      </c>
      <c r="Z943" s="319"/>
      <c r="AA943" s="319"/>
      <c r="AB943" s="320"/>
      <c r="AC943" s="328" t="s">
        <v>499</v>
      </c>
      <c r="AD943" s="329"/>
      <c r="AE943" s="329"/>
      <c r="AF943" s="329"/>
      <c r="AG943" s="329"/>
      <c r="AH943" s="330" t="s">
        <v>615</v>
      </c>
      <c r="AI943" s="331"/>
      <c r="AJ943" s="331"/>
      <c r="AK943" s="331"/>
      <c r="AL943" s="325">
        <v>100</v>
      </c>
      <c r="AM943" s="326"/>
      <c r="AN943" s="326"/>
      <c r="AO943" s="327"/>
      <c r="AP943" s="321"/>
      <c r="AQ943" s="321"/>
      <c r="AR943" s="321"/>
      <c r="AS943" s="321"/>
      <c r="AT943" s="321"/>
      <c r="AU943" s="321"/>
      <c r="AV943" s="321"/>
      <c r="AW943" s="321"/>
      <c r="AX943" s="321"/>
    </row>
    <row r="944" spans="1:50" ht="30" customHeight="1" x14ac:dyDescent="0.15">
      <c r="A944" s="407">
        <v>9</v>
      </c>
      <c r="B944" s="407">
        <v>1</v>
      </c>
      <c r="C944" s="424" t="s">
        <v>634</v>
      </c>
      <c r="D944" s="421"/>
      <c r="E944" s="421"/>
      <c r="F944" s="421"/>
      <c r="G944" s="421"/>
      <c r="H944" s="421"/>
      <c r="I944" s="421"/>
      <c r="J944" s="422">
        <v>1010001034053</v>
      </c>
      <c r="K944" s="423"/>
      <c r="L944" s="423"/>
      <c r="M944" s="423"/>
      <c r="N944" s="423"/>
      <c r="O944" s="423"/>
      <c r="P944" s="425" t="s">
        <v>635</v>
      </c>
      <c r="Q944" s="317"/>
      <c r="R944" s="317"/>
      <c r="S944" s="317"/>
      <c r="T944" s="317"/>
      <c r="U944" s="317"/>
      <c r="V944" s="317"/>
      <c r="W944" s="317"/>
      <c r="X944" s="317"/>
      <c r="Y944" s="318">
        <v>0</v>
      </c>
      <c r="Z944" s="319"/>
      <c r="AA944" s="319"/>
      <c r="AB944" s="320"/>
      <c r="AC944" s="328" t="s">
        <v>499</v>
      </c>
      <c r="AD944" s="329"/>
      <c r="AE944" s="329"/>
      <c r="AF944" s="329"/>
      <c r="AG944" s="329"/>
      <c r="AH944" s="330" t="s">
        <v>615</v>
      </c>
      <c r="AI944" s="331"/>
      <c r="AJ944" s="331"/>
      <c r="AK944" s="331"/>
      <c r="AL944" s="325">
        <v>100</v>
      </c>
      <c r="AM944" s="326"/>
      <c r="AN944" s="326"/>
      <c r="AO944" s="327"/>
      <c r="AP944" s="321"/>
      <c r="AQ944" s="321"/>
      <c r="AR944" s="321"/>
      <c r="AS944" s="321"/>
      <c r="AT944" s="321"/>
      <c r="AU944" s="321"/>
      <c r="AV944" s="321"/>
      <c r="AW944" s="321"/>
      <c r="AX944" s="321"/>
    </row>
    <row r="945" spans="1:50" ht="30" customHeight="1" x14ac:dyDescent="0.15">
      <c r="A945" s="407">
        <v>10</v>
      </c>
      <c r="B945" s="407">
        <v>1</v>
      </c>
      <c r="C945" s="424" t="s">
        <v>637</v>
      </c>
      <c r="D945" s="421"/>
      <c r="E945" s="421"/>
      <c r="F945" s="421"/>
      <c r="G945" s="421"/>
      <c r="H945" s="421"/>
      <c r="I945" s="421"/>
      <c r="J945" s="422">
        <v>7010001016830</v>
      </c>
      <c r="K945" s="423"/>
      <c r="L945" s="423"/>
      <c r="M945" s="423"/>
      <c r="N945" s="423"/>
      <c r="O945" s="423"/>
      <c r="P945" s="425" t="s">
        <v>636</v>
      </c>
      <c r="Q945" s="317"/>
      <c r="R945" s="317"/>
      <c r="S945" s="317"/>
      <c r="T945" s="317"/>
      <c r="U945" s="317"/>
      <c r="V945" s="317"/>
      <c r="W945" s="317"/>
      <c r="X945" s="317"/>
      <c r="Y945" s="318">
        <v>0</v>
      </c>
      <c r="Z945" s="319"/>
      <c r="AA945" s="319"/>
      <c r="AB945" s="320"/>
      <c r="AC945" s="328" t="s">
        <v>499</v>
      </c>
      <c r="AD945" s="329"/>
      <c r="AE945" s="329"/>
      <c r="AF945" s="329"/>
      <c r="AG945" s="329"/>
      <c r="AH945" s="330" t="s">
        <v>615</v>
      </c>
      <c r="AI945" s="331"/>
      <c r="AJ945" s="331"/>
      <c r="AK945" s="331"/>
      <c r="AL945" s="325">
        <v>100</v>
      </c>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461</v>
      </c>
      <c r="AD968" s="277"/>
      <c r="AE968" s="277"/>
      <c r="AF968" s="277"/>
      <c r="AG968" s="277"/>
      <c r="AH968" s="347" t="s">
        <v>488</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325"/>
      <c r="AM970" s="326"/>
      <c r="AN970" s="326"/>
      <c r="AO970" s="327"/>
      <c r="AP970" s="321"/>
      <c r="AQ970" s="321"/>
      <c r="AR970" s="321"/>
      <c r="AS970" s="321"/>
      <c r="AT970" s="321"/>
      <c r="AU970" s="321"/>
      <c r="AV970" s="321"/>
      <c r="AW970" s="321"/>
      <c r="AX970" s="321"/>
    </row>
    <row r="971" spans="1:50" ht="30" hidden="1" customHeight="1" x14ac:dyDescent="0.15">
      <c r="A971" s="407">
        <v>3</v>
      </c>
      <c r="B971" s="407">
        <v>1</v>
      </c>
      <c r="C971" s="424"/>
      <c r="D971" s="421"/>
      <c r="E971" s="421"/>
      <c r="F971" s="421"/>
      <c r="G971" s="421"/>
      <c r="H971" s="421"/>
      <c r="I971" s="421"/>
      <c r="J971" s="422"/>
      <c r="K971" s="423"/>
      <c r="L971" s="423"/>
      <c r="M971" s="423"/>
      <c r="N971" s="423"/>
      <c r="O971" s="423"/>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4"/>
      <c r="D972" s="421"/>
      <c r="E972" s="421"/>
      <c r="F972" s="421"/>
      <c r="G972" s="421"/>
      <c r="H972" s="421"/>
      <c r="I972" s="421"/>
      <c r="J972" s="422"/>
      <c r="K972" s="423"/>
      <c r="L972" s="423"/>
      <c r="M972" s="423"/>
      <c r="N972" s="423"/>
      <c r="O972" s="423"/>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461</v>
      </c>
      <c r="AD1001" s="277"/>
      <c r="AE1001" s="277"/>
      <c r="AF1001" s="277"/>
      <c r="AG1001" s="277"/>
      <c r="AH1001" s="347" t="s">
        <v>488</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325"/>
      <c r="AM1003" s="326"/>
      <c r="AN1003" s="326"/>
      <c r="AO1003" s="327"/>
      <c r="AP1003" s="321"/>
      <c r="AQ1003" s="321"/>
      <c r="AR1003" s="321"/>
      <c r="AS1003" s="321"/>
      <c r="AT1003" s="321"/>
      <c r="AU1003" s="321"/>
      <c r="AV1003" s="321"/>
      <c r="AW1003" s="321"/>
      <c r="AX1003" s="321"/>
    </row>
    <row r="1004" spans="1:50" ht="30" hidden="1" customHeight="1" x14ac:dyDescent="0.15">
      <c r="A1004" s="407">
        <v>3</v>
      </c>
      <c r="B1004" s="407">
        <v>1</v>
      </c>
      <c r="C1004" s="424"/>
      <c r="D1004" s="421"/>
      <c r="E1004" s="421"/>
      <c r="F1004" s="421"/>
      <c r="G1004" s="421"/>
      <c r="H1004" s="421"/>
      <c r="I1004" s="421"/>
      <c r="J1004" s="422"/>
      <c r="K1004" s="423"/>
      <c r="L1004" s="423"/>
      <c r="M1004" s="423"/>
      <c r="N1004" s="423"/>
      <c r="O1004" s="423"/>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4"/>
      <c r="D1005" s="421"/>
      <c r="E1005" s="421"/>
      <c r="F1005" s="421"/>
      <c r="G1005" s="421"/>
      <c r="H1005" s="421"/>
      <c r="I1005" s="421"/>
      <c r="J1005" s="422"/>
      <c r="K1005" s="423"/>
      <c r="L1005" s="423"/>
      <c r="M1005" s="423"/>
      <c r="N1005" s="423"/>
      <c r="O1005" s="423"/>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461</v>
      </c>
      <c r="AD1034" s="277"/>
      <c r="AE1034" s="277"/>
      <c r="AF1034" s="277"/>
      <c r="AG1034" s="277"/>
      <c r="AH1034" s="347" t="s">
        <v>488</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325"/>
      <c r="AM1036" s="326"/>
      <c r="AN1036" s="326"/>
      <c r="AO1036" s="327"/>
      <c r="AP1036" s="321"/>
      <c r="AQ1036" s="321"/>
      <c r="AR1036" s="321"/>
      <c r="AS1036" s="321"/>
      <c r="AT1036" s="321"/>
      <c r="AU1036" s="321"/>
      <c r="AV1036" s="321"/>
      <c r="AW1036" s="321"/>
      <c r="AX1036" s="321"/>
    </row>
    <row r="1037" spans="1:50" ht="30" hidden="1" customHeight="1" x14ac:dyDescent="0.15">
      <c r="A1037" s="407">
        <v>3</v>
      </c>
      <c r="B1037" s="407">
        <v>1</v>
      </c>
      <c r="C1037" s="424"/>
      <c r="D1037" s="421"/>
      <c r="E1037" s="421"/>
      <c r="F1037" s="421"/>
      <c r="G1037" s="421"/>
      <c r="H1037" s="421"/>
      <c r="I1037" s="421"/>
      <c r="J1037" s="422"/>
      <c r="K1037" s="423"/>
      <c r="L1037" s="423"/>
      <c r="M1037" s="423"/>
      <c r="N1037" s="423"/>
      <c r="O1037" s="423"/>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4"/>
      <c r="D1038" s="421"/>
      <c r="E1038" s="421"/>
      <c r="F1038" s="421"/>
      <c r="G1038" s="421"/>
      <c r="H1038" s="421"/>
      <c r="I1038" s="421"/>
      <c r="J1038" s="422"/>
      <c r="K1038" s="423"/>
      <c r="L1038" s="423"/>
      <c r="M1038" s="423"/>
      <c r="N1038" s="423"/>
      <c r="O1038" s="423"/>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461</v>
      </c>
      <c r="AD1067" s="277"/>
      <c r="AE1067" s="277"/>
      <c r="AF1067" s="277"/>
      <c r="AG1067" s="277"/>
      <c r="AH1067" s="347" t="s">
        <v>488</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325"/>
      <c r="AM1069" s="326"/>
      <c r="AN1069" s="326"/>
      <c r="AO1069" s="327"/>
      <c r="AP1069" s="321"/>
      <c r="AQ1069" s="321"/>
      <c r="AR1069" s="321"/>
      <c r="AS1069" s="321"/>
      <c r="AT1069" s="321"/>
      <c r="AU1069" s="321"/>
      <c r="AV1069" s="321"/>
      <c r="AW1069" s="321"/>
      <c r="AX1069" s="321"/>
    </row>
    <row r="1070" spans="1:50" ht="30" hidden="1" customHeight="1" x14ac:dyDescent="0.15">
      <c r="A1070" s="407">
        <v>3</v>
      </c>
      <c r="B1070" s="407">
        <v>1</v>
      </c>
      <c r="C1070" s="424"/>
      <c r="D1070" s="421"/>
      <c r="E1070" s="421"/>
      <c r="F1070" s="421"/>
      <c r="G1070" s="421"/>
      <c r="H1070" s="421"/>
      <c r="I1070" s="421"/>
      <c r="J1070" s="422"/>
      <c r="K1070" s="423"/>
      <c r="L1070" s="423"/>
      <c r="M1070" s="423"/>
      <c r="N1070" s="423"/>
      <c r="O1070" s="423"/>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4"/>
      <c r="D1071" s="421"/>
      <c r="E1071" s="421"/>
      <c r="F1071" s="421"/>
      <c r="G1071" s="421"/>
      <c r="H1071" s="421"/>
      <c r="I1071" s="421"/>
      <c r="J1071" s="422"/>
      <c r="K1071" s="423"/>
      <c r="L1071" s="423"/>
      <c r="M1071" s="423"/>
      <c r="N1071" s="423"/>
      <c r="O1071" s="423"/>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0" t="s">
        <v>451</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7" t="s">
        <v>467</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3"/>
      <c r="E1101" s="277" t="s">
        <v>384</v>
      </c>
      <c r="F1101" s="893"/>
      <c r="G1101" s="893"/>
      <c r="H1101" s="893"/>
      <c r="I1101" s="893"/>
      <c r="J1101" s="277" t="s">
        <v>419</v>
      </c>
      <c r="K1101" s="277"/>
      <c r="L1101" s="277"/>
      <c r="M1101" s="277"/>
      <c r="N1101" s="277"/>
      <c r="O1101" s="277"/>
      <c r="P1101" s="347" t="s">
        <v>27</v>
      </c>
      <c r="Q1101" s="347"/>
      <c r="R1101" s="347"/>
      <c r="S1101" s="347"/>
      <c r="T1101" s="347"/>
      <c r="U1101" s="347"/>
      <c r="V1101" s="347"/>
      <c r="W1101" s="347"/>
      <c r="X1101" s="347"/>
      <c r="Y1101" s="277" t="s">
        <v>421</v>
      </c>
      <c r="Z1101" s="893"/>
      <c r="AA1101" s="893"/>
      <c r="AB1101" s="893"/>
      <c r="AC1101" s="277" t="s">
        <v>367</v>
      </c>
      <c r="AD1101" s="277"/>
      <c r="AE1101" s="277"/>
      <c r="AF1101" s="277"/>
      <c r="AG1101" s="277"/>
      <c r="AH1101" s="347" t="s">
        <v>380</v>
      </c>
      <c r="AI1101" s="348"/>
      <c r="AJ1101" s="348"/>
      <c r="AK1101" s="348"/>
      <c r="AL1101" s="348" t="s">
        <v>21</v>
      </c>
      <c r="AM1101" s="348"/>
      <c r="AN1101" s="348"/>
      <c r="AO1101" s="896"/>
      <c r="AP1101" s="427" t="s">
        <v>452</v>
      </c>
      <c r="AQ1101" s="427"/>
      <c r="AR1101" s="427"/>
      <c r="AS1101" s="427"/>
      <c r="AT1101" s="427"/>
      <c r="AU1101" s="427"/>
      <c r="AV1101" s="427"/>
      <c r="AW1101" s="427"/>
      <c r="AX1101" s="427"/>
    </row>
    <row r="1102" spans="1:50" ht="30" customHeight="1" x14ac:dyDescent="0.15">
      <c r="A1102" s="407">
        <v>1</v>
      </c>
      <c r="B1102" s="407">
        <v>1</v>
      </c>
      <c r="C1102" s="895"/>
      <c r="D1102" s="895"/>
      <c r="E1102" s="261" t="s">
        <v>570</v>
      </c>
      <c r="F1102" s="894"/>
      <c r="G1102" s="894"/>
      <c r="H1102" s="894"/>
      <c r="I1102" s="894"/>
      <c r="J1102" s="422" t="s">
        <v>571</v>
      </c>
      <c r="K1102" s="423"/>
      <c r="L1102" s="423"/>
      <c r="M1102" s="423"/>
      <c r="N1102" s="423"/>
      <c r="O1102" s="423"/>
      <c r="P1102" s="425" t="s">
        <v>570</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571</v>
      </c>
      <c r="AI1102" s="324"/>
      <c r="AJ1102" s="324"/>
      <c r="AK1102" s="324"/>
      <c r="AL1102" s="325" t="s">
        <v>573</v>
      </c>
      <c r="AM1102" s="326"/>
      <c r="AN1102" s="326"/>
      <c r="AO1102" s="327"/>
      <c r="AP1102" s="321" t="s">
        <v>570</v>
      </c>
      <c r="AQ1102" s="321"/>
      <c r="AR1102" s="321"/>
      <c r="AS1102" s="321"/>
      <c r="AT1102" s="321"/>
      <c r="AU1102" s="321"/>
      <c r="AV1102" s="321"/>
      <c r="AW1102" s="321"/>
      <c r="AX1102" s="321"/>
    </row>
    <row r="1103" spans="1:50" ht="30" hidden="1" customHeight="1" x14ac:dyDescent="0.15">
      <c r="A1103" s="407">
        <v>2</v>
      </c>
      <c r="B1103" s="407">
        <v>1</v>
      </c>
      <c r="C1103" s="895"/>
      <c r="D1103" s="895"/>
      <c r="E1103" s="894"/>
      <c r="F1103" s="894"/>
      <c r="G1103" s="894"/>
      <c r="H1103" s="894"/>
      <c r="I1103" s="894"/>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895"/>
      <c r="D1104" s="895"/>
      <c r="E1104" s="894"/>
      <c r="F1104" s="894"/>
      <c r="G1104" s="894"/>
      <c r="H1104" s="894"/>
      <c r="I1104" s="894"/>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895"/>
      <c r="D1105" s="895"/>
      <c r="E1105" s="894"/>
      <c r="F1105" s="894"/>
      <c r="G1105" s="894"/>
      <c r="H1105" s="894"/>
      <c r="I1105" s="894"/>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895"/>
      <c r="D1106" s="895"/>
      <c r="E1106" s="894"/>
      <c r="F1106" s="894"/>
      <c r="G1106" s="894"/>
      <c r="H1106" s="894"/>
      <c r="I1106" s="894"/>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895"/>
      <c r="D1107" s="895"/>
      <c r="E1107" s="894"/>
      <c r="F1107" s="894"/>
      <c r="G1107" s="894"/>
      <c r="H1107" s="894"/>
      <c r="I1107" s="894"/>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895"/>
      <c r="D1108" s="895"/>
      <c r="E1108" s="894"/>
      <c r="F1108" s="894"/>
      <c r="G1108" s="894"/>
      <c r="H1108" s="894"/>
      <c r="I1108" s="894"/>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895"/>
      <c r="D1109" s="895"/>
      <c r="E1109" s="894"/>
      <c r="F1109" s="894"/>
      <c r="G1109" s="894"/>
      <c r="H1109" s="894"/>
      <c r="I1109" s="894"/>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895"/>
      <c r="D1110" s="895"/>
      <c r="E1110" s="894"/>
      <c r="F1110" s="894"/>
      <c r="G1110" s="894"/>
      <c r="H1110" s="894"/>
      <c r="I1110" s="894"/>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895"/>
      <c r="D1111" s="895"/>
      <c r="E1111" s="894"/>
      <c r="F1111" s="894"/>
      <c r="G1111" s="894"/>
      <c r="H1111" s="894"/>
      <c r="I1111" s="894"/>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895"/>
      <c r="D1112" s="895"/>
      <c r="E1112" s="894"/>
      <c r="F1112" s="894"/>
      <c r="G1112" s="894"/>
      <c r="H1112" s="894"/>
      <c r="I1112" s="894"/>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895"/>
      <c r="D1113" s="895"/>
      <c r="E1113" s="894"/>
      <c r="F1113" s="894"/>
      <c r="G1113" s="894"/>
      <c r="H1113" s="894"/>
      <c r="I1113" s="894"/>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895"/>
      <c r="D1114" s="895"/>
      <c r="E1114" s="894"/>
      <c r="F1114" s="894"/>
      <c r="G1114" s="894"/>
      <c r="H1114" s="894"/>
      <c r="I1114" s="894"/>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895"/>
      <c r="D1115" s="895"/>
      <c r="E1115" s="894"/>
      <c r="F1115" s="894"/>
      <c r="G1115" s="894"/>
      <c r="H1115" s="894"/>
      <c r="I1115" s="894"/>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895"/>
      <c r="D1116" s="895"/>
      <c r="E1116" s="894"/>
      <c r="F1116" s="894"/>
      <c r="G1116" s="894"/>
      <c r="H1116" s="894"/>
      <c r="I1116" s="894"/>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895"/>
      <c r="D1117" s="895"/>
      <c r="E1117" s="894"/>
      <c r="F1117" s="894"/>
      <c r="G1117" s="894"/>
      <c r="H1117" s="894"/>
      <c r="I1117" s="894"/>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895"/>
      <c r="D1118" s="895"/>
      <c r="E1118" s="894"/>
      <c r="F1118" s="894"/>
      <c r="G1118" s="894"/>
      <c r="H1118" s="894"/>
      <c r="I1118" s="894"/>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895"/>
      <c r="D1119" s="895"/>
      <c r="E1119" s="261"/>
      <c r="F1119" s="894"/>
      <c r="G1119" s="894"/>
      <c r="H1119" s="894"/>
      <c r="I1119" s="894"/>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895"/>
      <c r="D1120" s="895"/>
      <c r="E1120" s="894"/>
      <c r="F1120" s="894"/>
      <c r="G1120" s="894"/>
      <c r="H1120" s="894"/>
      <c r="I1120" s="894"/>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895"/>
      <c r="D1121" s="895"/>
      <c r="E1121" s="894"/>
      <c r="F1121" s="894"/>
      <c r="G1121" s="894"/>
      <c r="H1121" s="894"/>
      <c r="I1121" s="894"/>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895"/>
      <c r="D1122" s="895"/>
      <c r="E1122" s="894"/>
      <c r="F1122" s="894"/>
      <c r="G1122" s="894"/>
      <c r="H1122" s="894"/>
      <c r="I1122" s="894"/>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895"/>
      <c r="D1123" s="895"/>
      <c r="E1123" s="894"/>
      <c r="F1123" s="894"/>
      <c r="G1123" s="894"/>
      <c r="H1123" s="894"/>
      <c r="I1123" s="894"/>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895"/>
      <c r="D1124" s="895"/>
      <c r="E1124" s="894"/>
      <c r="F1124" s="894"/>
      <c r="G1124" s="894"/>
      <c r="H1124" s="894"/>
      <c r="I1124" s="894"/>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895"/>
      <c r="D1125" s="895"/>
      <c r="E1125" s="894"/>
      <c r="F1125" s="894"/>
      <c r="G1125" s="894"/>
      <c r="H1125" s="894"/>
      <c r="I1125" s="894"/>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895"/>
      <c r="D1126" s="895"/>
      <c r="E1126" s="894"/>
      <c r="F1126" s="894"/>
      <c r="G1126" s="894"/>
      <c r="H1126" s="894"/>
      <c r="I1126" s="894"/>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895"/>
      <c r="D1127" s="895"/>
      <c r="E1127" s="894"/>
      <c r="F1127" s="894"/>
      <c r="G1127" s="894"/>
      <c r="H1127" s="894"/>
      <c r="I1127" s="894"/>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895"/>
      <c r="D1128" s="895"/>
      <c r="E1128" s="894"/>
      <c r="F1128" s="894"/>
      <c r="G1128" s="894"/>
      <c r="H1128" s="894"/>
      <c r="I1128" s="894"/>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895"/>
      <c r="D1129" s="895"/>
      <c r="E1129" s="894"/>
      <c r="F1129" s="894"/>
      <c r="G1129" s="894"/>
      <c r="H1129" s="894"/>
      <c r="I1129" s="894"/>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895"/>
      <c r="D1130" s="895"/>
      <c r="E1130" s="894"/>
      <c r="F1130" s="894"/>
      <c r="G1130" s="894"/>
      <c r="H1130" s="894"/>
      <c r="I1130" s="894"/>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895"/>
      <c r="D1131" s="895"/>
      <c r="E1131" s="894"/>
      <c r="F1131" s="894"/>
      <c r="G1131" s="894"/>
      <c r="H1131" s="894"/>
      <c r="I1131" s="894"/>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17">
      <formula>IF(RIGHT(TEXT(P14,"0.#"),1)=".",FALSE,TRUE)</formula>
    </cfRule>
    <cfRule type="expression" dxfId="2794" priority="14018">
      <formula>IF(RIGHT(TEXT(P14,"0.#"),1)=".",TRUE,FALSE)</formula>
    </cfRule>
  </conditionalFormatting>
  <conditionalFormatting sqref="AE32">
    <cfRule type="expression" dxfId="2793" priority="14007">
      <formula>IF(RIGHT(TEXT(AE32,"0.#"),1)=".",FALSE,TRUE)</formula>
    </cfRule>
    <cfRule type="expression" dxfId="2792" priority="14008">
      <formula>IF(RIGHT(TEXT(AE32,"0.#"),1)=".",TRUE,FALSE)</formula>
    </cfRule>
  </conditionalFormatting>
  <conditionalFormatting sqref="P18:AX18">
    <cfRule type="expression" dxfId="2791" priority="13893">
      <formula>IF(RIGHT(TEXT(P18,"0.#"),1)=".",FALSE,TRUE)</formula>
    </cfRule>
    <cfRule type="expression" dxfId="2790" priority="13894">
      <formula>IF(RIGHT(TEXT(P18,"0.#"),1)=".",TRUE,FALSE)</formula>
    </cfRule>
  </conditionalFormatting>
  <conditionalFormatting sqref="Y782">
    <cfRule type="expression" dxfId="2789" priority="13889">
      <formula>IF(RIGHT(TEXT(Y782,"0.#"),1)=".",FALSE,TRUE)</formula>
    </cfRule>
    <cfRule type="expression" dxfId="2788" priority="13890">
      <formula>IF(RIGHT(TEXT(Y782,"0.#"),1)=".",TRUE,FALSE)</formula>
    </cfRule>
  </conditionalFormatting>
  <conditionalFormatting sqref="Y791">
    <cfRule type="expression" dxfId="2787" priority="13885">
      <formula>IF(RIGHT(TEXT(Y791,"0.#"),1)=".",FALSE,TRUE)</formula>
    </cfRule>
    <cfRule type="expression" dxfId="2786" priority="13886">
      <formula>IF(RIGHT(TEXT(Y791,"0.#"),1)=".",TRUE,FALSE)</formula>
    </cfRule>
  </conditionalFormatting>
  <conditionalFormatting sqref="Y822:Y829 Y820 Y809:Y816 Y807 Y796:Y803 Y794">
    <cfRule type="expression" dxfId="2785" priority="13667">
      <formula>IF(RIGHT(TEXT(Y794,"0.#"),1)=".",FALSE,TRUE)</formula>
    </cfRule>
    <cfRule type="expression" dxfId="2784" priority="13668">
      <formula>IF(RIGHT(TEXT(Y794,"0.#"),1)=".",TRUE,FALSE)</formula>
    </cfRule>
  </conditionalFormatting>
  <conditionalFormatting sqref="P16:AQ17 P15:AX15 P13:AX13">
    <cfRule type="expression" dxfId="2783" priority="13715">
      <formula>IF(RIGHT(TEXT(P13,"0.#"),1)=".",FALSE,TRUE)</formula>
    </cfRule>
    <cfRule type="expression" dxfId="2782" priority="13716">
      <formula>IF(RIGHT(TEXT(P13,"0.#"),1)=".",TRUE,FALSE)</formula>
    </cfRule>
  </conditionalFormatting>
  <conditionalFormatting sqref="P19:AJ19">
    <cfRule type="expression" dxfId="2781" priority="13713">
      <formula>IF(RIGHT(TEXT(P19,"0.#"),1)=".",FALSE,TRUE)</formula>
    </cfRule>
    <cfRule type="expression" dxfId="2780" priority="13714">
      <formula>IF(RIGHT(TEXT(P19,"0.#"),1)=".",TRUE,FALSE)</formula>
    </cfRule>
  </conditionalFormatting>
  <conditionalFormatting sqref="AE101 AQ101">
    <cfRule type="expression" dxfId="2779" priority="13705">
      <formula>IF(RIGHT(TEXT(AE101,"0.#"),1)=".",FALSE,TRUE)</formula>
    </cfRule>
    <cfRule type="expression" dxfId="2778" priority="13706">
      <formula>IF(RIGHT(TEXT(AE101,"0.#"),1)=".",TRUE,FALSE)</formula>
    </cfRule>
  </conditionalFormatting>
  <conditionalFormatting sqref="Y783:Y790 Y781">
    <cfRule type="expression" dxfId="2777" priority="13691">
      <formula>IF(RIGHT(TEXT(Y781,"0.#"),1)=".",FALSE,TRUE)</formula>
    </cfRule>
    <cfRule type="expression" dxfId="2776" priority="13692">
      <formula>IF(RIGHT(TEXT(Y781,"0.#"),1)=".",TRUE,FALSE)</formula>
    </cfRule>
  </conditionalFormatting>
  <conditionalFormatting sqref="AU782">
    <cfRule type="expression" dxfId="2775" priority="13689">
      <formula>IF(RIGHT(TEXT(AU782,"0.#"),1)=".",FALSE,TRUE)</formula>
    </cfRule>
    <cfRule type="expression" dxfId="2774" priority="13690">
      <formula>IF(RIGHT(TEXT(AU782,"0.#"),1)=".",TRUE,FALSE)</formula>
    </cfRule>
  </conditionalFormatting>
  <conditionalFormatting sqref="AU791">
    <cfRule type="expression" dxfId="2773" priority="13687">
      <formula>IF(RIGHT(TEXT(AU791,"0.#"),1)=".",FALSE,TRUE)</formula>
    </cfRule>
    <cfRule type="expression" dxfId="2772" priority="13688">
      <formula>IF(RIGHT(TEXT(AU791,"0.#"),1)=".",TRUE,FALSE)</formula>
    </cfRule>
  </conditionalFormatting>
  <conditionalFormatting sqref="AU783:AU790 AU781">
    <cfRule type="expression" dxfId="2771" priority="13685">
      <formula>IF(RIGHT(TEXT(AU781,"0.#"),1)=".",FALSE,TRUE)</formula>
    </cfRule>
    <cfRule type="expression" dxfId="2770" priority="13686">
      <formula>IF(RIGHT(TEXT(AU781,"0.#"),1)=".",TRUE,FALSE)</formula>
    </cfRule>
  </conditionalFormatting>
  <conditionalFormatting sqref="Y821 Y808 Y795">
    <cfRule type="expression" dxfId="2769" priority="13671">
      <formula>IF(RIGHT(TEXT(Y795,"0.#"),1)=".",FALSE,TRUE)</formula>
    </cfRule>
    <cfRule type="expression" dxfId="2768" priority="13672">
      <formula>IF(RIGHT(TEXT(Y795,"0.#"),1)=".",TRUE,FALSE)</formula>
    </cfRule>
  </conditionalFormatting>
  <conditionalFormatting sqref="Y830 Y817 Y804">
    <cfRule type="expression" dxfId="2767" priority="13669">
      <formula>IF(RIGHT(TEXT(Y804,"0.#"),1)=".",FALSE,TRUE)</formula>
    </cfRule>
    <cfRule type="expression" dxfId="2766" priority="13670">
      <formula>IF(RIGHT(TEXT(Y804,"0.#"),1)=".",TRUE,FALSE)</formula>
    </cfRule>
  </conditionalFormatting>
  <conditionalFormatting sqref="AU821 AU808 AU795">
    <cfRule type="expression" dxfId="2765" priority="13665">
      <formula>IF(RIGHT(TEXT(AU795,"0.#"),1)=".",FALSE,TRUE)</formula>
    </cfRule>
    <cfRule type="expression" dxfId="2764" priority="13666">
      <formula>IF(RIGHT(TEXT(AU795,"0.#"),1)=".",TRUE,FALSE)</formula>
    </cfRule>
  </conditionalFormatting>
  <conditionalFormatting sqref="AU830 AU817 AU804">
    <cfRule type="expression" dxfId="2763" priority="13663">
      <formula>IF(RIGHT(TEXT(AU804,"0.#"),1)=".",FALSE,TRUE)</formula>
    </cfRule>
    <cfRule type="expression" dxfId="2762" priority="13664">
      <formula>IF(RIGHT(TEXT(AU804,"0.#"),1)=".",TRUE,FALSE)</formula>
    </cfRule>
  </conditionalFormatting>
  <conditionalFormatting sqref="AU822:AU829 AU820 AU809:AU816 AU807 AU796:AU803 AU794">
    <cfRule type="expression" dxfId="2761" priority="13661">
      <formula>IF(RIGHT(TEXT(AU794,"0.#"),1)=".",FALSE,TRUE)</formula>
    </cfRule>
    <cfRule type="expression" dxfId="2760" priority="13662">
      <formula>IF(RIGHT(TEXT(AU794,"0.#"),1)=".",TRUE,FALSE)</formula>
    </cfRule>
  </conditionalFormatting>
  <conditionalFormatting sqref="AM87">
    <cfRule type="expression" dxfId="2759" priority="13315">
      <formula>IF(RIGHT(TEXT(AM87,"0.#"),1)=".",FALSE,TRUE)</formula>
    </cfRule>
    <cfRule type="expression" dxfId="2758" priority="13316">
      <formula>IF(RIGHT(TEXT(AM87,"0.#"),1)=".",TRUE,FALSE)</formula>
    </cfRule>
  </conditionalFormatting>
  <conditionalFormatting sqref="AE55">
    <cfRule type="expression" dxfId="2757" priority="13383">
      <formula>IF(RIGHT(TEXT(AE55,"0.#"),1)=".",FALSE,TRUE)</formula>
    </cfRule>
    <cfRule type="expression" dxfId="2756" priority="13384">
      <formula>IF(RIGHT(TEXT(AE55,"0.#"),1)=".",TRUE,FALSE)</formula>
    </cfRule>
  </conditionalFormatting>
  <conditionalFormatting sqref="AI55">
    <cfRule type="expression" dxfId="2755" priority="13381">
      <formula>IF(RIGHT(TEXT(AI55,"0.#"),1)=".",FALSE,TRUE)</formula>
    </cfRule>
    <cfRule type="expression" dxfId="2754" priority="13382">
      <formula>IF(RIGHT(TEXT(AI55,"0.#"),1)=".",TRUE,FALSE)</formula>
    </cfRule>
  </conditionalFormatting>
  <conditionalFormatting sqref="AM34">
    <cfRule type="expression" dxfId="2753" priority="13461">
      <formula>IF(RIGHT(TEXT(AM34,"0.#"),1)=".",FALSE,TRUE)</formula>
    </cfRule>
    <cfRule type="expression" dxfId="2752" priority="13462">
      <formula>IF(RIGHT(TEXT(AM34,"0.#"),1)=".",TRUE,FALSE)</formula>
    </cfRule>
  </conditionalFormatting>
  <conditionalFormatting sqref="AE33">
    <cfRule type="expression" dxfId="2751" priority="13475">
      <formula>IF(RIGHT(TEXT(AE33,"0.#"),1)=".",FALSE,TRUE)</formula>
    </cfRule>
    <cfRule type="expression" dxfId="2750" priority="13476">
      <formula>IF(RIGHT(TEXT(AE33,"0.#"),1)=".",TRUE,FALSE)</formula>
    </cfRule>
  </conditionalFormatting>
  <conditionalFormatting sqref="AE34">
    <cfRule type="expression" dxfId="2749" priority="13473">
      <formula>IF(RIGHT(TEXT(AE34,"0.#"),1)=".",FALSE,TRUE)</formula>
    </cfRule>
    <cfRule type="expression" dxfId="2748" priority="13474">
      <formula>IF(RIGHT(TEXT(AE34,"0.#"),1)=".",TRUE,FALSE)</formula>
    </cfRule>
  </conditionalFormatting>
  <conditionalFormatting sqref="AI34">
    <cfRule type="expression" dxfId="2747" priority="13471">
      <formula>IF(RIGHT(TEXT(AI34,"0.#"),1)=".",FALSE,TRUE)</formula>
    </cfRule>
    <cfRule type="expression" dxfId="2746" priority="13472">
      <formula>IF(RIGHT(TEXT(AI34,"0.#"),1)=".",TRUE,FALSE)</formula>
    </cfRule>
  </conditionalFormatting>
  <conditionalFormatting sqref="AI33">
    <cfRule type="expression" dxfId="2745" priority="13469">
      <formula>IF(RIGHT(TEXT(AI33,"0.#"),1)=".",FALSE,TRUE)</formula>
    </cfRule>
    <cfRule type="expression" dxfId="2744" priority="13470">
      <formula>IF(RIGHT(TEXT(AI33,"0.#"),1)=".",TRUE,FALSE)</formula>
    </cfRule>
  </conditionalFormatting>
  <conditionalFormatting sqref="AI32">
    <cfRule type="expression" dxfId="2743" priority="13467">
      <formula>IF(RIGHT(TEXT(AI32,"0.#"),1)=".",FALSE,TRUE)</formula>
    </cfRule>
    <cfRule type="expression" dxfId="2742" priority="13468">
      <formula>IF(RIGHT(TEXT(AI32,"0.#"),1)=".",TRUE,FALSE)</formula>
    </cfRule>
  </conditionalFormatting>
  <conditionalFormatting sqref="AM32">
    <cfRule type="expression" dxfId="2741" priority="13465">
      <formula>IF(RIGHT(TEXT(AM32,"0.#"),1)=".",FALSE,TRUE)</formula>
    </cfRule>
    <cfRule type="expression" dxfId="2740" priority="13466">
      <formula>IF(RIGHT(TEXT(AM32,"0.#"),1)=".",TRUE,FALSE)</formula>
    </cfRule>
  </conditionalFormatting>
  <conditionalFormatting sqref="AM33">
    <cfRule type="expression" dxfId="2739" priority="13463">
      <formula>IF(RIGHT(TEXT(AM33,"0.#"),1)=".",FALSE,TRUE)</formula>
    </cfRule>
    <cfRule type="expression" dxfId="2738" priority="13464">
      <formula>IF(RIGHT(TEXT(AM33,"0.#"),1)=".",TRUE,FALSE)</formula>
    </cfRule>
  </conditionalFormatting>
  <conditionalFormatting sqref="AQ32:AQ34">
    <cfRule type="expression" dxfId="2737" priority="13455">
      <formula>IF(RIGHT(TEXT(AQ32,"0.#"),1)=".",FALSE,TRUE)</formula>
    </cfRule>
    <cfRule type="expression" dxfId="2736" priority="13456">
      <formula>IF(RIGHT(TEXT(AQ32,"0.#"),1)=".",TRUE,FALSE)</formula>
    </cfRule>
  </conditionalFormatting>
  <conditionalFormatting sqref="AU32:AU34">
    <cfRule type="expression" dxfId="2735" priority="13453">
      <formula>IF(RIGHT(TEXT(AU32,"0.#"),1)=".",FALSE,TRUE)</formula>
    </cfRule>
    <cfRule type="expression" dxfId="2734" priority="13454">
      <formula>IF(RIGHT(TEXT(AU32,"0.#"),1)=".",TRUE,FALSE)</formula>
    </cfRule>
  </conditionalFormatting>
  <conditionalFormatting sqref="AE53">
    <cfRule type="expression" dxfId="2733" priority="13387">
      <formula>IF(RIGHT(TEXT(AE53,"0.#"),1)=".",FALSE,TRUE)</formula>
    </cfRule>
    <cfRule type="expression" dxfId="2732" priority="13388">
      <formula>IF(RIGHT(TEXT(AE53,"0.#"),1)=".",TRUE,FALSE)</formula>
    </cfRule>
  </conditionalFormatting>
  <conditionalFormatting sqref="AE54">
    <cfRule type="expression" dxfId="2731" priority="13385">
      <formula>IF(RIGHT(TEXT(AE54,"0.#"),1)=".",FALSE,TRUE)</formula>
    </cfRule>
    <cfRule type="expression" dxfId="2730" priority="13386">
      <formula>IF(RIGHT(TEXT(AE54,"0.#"),1)=".",TRUE,FALSE)</formula>
    </cfRule>
  </conditionalFormatting>
  <conditionalFormatting sqref="AI54">
    <cfRule type="expression" dxfId="2729" priority="13379">
      <formula>IF(RIGHT(TEXT(AI54,"0.#"),1)=".",FALSE,TRUE)</formula>
    </cfRule>
    <cfRule type="expression" dxfId="2728" priority="13380">
      <formula>IF(RIGHT(TEXT(AI54,"0.#"),1)=".",TRUE,FALSE)</formula>
    </cfRule>
  </conditionalFormatting>
  <conditionalFormatting sqref="AI53">
    <cfRule type="expression" dxfId="2727" priority="13377">
      <formula>IF(RIGHT(TEXT(AI53,"0.#"),1)=".",FALSE,TRUE)</formula>
    </cfRule>
    <cfRule type="expression" dxfId="2726" priority="13378">
      <formula>IF(RIGHT(TEXT(AI53,"0.#"),1)=".",TRUE,FALSE)</formula>
    </cfRule>
  </conditionalFormatting>
  <conditionalFormatting sqref="AM53">
    <cfRule type="expression" dxfId="2725" priority="13375">
      <formula>IF(RIGHT(TEXT(AM53,"0.#"),1)=".",FALSE,TRUE)</formula>
    </cfRule>
    <cfRule type="expression" dxfId="2724" priority="13376">
      <formula>IF(RIGHT(TEXT(AM53,"0.#"),1)=".",TRUE,FALSE)</formula>
    </cfRule>
  </conditionalFormatting>
  <conditionalFormatting sqref="AM54">
    <cfRule type="expression" dxfId="2723" priority="13373">
      <formula>IF(RIGHT(TEXT(AM54,"0.#"),1)=".",FALSE,TRUE)</formula>
    </cfRule>
    <cfRule type="expression" dxfId="2722" priority="13374">
      <formula>IF(RIGHT(TEXT(AM54,"0.#"),1)=".",TRUE,FALSE)</formula>
    </cfRule>
  </conditionalFormatting>
  <conditionalFormatting sqref="AM55">
    <cfRule type="expression" dxfId="2721" priority="13371">
      <formula>IF(RIGHT(TEXT(AM55,"0.#"),1)=".",FALSE,TRUE)</formula>
    </cfRule>
    <cfRule type="expression" dxfId="2720" priority="13372">
      <formula>IF(RIGHT(TEXT(AM55,"0.#"),1)=".",TRUE,FALSE)</formula>
    </cfRule>
  </conditionalFormatting>
  <conditionalFormatting sqref="AE60">
    <cfRule type="expression" dxfId="2719" priority="13357">
      <formula>IF(RIGHT(TEXT(AE60,"0.#"),1)=".",FALSE,TRUE)</formula>
    </cfRule>
    <cfRule type="expression" dxfId="2718" priority="13358">
      <formula>IF(RIGHT(TEXT(AE60,"0.#"),1)=".",TRUE,FALSE)</formula>
    </cfRule>
  </conditionalFormatting>
  <conditionalFormatting sqref="AE61">
    <cfRule type="expression" dxfId="2717" priority="13355">
      <formula>IF(RIGHT(TEXT(AE61,"0.#"),1)=".",FALSE,TRUE)</formula>
    </cfRule>
    <cfRule type="expression" dxfId="2716" priority="13356">
      <formula>IF(RIGHT(TEXT(AE61,"0.#"),1)=".",TRUE,FALSE)</formula>
    </cfRule>
  </conditionalFormatting>
  <conditionalFormatting sqref="AE62">
    <cfRule type="expression" dxfId="2715" priority="13353">
      <formula>IF(RIGHT(TEXT(AE62,"0.#"),1)=".",FALSE,TRUE)</formula>
    </cfRule>
    <cfRule type="expression" dxfId="2714" priority="13354">
      <formula>IF(RIGHT(TEXT(AE62,"0.#"),1)=".",TRUE,FALSE)</formula>
    </cfRule>
  </conditionalFormatting>
  <conditionalFormatting sqref="AI62">
    <cfRule type="expression" dxfId="2713" priority="13351">
      <formula>IF(RIGHT(TEXT(AI62,"0.#"),1)=".",FALSE,TRUE)</formula>
    </cfRule>
    <cfRule type="expression" dxfId="2712" priority="13352">
      <formula>IF(RIGHT(TEXT(AI62,"0.#"),1)=".",TRUE,FALSE)</formula>
    </cfRule>
  </conditionalFormatting>
  <conditionalFormatting sqref="AI61">
    <cfRule type="expression" dxfId="2711" priority="13349">
      <formula>IF(RIGHT(TEXT(AI61,"0.#"),1)=".",FALSE,TRUE)</formula>
    </cfRule>
    <cfRule type="expression" dxfId="2710" priority="13350">
      <formula>IF(RIGHT(TEXT(AI61,"0.#"),1)=".",TRUE,FALSE)</formula>
    </cfRule>
  </conditionalFormatting>
  <conditionalFormatting sqref="AI60">
    <cfRule type="expression" dxfId="2709" priority="13347">
      <formula>IF(RIGHT(TEXT(AI60,"0.#"),1)=".",FALSE,TRUE)</formula>
    </cfRule>
    <cfRule type="expression" dxfId="2708" priority="13348">
      <formula>IF(RIGHT(TEXT(AI60,"0.#"),1)=".",TRUE,FALSE)</formula>
    </cfRule>
  </conditionalFormatting>
  <conditionalFormatting sqref="AM60">
    <cfRule type="expression" dxfId="2707" priority="13345">
      <formula>IF(RIGHT(TEXT(AM60,"0.#"),1)=".",FALSE,TRUE)</formula>
    </cfRule>
    <cfRule type="expression" dxfId="2706" priority="13346">
      <formula>IF(RIGHT(TEXT(AM60,"0.#"),1)=".",TRUE,FALSE)</formula>
    </cfRule>
  </conditionalFormatting>
  <conditionalFormatting sqref="AM61">
    <cfRule type="expression" dxfId="2705" priority="13343">
      <formula>IF(RIGHT(TEXT(AM61,"0.#"),1)=".",FALSE,TRUE)</formula>
    </cfRule>
    <cfRule type="expression" dxfId="2704" priority="13344">
      <formula>IF(RIGHT(TEXT(AM61,"0.#"),1)=".",TRUE,FALSE)</formula>
    </cfRule>
  </conditionalFormatting>
  <conditionalFormatting sqref="AM62">
    <cfRule type="expression" dxfId="2703" priority="13341">
      <formula>IF(RIGHT(TEXT(AM62,"0.#"),1)=".",FALSE,TRUE)</formula>
    </cfRule>
    <cfRule type="expression" dxfId="2702" priority="13342">
      <formula>IF(RIGHT(TEXT(AM62,"0.#"),1)=".",TRUE,FALSE)</formula>
    </cfRule>
  </conditionalFormatting>
  <conditionalFormatting sqref="AE87">
    <cfRule type="expression" dxfId="2701" priority="13327">
      <formula>IF(RIGHT(TEXT(AE87,"0.#"),1)=".",FALSE,TRUE)</formula>
    </cfRule>
    <cfRule type="expression" dxfId="2700" priority="13328">
      <formula>IF(RIGHT(TEXT(AE87,"0.#"),1)=".",TRUE,FALSE)</formula>
    </cfRule>
  </conditionalFormatting>
  <conditionalFormatting sqref="AE88">
    <cfRule type="expression" dxfId="2699" priority="13325">
      <formula>IF(RIGHT(TEXT(AE88,"0.#"),1)=".",FALSE,TRUE)</formula>
    </cfRule>
    <cfRule type="expression" dxfId="2698" priority="13326">
      <formula>IF(RIGHT(TEXT(AE88,"0.#"),1)=".",TRUE,FALSE)</formula>
    </cfRule>
  </conditionalFormatting>
  <conditionalFormatting sqref="AE89">
    <cfRule type="expression" dxfId="2697" priority="13323">
      <formula>IF(RIGHT(TEXT(AE89,"0.#"),1)=".",FALSE,TRUE)</formula>
    </cfRule>
    <cfRule type="expression" dxfId="2696" priority="13324">
      <formula>IF(RIGHT(TEXT(AE89,"0.#"),1)=".",TRUE,FALSE)</formula>
    </cfRule>
  </conditionalFormatting>
  <conditionalFormatting sqref="AI89">
    <cfRule type="expression" dxfId="2695" priority="13321">
      <formula>IF(RIGHT(TEXT(AI89,"0.#"),1)=".",FALSE,TRUE)</formula>
    </cfRule>
    <cfRule type="expression" dxfId="2694" priority="13322">
      <formula>IF(RIGHT(TEXT(AI89,"0.#"),1)=".",TRUE,FALSE)</formula>
    </cfRule>
  </conditionalFormatting>
  <conditionalFormatting sqref="AI88">
    <cfRule type="expression" dxfId="2693" priority="13319">
      <formula>IF(RIGHT(TEXT(AI88,"0.#"),1)=".",FALSE,TRUE)</formula>
    </cfRule>
    <cfRule type="expression" dxfId="2692" priority="13320">
      <formula>IF(RIGHT(TEXT(AI88,"0.#"),1)=".",TRUE,FALSE)</formula>
    </cfRule>
  </conditionalFormatting>
  <conditionalFormatting sqref="AI87">
    <cfRule type="expression" dxfId="2691" priority="13317">
      <formula>IF(RIGHT(TEXT(AI87,"0.#"),1)=".",FALSE,TRUE)</formula>
    </cfRule>
    <cfRule type="expression" dxfId="2690" priority="13318">
      <formula>IF(RIGHT(TEXT(AI87,"0.#"),1)=".",TRUE,FALSE)</formula>
    </cfRule>
  </conditionalFormatting>
  <conditionalFormatting sqref="AM88">
    <cfRule type="expression" dxfId="2689" priority="13313">
      <formula>IF(RIGHT(TEXT(AM88,"0.#"),1)=".",FALSE,TRUE)</formula>
    </cfRule>
    <cfRule type="expression" dxfId="2688" priority="13314">
      <formula>IF(RIGHT(TEXT(AM88,"0.#"),1)=".",TRUE,FALSE)</formula>
    </cfRule>
  </conditionalFormatting>
  <conditionalFormatting sqref="AM89">
    <cfRule type="expression" dxfId="2687" priority="13311">
      <formula>IF(RIGHT(TEXT(AM89,"0.#"),1)=".",FALSE,TRUE)</formula>
    </cfRule>
    <cfRule type="expression" dxfId="2686" priority="13312">
      <formula>IF(RIGHT(TEXT(AM89,"0.#"),1)=".",TRUE,FALSE)</formula>
    </cfRule>
  </conditionalFormatting>
  <conditionalFormatting sqref="AE92">
    <cfRule type="expression" dxfId="2685" priority="13297">
      <formula>IF(RIGHT(TEXT(AE92,"0.#"),1)=".",FALSE,TRUE)</formula>
    </cfRule>
    <cfRule type="expression" dxfId="2684" priority="13298">
      <formula>IF(RIGHT(TEXT(AE92,"0.#"),1)=".",TRUE,FALSE)</formula>
    </cfRule>
  </conditionalFormatting>
  <conditionalFormatting sqref="AE93">
    <cfRule type="expression" dxfId="2683" priority="13295">
      <formula>IF(RIGHT(TEXT(AE93,"0.#"),1)=".",FALSE,TRUE)</formula>
    </cfRule>
    <cfRule type="expression" dxfId="2682" priority="13296">
      <formula>IF(RIGHT(TEXT(AE93,"0.#"),1)=".",TRUE,FALSE)</formula>
    </cfRule>
  </conditionalFormatting>
  <conditionalFormatting sqref="AE94">
    <cfRule type="expression" dxfId="2681" priority="13293">
      <formula>IF(RIGHT(TEXT(AE94,"0.#"),1)=".",FALSE,TRUE)</formula>
    </cfRule>
    <cfRule type="expression" dxfId="2680" priority="13294">
      <formula>IF(RIGHT(TEXT(AE94,"0.#"),1)=".",TRUE,FALSE)</formula>
    </cfRule>
  </conditionalFormatting>
  <conditionalFormatting sqref="AI94">
    <cfRule type="expression" dxfId="2679" priority="13291">
      <formula>IF(RIGHT(TEXT(AI94,"0.#"),1)=".",FALSE,TRUE)</formula>
    </cfRule>
    <cfRule type="expression" dxfId="2678" priority="13292">
      <formula>IF(RIGHT(TEXT(AI94,"0.#"),1)=".",TRUE,FALSE)</formula>
    </cfRule>
  </conditionalFormatting>
  <conditionalFormatting sqref="AI93">
    <cfRule type="expression" dxfId="2677" priority="13289">
      <formula>IF(RIGHT(TEXT(AI93,"0.#"),1)=".",FALSE,TRUE)</formula>
    </cfRule>
    <cfRule type="expression" dxfId="2676" priority="13290">
      <formula>IF(RIGHT(TEXT(AI93,"0.#"),1)=".",TRUE,FALSE)</formula>
    </cfRule>
  </conditionalFormatting>
  <conditionalFormatting sqref="AI92">
    <cfRule type="expression" dxfId="2675" priority="13287">
      <formula>IF(RIGHT(TEXT(AI92,"0.#"),1)=".",FALSE,TRUE)</formula>
    </cfRule>
    <cfRule type="expression" dxfId="2674" priority="13288">
      <formula>IF(RIGHT(TEXT(AI92,"0.#"),1)=".",TRUE,FALSE)</formula>
    </cfRule>
  </conditionalFormatting>
  <conditionalFormatting sqref="AM92">
    <cfRule type="expression" dxfId="2673" priority="13285">
      <formula>IF(RIGHT(TEXT(AM92,"0.#"),1)=".",FALSE,TRUE)</formula>
    </cfRule>
    <cfRule type="expression" dxfId="2672" priority="13286">
      <formula>IF(RIGHT(TEXT(AM92,"0.#"),1)=".",TRUE,FALSE)</formula>
    </cfRule>
  </conditionalFormatting>
  <conditionalFormatting sqref="AM93">
    <cfRule type="expression" dxfId="2671" priority="13283">
      <formula>IF(RIGHT(TEXT(AM93,"0.#"),1)=".",FALSE,TRUE)</formula>
    </cfRule>
    <cfRule type="expression" dxfId="2670" priority="13284">
      <formula>IF(RIGHT(TEXT(AM93,"0.#"),1)=".",TRUE,FALSE)</formula>
    </cfRule>
  </conditionalFormatting>
  <conditionalFormatting sqref="AM94">
    <cfRule type="expression" dxfId="2669" priority="13281">
      <formula>IF(RIGHT(TEXT(AM94,"0.#"),1)=".",FALSE,TRUE)</formula>
    </cfRule>
    <cfRule type="expression" dxfId="2668" priority="13282">
      <formula>IF(RIGHT(TEXT(AM94,"0.#"),1)=".",TRUE,FALSE)</formula>
    </cfRule>
  </conditionalFormatting>
  <conditionalFormatting sqref="AE97">
    <cfRule type="expression" dxfId="2667" priority="13267">
      <formula>IF(RIGHT(TEXT(AE97,"0.#"),1)=".",FALSE,TRUE)</formula>
    </cfRule>
    <cfRule type="expression" dxfId="2666" priority="13268">
      <formula>IF(RIGHT(TEXT(AE97,"0.#"),1)=".",TRUE,FALSE)</formula>
    </cfRule>
  </conditionalFormatting>
  <conditionalFormatting sqref="AE98">
    <cfRule type="expression" dxfId="2665" priority="13265">
      <formula>IF(RIGHT(TEXT(AE98,"0.#"),1)=".",FALSE,TRUE)</formula>
    </cfRule>
    <cfRule type="expression" dxfId="2664" priority="13266">
      <formula>IF(RIGHT(TEXT(AE98,"0.#"),1)=".",TRUE,FALSE)</formula>
    </cfRule>
  </conditionalFormatting>
  <conditionalFormatting sqref="AE99">
    <cfRule type="expression" dxfId="2663" priority="13263">
      <formula>IF(RIGHT(TEXT(AE99,"0.#"),1)=".",FALSE,TRUE)</formula>
    </cfRule>
    <cfRule type="expression" dxfId="2662" priority="13264">
      <formula>IF(RIGHT(TEXT(AE99,"0.#"),1)=".",TRUE,FALSE)</formula>
    </cfRule>
  </conditionalFormatting>
  <conditionalFormatting sqref="AI99">
    <cfRule type="expression" dxfId="2661" priority="13261">
      <formula>IF(RIGHT(TEXT(AI99,"0.#"),1)=".",FALSE,TRUE)</formula>
    </cfRule>
    <cfRule type="expression" dxfId="2660" priority="13262">
      <formula>IF(RIGHT(TEXT(AI99,"0.#"),1)=".",TRUE,FALSE)</formula>
    </cfRule>
  </conditionalFormatting>
  <conditionalFormatting sqref="AI98">
    <cfRule type="expression" dxfId="2659" priority="13259">
      <formula>IF(RIGHT(TEXT(AI98,"0.#"),1)=".",FALSE,TRUE)</formula>
    </cfRule>
    <cfRule type="expression" dxfId="2658" priority="13260">
      <formula>IF(RIGHT(TEXT(AI98,"0.#"),1)=".",TRUE,FALSE)</formula>
    </cfRule>
  </conditionalFormatting>
  <conditionalFormatting sqref="AI97">
    <cfRule type="expression" dxfId="2657" priority="13257">
      <formula>IF(RIGHT(TEXT(AI97,"0.#"),1)=".",FALSE,TRUE)</formula>
    </cfRule>
    <cfRule type="expression" dxfId="2656" priority="13258">
      <formula>IF(RIGHT(TEXT(AI97,"0.#"),1)=".",TRUE,FALSE)</formula>
    </cfRule>
  </conditionalFormatting>
  <conditionalFormatting sqref="AM97">
    <cfRule type="expression" dxfId="2655" priority="13255">
      <formula>IF(RIGHT(TEXT(AM97,"0.#"),1)=".",FALSE,TRUE)</formula>
    </cfRule>
    <cfRule type="expression" dxfId="2654" priority="13256">
      <formula>IF(RIGHT(TEXT(AM97,"0.#"),1)=".",TRUE,FALSE)</formula>
    </cfRule>
  </conditionalFormatting>
  <conditionalFormatting sqref="AM98">
    <cfRule type="expression" dxfId="2653" priority="13253">
      <formula>IF(RIGHT(TEXT(AM98,"0.#"),1)=".",FALSE,TRUE)</formula>
    </cfRule>
    <cfRule type="expression" dxfId="2652" priority="13254">
      <formula>IF(RIGHT(TEXT(AM98,"0.#"),1)=".",TRUE,FALSE)</formula>
    </cfRule>
  </conditionalFormatting>
  <conditionalFormatting sqref="AM99">
    <cfRule type="expression" dxfId="2651" priority="13251">
      <formula>IF(RIGHT(TEXT(AM99,"0.#"),1)=".",FALSE,TRUE)</formula>
    </cfRule>
    <cfRule type="expression" dxfId="2650" priority="13252">
      <formula>IF(RIGHT(TEXT(AM99,"0.#"),1)=".",TRUE,FALSE)</formula>
    </cfRule>
  </conditionalFormatting>
  <conditionalFormatting sqref="AI101">
    <cfRule type="expression" dxfId="2649" priority="13237">
      <formula>IF(RIGHT(TEXT(AI101,"0.#"),1)=".",FALSE,TRUE)</formula>
    </cfRule>
    <cfRule type="expression" dxfId="2648" priority="13238">
      <formula>IF(RIGHT(TEXT(AI101,"0.#"),1)=".",TRUE,FALSE)</formula>
    </cfRule>
  </conditionalFormatting>
  <conditionalFormatting sqref="AM101">
    <cfRule type="expression" dxfId="2647" priority="13235">
      <formula>IF(RIGHT(TEXT(AM101,"0.#"),1)=".",FALSE,TRUE)</formula>
    </cfRule>
    <cfRule type="expression" dxfId="2646" priority="13236">
      <formula>IF(RIGHT(TEXT(AM101,"0.#"),1)=".",TRUE,FALSE)</formula>
    </cfRule>
  </conditionalFormatting>
  <conditionalFormatting sqref="AE102">
    <cfRule type="expression" dxfId="2645" priority="13233">
      <formula>IF(RIGHT(TEXT(AE102,"0.#"),1)=".",FALSE,TRUE)</formula>
    </cfRule>
    <cfRule type="expression" dxfId="2644" priority="13234">
      <formula>IF(RIGHT(TEXT(AE102,"0.#"),1)=".",TRUE,FALSE)</formula>
    </cfRule>
  </conditionalFormatting>
  <conditionalFormatting sqref="AI102">
    <cfRule type="expression" dxfId="2643" priority="13231">
      <formula>IF(RIGHT(TEXT(AI102,"0.#"),1)=".",FALSE,TRUE)</formula>
    </cfRule>
    <cfRule type="expression" dxfId="2642" priority="13232">
      <formula>IF(RIGHT(TEXT(AI102,"0.#"),1)=".",TRUE,FALSE)</formula>
    </cfRule>
  </conditionalFormatting>
  <conditionalFormatting sqref="AM102">
    <cfRule type="expression" dxfId="2641" priority="13229">
      <formula>IF(RIGHT(TEXT(AM102,"0.#"),1)=".",FALSE,TRUE)</formula>
    </cfRule>
    <cfRule type="expression" dxfId="2640" priority="13230">
      <formula>IF(RIGHT(TEXT(AM102,"0.#"),1)=".",TRUE,FALSE)</formula>
    </cfRule>
  </conditionalFormatting>
  <conditionalFormatting sqref="AQ102">
    <cfRule type="expression" dxfId="2639" priority="13227">
      <formula>IF(RIGHT(TEXT(AQ102,"0.#"),1)=".",FALSE,TRUE)</formula>
    </cfRule>
    <cfRule type="expression" dxfId="2638" priority="13228">
      <formula>IF(RIGHT(TEXT(AQ102,"0.#"),1)=".",TRUE,FALSE)</formula>
    </cfRule>
  </conditionalFormatting>
  <conditionalFormatting sqref="AE104">
    <cfRule type="expression" dxfId="2637" priority="13225">
      <formula>IF(RIGHT(TEXT(AE104,"0.#"),1)=".",FALSE,TRUE)</formula>
    </cfRule>
    <cfRule type="expression" dxfId="2636" priority="13226">
      <formula>IF(RIGHT(TEXT(AE104,"0.#"),1)=".",TRUE,FALSE)</formula>
    </cfRule>
  </conditionalFormatting>
  <conditionalFormatting sqref="AI104">
    <cfRule type="expression" dxfId="2635" priority="13223">
      <formula>IF(RIGHT(TEXT(AI104,"0.#"),1)=".",FALSE,TRUE)</formula>
    </cfRule>
    <cfRule type="expression" dxfId="2634" priority="13224">
      <formula>IF(RIGHT(TEXT(AI104,"0.#"),1)=".",TRUE,FALSE)</formula>
    </cfRule>
  </conditionalFormatting>
  <conditionalFormatting sqref="AM104">
    <cfRule type="expression" dxfId="2633" priority="13221">
      <formula>IF(RIGHT(TEXT(AM104,"0.#"),1)=".",FALSE,TRUE)</formula>
    </cfRule>
    <cfRule type="expression" dxfId="2632" priority="13222">
      <formula>IF(RIGHT(TEXT(AM104,"0.#"),1)=".",TRUE,FALSE)</formula>
    </cfRule>
  </conditionalFormatting>
  <conditionalFormatting sqref="AE105">
    <cfRule type="expression" dxfId="2631" priority="13219">
      <formula>IF(RIGHT(TEXT(AE105,"0.#"),1)=".",FALSE,TRUE)</formula>
    </cfRule>
    <cfRule type="expression" dxfId="2630" priority="13220">
      <formula>IF(RIGHT(TEXT(AE105,"0.#"),1)=".",TRUE,FALSE)</formula>
    </cfRule>
  </conditionalFormatting>
  <conditionalFormatting sqref="AI105">
    <cfRule type="expression" dxfId="2629" priority="13217">
      <formula>IF(RIGHT(TEXT(AI105,"0.#"),1)=".",FALSE,TRUE)</formula>
    </cfRule>
    <cfRule type="expression" dxfId="2628" priority="13218">
      <formula>IF(RIGHT(TEXT(AI105,"0.#"),1)=".",TRUE,FALSE)</formula>
    </cfRule>
  </conditionalFormatting>
  <conditionalFormatting sqref="AM105">
    <cfRule type="expression" dxfId="2627" priority="13215">
      <formula>IF(RIGHT(TEXT(AM105,"0.#"),1)=".",FALSE,TRUE)</formula>
    </cfRule>
    <cfRule type="expression" dxfId="2626" priority="13216">
      <formula>IF(RIGHT(TEXT(AM105,"0.#"),1)=".",TRUE,FALSE)</formula>
    </cfRule>
  </conditionalFormatting>
  <conditionalFormatting sqref="AE107">
    <cfRule type="expression" dxfId="2625" priority="13211">
      <formula>IF(RIGHT(TEXT(AE107,"0.#"),1)=".",FALSE,TRUE)</formula>
    </cfRule>
    <cfRule type="expression" dxfId="2624" priority="13212">
      <formula>IF(RIGHT(TEXT(AE107,"0.#"),1)=".",TRUE,FALSE)</formula>
    </cfRule>
  </conditionalFormatting>
  <conditionalFormatting sqref="AI107">
    <cfRule type="expression" dxfId="2623" priority="13209">
      <formula>IF(RIGHT(TEXT(AI107,"0.#"),1)=".",FALSE,TRUE)</formula>
    </cfRule>
    <cfRule type="expression" dxfId="2622" priority="13210">
      <formula>IF(RIGHT(TEXT(AI107,"0.#"),1)=".",TRUE,FALSE)</formula>
    </cfRule>
  </conditionalFormatting>
  <conditionalFormatting sqref="AM107">
    <cfRule type="expression" dxfId="2621" priority="13207">
      <formula>IF(RIGHT(TEXT(AM107,"0.#"),1)=".",FALSE,TRUE)</formula>
    </cfRule>
    <cfRule type="expression" dxfId="2620" priority="13208">
      <formula>IF(RIGHT(TEXT(AM107,"0.#"),1)=".",TRUE,FALSE)</formula>
    </cfRule>
  </conditionalFormatting>
  <conditionalFormatting sqref="AE108">
    <cfRule type="expression" dxfId="2619" priority="13205">
      <formula>IF(RIGHT(TEXT(AE108,"0.#"),1)=".",FALSE,TRUE)</formula>
    </cfRule>
    <cfRule type="expression" dxfId="2618" priority="13206">
      <formula>IF(RIGHT(TEXT(AE108,"0.#"),1)=".",TRUE,FALSE)</formula>
    </cfRule>
  </conditionalFormatting>
  <conditionalFormatting sqref="AI108">
    <cfRule type="expression" dxfId="2617" priority="13203">
      <formula>IF(RIGHT(TEXT(AI108,"0.#"),1)=".",FALSE,TRUE)</formula>
    </cfRule>
    <cfRule type="expression" dxfId="2616" priority="13204">
      <formula>IF(RIGHT(TEXT(AI108,"0.#"),1)=".",TRUE,FALSE)</formula>
    </cfRule>
  </conditionalFormatting>
  <conditionalFormatting sqref="AM108">
    <cfRule type="expression" dxfId="2615" priority="13201">
      <formula>IF(RIGHT(TEXT(AM108,"0.#"),1)=".",FALSE,TRUE)</formula>
    </cfRule>
    <cfRule type="expression" dxfId="2614" priority="13202">
      <formula>IF(RIGHT(TEXT(AM108,"0.#"),1)=".",TRUE,FALSE)</formula>
    </cfRule>
  </conditionalFormatting>
  <conditionalFormatting sqref="AE110">
    <cfRule type="expression" dxfId="2613" priority="13197">
      <formula>IF(RIGHT(TEXT(AE110,"0.#"),1)=".",FALSE,TRUE)</formula>
    </cfRule>
    <cfRule type="expression" dxfId="2612" priority="13198">
      <formula>IF(RIGHT(TEXT(AE110,"0.#"),1)=".",TRUE,FALSE)</formula>
    </cfRule>
  </conditionalFormatting>
  <conditionalFormatting sqref="AI110">
    <cfRule type="expression" dxfId="2611" priority="13195">
      <formula>IF(RIGHT(TEXT(AI110,"0.#"),1)=".",FALSE,TRUE)</formula>
    </cfRule>
    <cfRule type="expression" dxfId="2610" priority="13196">
      <formula>IF(RIGHT(TEXT(AI110,"0.#"),1)=".",TRUE,FALSE)</formula>
    </cfRule>
  </conditionalFormatting>
  <conditionalFormatting sqref="AM110">
    <cfRule type="expression" dxfId="2609" priority="13193">
      <formula>IF(RIGHT(TEXT(AM110,"0.#"),1)=".",FALSE,TRUE)</formula>
    </cfRule>
    <cfRule type="expression" dxfId="2608" priority="13194">
      <formula>IF(RIGHT(TEXT(AM110,"0.#"),1)=".",TRUE,FALSE)</formula>
    </cfRule>
  </conditionalFormatting>
  <conditionalFormatting sqref="AE111">
    <cfRule type="expression" dxfId="2607" priority="13191">
      <formula>IF(RIGHT(TEXT(AE111,"0.#"),1)=".",FALSE,TRUE)</formula>
    </cfRule>
    <cfRule type="expression" dxfId="2606" priority="13192">
      <formula>IF(RIGHT(TEXT(AE111,"0.#"),1)=".",TRUE,FALSE)</formula>
    </cfRule>
  </conditionalFormatting>
  <conditionalFormatting sqref="AI111">
    <cfRule type="expression" dxfId="2605" priority="13189">
      <formula>IF(RIGHT(TEXT(AI111,"0.#"),1)=".",FALSE,TRUE)</formula>
    </cfRule>
    <cfRule type="expression" dxfId="2604" priority="13190">
      <formula>IF(RIGHT(TEXT(AI111,"0.#"),1)=".",TRUE,FALSE)</formula>
    </cfRule>
  </conditionalFormatting>
  <conditionalFormatting sqref="AM111">
    <cfRule type="expression" dxfId="2603" priority="13187">
      <formula>IF(RIGHT(TEXT(AM111,"0.#"),1)=".",FALSE,TRUE)</formula>
    </cfRule>
    <cfRule type="expression" dxfId="2602" priority="13188">
      <formula>IF(RIGHT(TEXT(AM111,"0.#"),1)=".",TRUE,FALSE)</formula>
    </cfRule>
  </conditionalFormatting>
  <conditionalFormatting sqref="AE113">
    <cfRule type="expression" dxfId="2601" priority="13183">
      <formula>IF(RIGHT(TEXT(AE113,"0.#"),1)=".",FALSE,TRUE)</formula>
    </cfRule>
    <cfRule type="expression" dxfId="2600" priority="13184">
      <formula>IF(RIGHT(TEXT(AE113,"0.#"),1)=".",TRUE,FALSE)</formula>
    </cfRule>
  </conditionalFormatting>
  <conditionalFormatting sqref="AI113">
    <cfRule type="expression" dxfId="2599" priority="13181">
      <formula>IF(RIGHT(TEXT(AI113,"0.#"),1)=".",FALSE,TRUE)</formula>
    </cfRule>
    <cfRule type="expression" dxfId="2598" priority="13182">
      <formula>IF(RIGHT(TEXT(AI113,"0.#"),1)=".",TRUE,FALSE)</formula>
    </cfRule>
  </conditionalFormatting>
  <conditionalFormatting sqref="AM113">
    <cfRule type="expression" dxfId="2597" priority="13179">
      <formula>IF(RIGHT(TEXT(AM113,"0.#"),1)=".",FALSE,TRUE)</formula>
    </cfRule>
    <cfRule type="expression" dxfId="2596" priority="13180">
      <formula>IF(RIGHT(TEXT(AM113,"0.#"),1)=".",TRUE,FALSE)</formula>
    </cfRule>
  </conditionalFormatting>
  <conditionalFormatting sqref="AE114">
    <cfRule type="expression" dxfId="2595" priority="13177">
      <formula>IF(RIGHT(TEXT(AE114,"0.#"),1)=".",FALSE,TRUE)</formula>
    </cfRule>
    <cfRule type="expression" dxfId="2594" priority="13178">
      <formula>IF(RIGHT(TEXT(AE114,"0.#"),1)=".",TRUE,FALSE)</formula>
    </cfRule>
  </conditionalFormatting>
  <conditionalFormatting sqref="AI114">
    <cfRule type="expression" dxfId="2593" priority="13175">
      <formula>IF(RIGHT(TEXT(AI114,"0.#"),1)=".",FALSE,TRUE)</formula>
    </cfRule>
    <cfRule type="expression" dxfId="2592" priority="13176">
      <formula>IF(RIGHT(TEXT(AI114,"0.#"),1)=".",TRUE,FALSE)</formula>
    </cfRule>
  </conditionalFormatting>
  <conditionalFormatting sqref="AM114">
    <cfRule type="expression" dxfId="2591" priority="13173">
      <formula>IF(RIGHT(TEXT(AM114,"0.#"),1)=".",FALSE,TRUE)</formula>
    </cfRule>
    <cfRule type="expression" dxfId="2590" priority="13174">
      <formula>IF(RIGHT(TEXT(AM114,"0.#"),1)=".",TRUE,FALSE)</formula>
    </cfRule>
  </conditionalFormatting>
  <conditionalFormatting sqref="AE116 AQ116">
    <cfRule type="expression" dxfId="2589" priority="13169">
      <formula>IF(RIGHT(TEXT(AE116,"0.#"),1)=".",FALSE,TRUE)</formula>
    </cfRule>
    <cfRule type="expression" dxfId="2588" priority="13170">
      <formula>IF(RIGHT(TEXT(AE116,"0.#"),1)=".",TRUE,FALSE)</formula>
    </cfRule>
  </conditionalFormatting>
  <conditionalFormatting sqref="AI116">
    <cfRule type="expression" dxfId="2587" priority="13167">
      <formula>IF(RIGHT(TEXT(AI116,"0.#"),1)=".",FALSE,TRUE)</formula>
    </cfRule>
    <cfRule type="expression" dxfId="2586" priority="13168">
      <formula>IF(RIGHT(TEXT(AI116,"0.#"),1)=".",TRUE,FALSE)</formula>
    </cfRule>
  </conditionalFormatting>
  <conditionalFormatting sqref="AM116">
    <cfRule type="expression" dxfId="2585" priority="13165">
      <formula>IF(RIGHT(TEXT(AM116,"0.#"),1)=".",FALSE,TRUE)</formula>
    </cfRule>
    <cfRule type="expression" dxfId="2584" priority="13166">
      <formula>IF(RIGHT(TEXT(AM116,"0.#"),1)=".",TRUE,FALSE)</formula>
    </cfRule>
  </conditionalFormatting>
  <conditionalFormatting sqref="AE117 AM117">
    <cfRule type="expression" dxfId="2583" priority="13163">
      <formula>IF(RIGHT(TEXT(AE117,"0.#"),1)=".",FALSE,TRUE)</formula>
    </cfRule>
    <cfRule type="expression" dxfId="2582" priority="13164">
      <formula>IF(RIGHT(TEXT(AE117,"0.#"),1)=".",TRUE,FALSE)</formula>
    </cfRule>
  </conditionalFormatting>
  <conditionalFormatting sqref="AI117">
    <cfRule type="expression" dxfId="2581" priority="13161">
      <formula>IF(RIGHT(TEXT(AI117,"0.#"),1)=".",FALSE,TRUE)</formula>
    </cfRule>
    <cfRule type="expression" dxfId="2580" priority="13162">
      <formula>IF(RIGHT(TEXT(AI117,"0.#"),1)=".",TRUE,FALSE)</formula>
    </cfRule>
  </conditionalFormatting>
  <conditionalFormatting sqref="AQ117">
    <cfRule type="expression" dxfId="2579" priority="13157">
      <formula>IF(RIGHT(TEXT(AQ117,"0.#"),1)=".",FALSE,TRUE)</formula>
    </cfRule>
    <cfRule type="expression" dxfId="2578" priority="13158">
      <formula>IF(RIGHT(TEXT(AQ117,"0.#"),1)=".",TRUE,FALSE)</formula>
    </cfRule>
  </conditionalFormatting>
  <conditionalFormatting sqref="AE119 AQ119">
    <cfRule type="expression" dxfId="2577" priority="13155">
      <formula>IF(RIGHT(TEXT(AE119,"0.#"),1)=".",FALSE,TRUE)</formula>
    </cfRule>
    <cfRule type="expression" dxfId="2576" priority="13156">
      <formula>IF(RIGHT(TEXT(AE119,"0.#"),1)=".",TRUE,FALSE)</formula>
    </cfRule>
  </conditionalFormatting>
  <conditionalFormatting sqref="AI119">
    <cfRule type="expression" dxfId="2575" priority="13153">
      <formula>IF(RIGHT(TEXT(AI119,"0.#"),1)=".",FALSE,TRUE)</formula>
    </cfRule>
    <cfRule type="expression" dxfId="2574" priority="13154">
      <formula>IF(RIGHT(TEXT(AI119,"0.#"),1)=".",TRUE,FALSE)</formula>
    </cfRule>
  </conditionalFormatting>
  <conditionalFormatting sqref="AM119">
    <cfRule type="expression" dxfId="2573" priority="13151">
      <formula>IF(RIGHT(TEXT(AM119,"0.#"),1)=".",FALSE,TRUE)</formula>
    </cfRule>
    <cfRule type="expression" dxfId="2572" priority="13152">
      <formula>IF(RIGHT(TEXT(AM119,"0.#"),1)=".",TRUE,FALSE)</formula>
    </cfRule>
  </conditionalFormatting>
  <conditionalFormatting sqref="AQ120">
    <cfRule type="expression" dxfId="2571" priority="13143">
      <formula>IF(RIGHT(TEXT(AQ120,"0.#"),1)=".",FALSE,TRUE)</formula>
    </cfRule>
    <cfRule type="expression" dxfId="2570" priority="13144">
      <formula>IF(RIGHT(TEXT(AQ120,"0.#"),1)=".",TRUE,FALSE)</formula>
    </cfRule>
  </conditionalFormatting>
  <conditionalFormatting sqref="AE122 AQ122">
    <cfRule type="expression" dxfId="2569" priority="13141">
      <formula>IF(RIGHT(TEXT(AE122,"0.#"),1)=".",FALSE,TRUE)</formula>
    </cfRule>
    <cfRule type="expression" dxfId="2568" priority="13142">
      <formula>IF(RIGHT(TEXT(AE122,"0.#"),1)=".",TRUE,FALSE)</formula>
    </cfRule>
  </conditionalFormatting>
  <conditionalFormatting sqref="AI122">
    <cfRule type="expression" dxfId="2567" priority="13139">
      <formula>IF(RIGHT(TEXT(AI122,"0.#"),1)=".",FALSE,TRUE)</formula>
    </cfRule>
    <cfRule type="expression" dxfId="2566" priority="13140">
      <formula>IF(RIGHT(TEXT(AI122,"0.#"),1)=".",TRUE,FALSE)</formula>
    </cfRule>
  </conditionalFormatting>
  <conditionalFormatting sqref="AM122">
    <cfRule type="expression" dxfId="2565" priority="13137">
      <formula>IF(RIGHT(TEXT(AM122,"0.#"),1)=".",FALSE,TRUE)</formula>
    </cfRule>
    <cfRule type="expression" dxfId="2564" priority="13138">
      <formula>IF(RIGHT(TEXT(AM122,"0.#"),1)=".",TRUE,FALSE)</formula>
    </cfRule>
  </conditionalFormatting>
  <conditionalFormatting sqref="AQ123">
    <cfRule type="expression" dxfId="2563" priority="13129">
      <formula>IF(RIGHT(TEXT(AQ123,"0.#"),1)=".",FALSE,TRUE)</formula>
    </cfRule>
    <cfRule type="expression" dxfId="2562" priority="13130">
      <formula>IF(RIGHT(TEXT(AQ123,"0.#"),1)=".",TRUE,FALSE)</formula>
    </cfRule>
  </conditionalFormatting>
  <conditionalFormatting sqref="AE125 AQ125">
    <cfRule type="expression" dxfId="2561" priority="13127">
      <formula>IF(RIGHT(TEXT(AE125,"0.#"),1)=".",FALSE,TRUE)</formula>
    </cfRule>
    <cfRule type="expression" dxfId="2560" priority="13128">
      <formula>IF(RIGHT(TEXT(AE125,"0.#"),1)=".",TRUE,FALSE)</formula>
    </cfRule>
  </conditionalFormatting>
  <conditionalFormatting sqref="AI125">
    <cfRule type="expression" dxfId="2559" priority="13125">
      <formula>IF(RIGHT(TEXT(AI125,"0.#"),1)=".",FALSE,TRUE)</formula>
    </cfRule>
    <cfRule type="expression" dxfId="2558" priority="13126">
      <formula>IF(RIGHT(TEXT(AI125,"0.#"),1)=".",TRUE,FALSE)</formula>
    </cfRule>
  </conditionalFormatting>
  <conditionalFormatting sqref="AM125">
    <cfRule type="expression" dxfId="2557" priority="13123">
      <formula>IF(RIGHT(TEXT(AM125,"0.#"),1)=".",FALSE,TRUE)</formula>
    </cfRule>
    <cfRule type="expression" dxfId="2556" priority="13124">
      <formula>IF(RIGHT(TEXT(AM125,"0.#"),1)=".",TRUE,FALSE)</formula>
    </cfRule>
  </conditionalFormatting>
  <conditionalFormatting sqref="AQ126">
    <cfRule type="expression" dxfId="2555" priority="13115">
      <formula>IF(RIGHT(TEXT(AQ126,"0.#"),1)=".",FALSE,TRUE)</formula>
    </cfRule>
    <cfRule type="expression" dxfId="2554" priority="13116">
      <formula>IF(RIGHT(TEXT(AQ126,"0.#"),1)=".",TRUE,FALSE)</formula>
    </cfRule>
  </conditionalFormatting>
  <conditionalFormatting sqref="AE128 AQ128">
    <cfRule type="expression" dxfId="2553" priority="13113">
      <formula>IF(RIGHT(TEXT(AE128,"0.#"),1)=".",FALSE,TRUE)</formula>
    </cfRule>
    <cfRule type="expression" dxfId="2552" priority="13114">
      <formula>IF(RIGHT(TEXT(AE128,"0.#"),1)=".",TRUE,FALSE)</formula>
    </cfRule>
  </conditionalFormatting>
  <conditionalFormatting sqref="AI128">
    <cfRule type="expression" dxfId="2551" priority="13111">
      <formula>IF(RIGHT(TEXT(AI128,"0.#"),1)=".",FALSE,TRUE)</formula>
    </cfRule>
    <cfRule type="expression" dxfId="2550" priority="13112">
      <formula>IF(RIGHT(TEXT(AI128,"0.#"),1)=".",TRUE,FALSE)</formula>
    </cfRule>
  </conditionalFormatting>
  <conditionalFormatting sqref="AM128">
    <cfRule type="expression" dxfId="2549" priority="13109">
      <formula>IF(RIGHT(TEXT(AM128,"0.#"),1)=".",FALSE,TRUE)</formula>
    </cfRule>
    <cfRule type="expression" dxfId="2548" priority="13110">
      <formula>IF(RIGHT(TEXT(AM128,"0.#"),1)=".",TRUE,FALSE)</formula>
    </cfRule>
  </conditionalFormatting>
  <conditionalFormatting sqref="AQ129">
    <cfRule type="expression" dxfId="2547" priority="13101">
      <formula>IF(RIGHT(TEXT(AQ129,"0.#"),1)=".",FALSE,TRUE)</formula>
    </cfRule>
    <cfRule type="expression" dxfId="2546" priority="13102">
      <formula>IF(RIGHT(TEXT(AQ129,"0.#"),1)=".",TRUE,FALSE)</formula>
    </cfRule>
  </conditionalFormatting>
  <conditionalFormatting sqref="AE75">
    <cfRule type="expression" dxfId="2545" priority="13099">
      <formula>IF(RIGHT(TEXT(AE75,"0.#"),1)=".",FALSE,TRUE)</formula>
    </cfRule>
    <cfRule type="expression" dxfId="2544" priority="13100">
      <formula>IF(RIGHT(TEXT(AE75,"0.#"),1)=".",TRUE,FALSE)</formula>
    </cfRule>
  </conditionalFormatting>
  <conditionalFormatting sqref="AE76">
    <cfRule type="expression" dxfId="2543" priority="13097">
      <formula>IF(RIGHT(TEXT(AE76,"0.#"),1)=".",FALSE,TRUE)</formula>
    </cfRule>
    <cfRule type="expression" dxfId="2542" priority="13098">
      <formula>IF(RIGHT(TEXT(AE76,"0.#"),1)=".",TRUE,FALSE)</formula>
    </cfRule>
  </conditionalFormatting>
  <conditionalFormatting sqref="AE77">
    <cfRule type="expression" dxfId="2541" priority="13095">
      <formula>IF(RIGHT(TEXT(AE77,"0.#"),1)=".",FALSE,TRUE)</formula>
    </cfRule>
    <cfRule type="expression" dxfId="2540" priority="13096">
      <formula>IF(RIGHT(TEXT(AE77,"0.#"),1)=".",TRUE,FALSE)</formula>
    </cfRule>
  </conditionalFormatting>
  <conditionalFormatting sqref="AI77">
    <cfRule type="expression" dxfId="2539" priority="13093">
      <formula>IF(RIGHT(TEXT(AI77,"0.#"),1)=".",FALSE,TRUE)</formula>
    </cfRule>
    <cfRule type="expression" dxfId="2538" priority="13094">
      <formula>IF(RIGHT(TEXT(AI77,"0.#"),1)=".",TRUE,FALSE)</formula>
    </cfRule>
  </conditionalFormatting>
  <conditionalFormatting sqref="AI76">
    <cfRule type="expression" dxfId="2537" priority="13091">
      <formula>IF(RIGHT(TEXT(AI76,"0.#"),1)=".",FALSE,TRUE)</formula>
    </cfRule>
    <cfRule type="expression" dxfId="2536" priority="13092">
      <formula>IF(RIGHT(TEXT(AI76,"0.#"),1)=".",TRUE,FALSE)</formula>
    </cfRule>
  </conditionalFormatting>
  <conditionalFormatting sqref="AI75">
    <cfRule type="expression" dxfId="2535" priority="13089">
      <formula>IF(RIGHT(TEXT(AI75,"0.#"),1)=".",FALSE,TRUE)</formula>
    </cfRule>
    <cfRule type="expression" dxfId="2534" priority="13090">
      <formula>IF(RIGHT(TEXT(AI75,"0.#"),1)=".",TRUE,FALSE)</formula>
    </cfRule>
  </conditionalFormatting>
  <conditionalFormatting sqref="AM75">
    <cfRule type="expression" dxfId="2533" priority="13087">
      <formula>IF(RIGHT(TEXT(AM75,"0.#"),1)=".",FALSE,TRUE)</formula>
    </cfRule>
    <cfRule type="expression" dxfId="2532" priority="13088">
      <formula>IF(RIGHT(TEXT(AM75,"0.#"),1)=".",TRUE,FALSE)</formula>
    </cfRule>
  </conditionalFormatting>
  <conditionalFormatting sqref="AM76">
    <cfRule type="expression" dxfId="2531" priority="13085">
      <formula>IF(RIGHT(TEXT(AM76,"0.#"),1)=".",FALSE,TRUE)</formula>
    </cfRule>
    <cfRule type="expression" dxfId="2530" priority="13086">
      <formula>IF(RIGHT(TEXT(AM76,"0.#"),1)=".",TRUE,FALSE)</formula>
    </cfRule>
  </conditionalFormatting>
  <conditionalFormatting sqref="AM77">
    <cfRule type="expression" dxfId="2529" priority="13083">
      <formula>IF(RIGHT(TEXT(AM77,"0.#"),1)=".",FALSE,TRUE)</formula>
    </cfRule>
    <cfRule type="expression" dxfId="2528" priority="13084">
      <formula>IF(RIGHT(TEXT(AM77,"0.#"),1)=".",TRUE,FALSE)</formula>
    </cfRule>
  </conditionalFormatting>
  <conditionalFormatting sqref="AE134:AE135 AI134:AI135 AM134:AM135 AQ134:AQ135 AU134:AU135">
    <cfRule type="expression" dxfId="2527" priority="13069">
      <formula>IF(RIGHT(TEXT(AE134,"0.#"),1)=".",FALSE,TRUE)</formula>
    </cfRule>
    <cfRule type="expression" dxfId="2526" priority="13070">
      <formula>IF(RIGHT(TEXT(AE134,"0.#"),1)=".",TRUE,FALSE)</formula>
    </cfRule>
  </conditionalFormatting>
  <conditionalFormatting sqref="AE433">
    <cfRule type="expression" dxfId="2525" priority="13039">
      <formula>IF(RIGHT(TEXT(AE433,"0.#"),1)=".",FALSE,TRUE)</formula>
    </cfRule>
    <cfRule type="expression" dxfId="2524" priority="13040">
      <formula>IF(RIGHT(TEXT(AE433,"0.#"),1)=".",TRUE,FALSE)</formula>
    </cfRule>
  </conditionalFormatting>
  <conditionalFormatting sqref="AM435">
    <cfRule type="expression" dxfId="2523" priority="13023">
      <formula>IF(RIGHT(TEXT(AM435,"0.#"),1)=".",FALSE,TRUE)</formula>
    </cfRule>
    <cfRule type="expression" dxfId="2522" priority="13024">
      <formula>IF(RIGHT(TEXT(AM435,"0.#"),1)=".",TRUE,FALSE)</formula>
    </cfRule>
  </conditionalFormatting>
  <conditionalFormatting sqref="AE434">
    <cfRule type="expression" dxfId="2521" priority="13037">
      <formula>IF(RIGHT(TEXT(AE434,"0.#"),1)=".",FALSE,TRUE)</formula>
    </cfRule>
    <cfRule type="expression" dxfId="2520" priority="13038">
      <formula>IF(RIGHT(TEXT(AE434,"0.#"),1)=".",TRUE,FALSE)</formula>
    </cfRule>
  </conditionalFormatting>
  <conditionalFormatting sqref="AE435">
    <cfRule type="expression" dxfId="2519" priority="13035">
      <formula>IF(RIGHT(TEXT(AE435,"0.#"),1)=".",FALSE,TRUE)</formula>
    </cfRule>
    <cfRule type="expression" dxfId="2518" priority="13036">
      <formula>IF(RIGHT(TEXT(AE435,"0.#"),1)=".",TRUE,FALSE)</formula>
    </cfRule>
  </conditionalFormatting>
  <conditionalFormatting sqref="AM433">
    <cfRule type="expression" dxfId="2517" priority="13027">
      <formula>IF(RIGHT(TEXT(AM433,"0.#"),1)=".",FALSE,TRUE)</formula>
    </cfRule>
    <cfRule type="expression" dxfId="2516" priority="13028">
      <formula>IF(RIGHT(TEXT(AM433,"0.#"),1)=".",TRUE,FALSE)</formula>
    </cfRule>
  </conditionalFormatting>
  <conditionalFormatting sqref="AM434">
    <cfRule type="expression" dxfId="2515" priority="13025">
      <formula>IF(RIGHT(TEXT(AM434,"0.#"),1)=".",FALSE,TRUE)</formula>
    </cfRule>
    <cfRule type="expression" dxfId="2514" priority="13026">
      <formula>IF(RIGHT(TEXT(AM434,"0.#"),1)=".",TRUE,FALSE)</formula>
    </cfRule>
  </conditionalFormatting>
  <conditionalFormatting sqref="AU433">
    <cfRule type="expression" dxfId="2513" priority="13015">
      <formula>IF(RIGHT(TEXT(AU433,"0.#"),1)=".",FALSE,TRUE)</formula>
    </cfRule>
    <cfRule type="expression" dxfId="2512" priority="13016">
      <formula>IF(RIGHT(TEXT(AU433,"0.#"),1)=".",TRUE,FALSE)</formula>
    </cfRule>
  </conditionalFormatting>
  <conditionalFormatting sqref="AU434">
    <cfRule type="expression" dxfId="2511" priority="13013">
      <formula>IF(RIGHT(TEXT(AU434,"0.#"),1)=".",FALSE,TRUE)</formula>
    </cfRule>
    <cfRule type="expression" dxfId="2510" priority="13014">
      <formula>IF(RIGHT(TEXT(AU434,"0.#"),1)=".",TRUE,FALSE)</formula>
    </cfRule>
  </conditionalFormatting>
  <conditionalFormatting sqref="AU435">
    <cfRule type="expression" dxfId="2509" priority="13011">
      <formula>IF(RIGHT(TEXT(AU435,"0.#"),1)=".",FALSE,TRUE)</formula>
    </cfRule>
    <cfRule type="expression" dxfId="2508" priority="13012">
      <formula>IF(RIGHT(TEXT(AU435,"0.#"),1)=".",TRUE,FALSE)</formula>
    </cfRule>
  </conditionalFormatting>
  <conditionalFormatting sqref="AI435">
    <cfRule type="expression" dxfId="2507" priority="12945">
      <formula>IF(RIGHT(TEXT(AI435,"0.#"),1)=".",FALSE,TRUE)</formula>
    </cfRule>
    <cfRule type="expression" dxfId="2506" priority="12946">
      <formula>IF(RIGHT(TEXT(AI435,"0.#"),1)=".",TRUE,FALSE)</formula>
    </cfRule>
  </conditionalFormatting>
  <conditionalFormatting sqref="AI433">
    <cfRule type="expression" dxfId="2505" priority="12949">
      <formula>IF(RIGHT(TEXT(AI433,"0.#"),1)=".",FALSE,TRUE)</formula>
    </cfRule>
    <cfRule type="expression" dxfId="2504" priority="12950">
      <formula>IF(RIGHT(TEXT(AI433,"0.#"),1)=".",TRUE,FALSE)</formula>
    </cfRule>
  </conditionalFormatting>
  <conditionalFormatting sqref="AI434">
    <cfRule type="expression" dxfId="2503" priority="12947">
      <formula>IF(RIGHT(TEXT(AI434,"0.#"),1)=".",FALSE,TRUE)</formula>
    </cfRule>
    <cfRule type="expression" dxfId="2502" priority="12948">
      <formula>IF(RIGHT(TEXT(AI434,"0.#"),1)=".",TRUE,FALSE)</formula>
    </cfRule>
  </conditionalFormatting>
  <conditionalFormatting sqref="AQ434">
    <cfRule type="expression" dxfId="2501" priority="12931">
      <formula>IF(RIGHT(TEXT(AQ434,"0.#"),1)=".",FALSE,TRUE)</formula>
    </cfRule>
    <cfRule type="expression" dxfId="2500" priority="12932">
      <formula>IF(RIGHT(TEXT(AQ434,"0.#"),1)=".",TRUE,FALSE)</formula>
    </cfRule>
  </conditionalFormatting>
  <conditionalFormatting sqref="AQ435">
    <cfRule type="expression" dxfId="2499" priority="12917">
      <formula>IF(RIGHT(TEXT(AQ435,"0.#"),1)=".",FALSE,TRUE)</formula>
    </cfRule>
    <cfRule type="expression" dxfId="2498" priority="12918">
      <formula>IF(RIGHT(TEXT(AQ435,"0.#"),1)=".",TRUE,FALSE)</formula>
    </cfRule>
  </conditionalFormatting>
  <conditionalFormatting sqref="AQ433">
    <cfRule type="expression" dxfId="2497" priority="12915">
      <formula>IF(RIGHT(TEXT(AQ433,"0.#"),1)=".",FALSE,TRUE)</formula>
    </cfRule>
    <cfRule type="expression" dxfId="2496" priority="12916">
      <formula>IF(RIGHT(TEXT(AQ433,"0.#"),1)=".",TRUE,FALSE)</formula>
    </cfRule>
  </conditionalFormatting>
  <conditionalFormatting sqref="AL847:AO866">
    <cfRule type="expression" dxfId="2495" priority="6639">
      <formula>IF(AND(AL847&gt;=0, RIGHT(TEXT(AL847,"0.#"),1)&lt;&gt;"."),TRUE,FALSE)</formula>
    </cfRule>
    <cfRule type="expression" dxfId="2494" priority="6640">
      <formula>IF(AND(AL847&gt;=0, RIGHT(TEXT(AL847,"0.#"),1)="."),TRUE,FALSE)</formula>
    </cfRule>
    <cfRule type="expression" dxfId="2493" priority="6641">
      <formula>IF(AND(AL847&lt;0, RIGHT(TEXT(AL847,"0.#"),1)&lt;&gt;"."),TRUE,FALSE)</formula>
    </cfRule>
    <cfRule type="expression" dxfId="2492" priority="6642">
      <formula>IF(AND(AL847&lt;0, RIGHT(TEXT(AL847,"0.#"),1)="."),TRUE,FALSE)</formula>
    </cfRule>
  </conditionalFormatting>
  <conditionalFormatting sqref="AQ53:AQ55">
    <cfRule type="expression" dxfId="2491" priority="4661">
      <formula>IF(RIGHT(TEXT(AQ53,"0.#"),1)=".",FALSE,TRUE)</formula>
    </cfRule>
    <cfRule type="expression" dxfId="2490" priority="4662">
      <formula>IF(RIGHT(TEXT(AQ53,"0.#"),1)=".",TRUE,FALSE)</formula>
    </cfRule>
  </conditionalFormatting>
  <conditionalFormatting sqref="AU53:AU55">
    <cfRule type="expression" dxfId="2489" priority="4659">
      <formula>IF(RIGHT(TEXT(AU53,"0.#"),1)=".",FALSE,TRUE)</formula>
    </cfRule>
    <cfRule type="expression" dxfId="2488" priority="4660">
      <formula>IF(RIGHT(TEXT(AU53,"0.#"),1)=".",TRUE,FALSE)</formula>
    </cfRule>
  </conditionalFormatting>
  <conditionalFormatting sqref="AQ60:AQ62">
    <cfRule type="expression" dxfId="2487" priority="4657">
      <formula>IF(RIGHT(TEXT(AQ60,"0.#"),1)=".",FALSE,TRUE)</formula>
    </cfRule>
    <cfRule type="expression" dxfId="2486" priority="4658">
      <formula>IF(RIGHT(TEXT(AQ60,"0.#"),1)=".",TRUE,FALSE)</formula>
    </cfRule>
  </conditionalFormatting>
  <conditionalFormatting sqref="AU60:AU62">
    <cfRule type="expression" dxfId="2485" priority="4655">
      <formula>IF(RIGHT(TEXT(AU60,"0.#"),1)=".",FALSE,TRUE)</formula>
    </cfRule>
    <cfRule type="expression" dxfId="2484" priority="4656">
      <formula>IF(RIGHT(TEXT(AU60,"0.#"),1)=".",TRUE,FALSE)</formula>
    </cfRule>
  </conditionalFormatting>
  <conditionalFormatting sqref="AQ75:AQ77">
    <cfRule type="expression" dxfId="2483" priority="4653">
      <formula>IF(RIGHT(TEXT(AQ75,"0.#"),1)=".",FALSE,TRUE)</formula>
    </cfRule>
    <cfRule type="expression" dxfId="2482" priority="4654">
      <formula>IF(RIGHT(TEXT(AQ75,"0.#"),1)=".",TRUE,FALSE)</formula>
    </cfRule>
  </conditionalFormatting>
  <conditionalFormatting sqref="AU75:AU77">
    <cfRule type="expression" dxfId="2481" priority="4651">
      <formula>IF(RIGHT(TEXT(AU75,"0.#"),1)=".",FALSE,TRUE)</formula>
    </cfRule>
    <cfRule type="expression" dxfId="2480" priority="4652">
      <formula>IF(RIGHT(TEXT(AU75,"0.#"),1)=".",TRUE,FALSE)</formula>
    </cfRule>
  </conditionalFormatting>
  <conditionalFormatting sqref="AQ87:AQ89">
    <cfRule type="expression" dxfId="2479" priority="4649">
      <formula>IF(RIGHT(TEXT(AQ87,"0.#"),1)=".",FALSE,TRUE)</formula>
    </cfRule>
    <cfRule type="expression" dxfId="2478" priority="4650">
      <formula>IF(RIGHT(TEXT(AQ87,"0.#"),1)=".",TRUE,FALSE)</formula>
    </cfRule>
  </conditionalFormatting>
  <conditionalFormatting sqref="AU87:AU89">
    <cfRule type="expression" dxfId="2477" priority="4647">
      <formula>IF(RIGHT(TEXT(AU87,"0.#"),1)=".",FALSE,TRUE)</formula>
    </cfRule>
    <cfRule type="expression" dxfId="2476" priority="4648">
      <formula>IF(RIGHT(TEXT(AU87,"0.#"),1)=".",TRUE,FALSE)</formula>
    </cfRule>
  </conditionalFormatting>
  <conditionalFormatting sqref="AQ92:AQ94">
    <cfRule type="expression" dxfId="2475" priority="4645">
      <formula>IF(RIGHT(TEXT(AQ92,"0.#"),1)=".",FALSE,TRUE)</formula>
    </cfRule>
    <cfRule type="expression" dxfId="2474" priority="4646">
      <formula>IF(RIGHT(TEXT(AQ92,"0.#"),1)=".",TRUE,FALSE)</formula>
    </cfRule>
  </conditionalFormatting>
  <conditionalFormatting sqref="AU92:AU94">
    <cfRule type="expression" dxfId="2473" priority="4643">
      <formula>IF(RIGHT(TEXT(AU92,"0.#"),1)=".",FALSE,TRUE)</formula>
    </cfRule>
    <cfRule type="expression" dxfId="2472" priority="4644">
      <formula>IF(RIGHT(TEXT(AU92,"0.#"),1)=".",TRUE,FALSE)</formula>
    </cfRule>
  </conditionalFormatting>
  <conditionalFormatting sqref="AQ97:AQ99">
    <cfRule type="expression" dxfId="2471" priority="4641">
      <formula>IF(RIGHT(TEXT(AQ97,"0.#"),1)=".",FALSE,TRUE)</formula>
    </cfRule>
    <cfRule type="expression" dxfId="2470" priority="4642">
      <formula>IF(RIGHT(TEXT(AQ97,"0.#"),1)=".",TRUE,FALSE)</formula>
    </cfRule>
  </conditionalFormatting>
  <conditionalFormatting sqref="AU97:AU99">
    <cfRule type="expression" dxfId="2469" priority="4639">
      <formula>IF(RIGHT(TEXT(AU97,"0.#"),1)=".",FALSE,TRUE)</formula>
    </cfRule>
    <cfRule type="expression" dxfId="2468" priority="4640">
      <formula>IF(RIGHT(TEXT(AU97,"0.#"),1)=".",TRUE,FALSE)</formula>
    </cfRule>
  </conditionalFormatting>
  <conditionalFormatting sqref="AE458">
    <cfRule type="expression" dxfId="2467" priority="4333">
      <formula>IF(RIGHT(TEXT(AE458,"0.#"),1)=".",FALSE,TRUE)</formula>
    </cfRule>
    <cfRule type="expression" dxfId="2466" priority="4334">
      <formula>IF(RIGHT(TEXT(AE458,"0.#"),1)=".",TRUE,FALSE)</formula>
    </cfRule>
  </conditionalFormatting>
  <conditionalFormatting sqref="AM460">
    <cfRule type="expression" dxfId="2465" priority="4323">
      <formula>IF(RIGHT(TEXT(AM460,"0.#"),1)=".",FALSE,TRUE)</formula>
    </cfRule>
    <cfRule type="expression" dxfId="2464" priority="4324">
      <formula>IF(RIGHT(TEXT(AM460,"0.#"),1)=".",TRUE,FALSE)</formula>
    </cfRule>
  </conditionalFormatting>
  <conditionalFormatting sqref="AE459">
    <cfRule type="expression" dxfId="2463" priority="4331">
      <formula>IF(RIGHT(TEXT(AE459,"0.#"),1)=".",FALSE,TRUE)</formula>
    </cfRule>
    <cfRule type="expression" dxfId="2462" priority="4332">
      <formula>IF(RIGHT(TEXT(AE459,"0.#"),1)=".",TRUE,FALSE)</formula>
    </cfRule>
  </conditionalFormatting>
  <conditionalFormatting sqref="AE460">
    <cfRule type="expression" dxfId="2461" priority="4329">
      <formula>IF(RIGHT(TEXT(AE460,"0.#"),1)=".",FALSE,TRUE)</formula>
    </cfRule>
    <cfRule type="expression" dxfId="2460" priority="4330">
      <formula>IF(RIGHT(TEXT(AE460,"0.#"),1)=".",TRUE,FALSE)</formula>
    </cfRule>
  </conditionalFormatting>
  <conditionalFormatting sqref="AM458">
    <cfRule type="expression" dxfId="2459" priority="4327">
      <formula>IF(RIGHT(TEXT(AM458,"0.#"),1)=".",FALSE,TRUE)</formula>
    </cfRule>
    <cfRule type="expression" dxfId="2458" priority="4328">
      <formula>IF(RIGHT(TEXT(AM458,"0.#"),1)=".",TRUE,FALSE)</formula>
    </cfRule>
  </conditionalFormatting>
  <conditionalFormatting sqref="AM459">
    <cfRule type="expression" dxfId="2457" priority="4325">
      <formula>IF(RIGHT(TEXT(AM459,"0.#"),1)=".",FALSE,TRUE)</formula>
    </cfRule>
    <cfRule type="expression" dxfId="2456" priority="4326">
      <formula>IF(RIGHT(TEXT(AM459,"0.#"),1)=".",TRUE,FALSE)</formula>
    </cfRule>
  </conditionalFormatting>
  <conditionalFormatting sqref="AU458">
    <cfRule type="expression" dxfId="2455" priority="4321">
      <formula>IF(RIGHT(TEXT(AU458,"0.#"),1)=".",FALSE,TRUE)</formula>
    </cfRule>
    <cfRule type="expression" dxfId="2454" priority="4322">
      <formula>IF(RIGHT(TEXT(AU458,"0.#"),1)=".",TRUE,FALSE)</formula>
    </cfRule>
  </conditionalFormatting>
  <conditionalFormatting sqref="AU459">
    <cfRule type="expression" dxfId="2453" priority="4319">
      <formula>IF(RIGHT(TEXT(AU459,"0.#"),1)=".",FALSE,TRUE)</formula>
    </cfRule>
    <cfRule type="expression" dxfId="2452" priority="4320">
      <formula>IF(RIGHT(TEXT(AU459,"0.#"),1)=".",TRUE,FALSE)</formula>
    </cfRule>
  </conditionalFormatting>
  <conditionalFormatting sqref="AU460">
    <cfRule type="expression" dxfId="2451" priority="4317">
      <formula>IF(RIGHT(TEXT(AU460,"0.#"),1)=".",FALSE,TRUE)</formula>
    </cfRule>
    <cfRule type="expression" dxfId="2450" priority="4318">
      <formula>IF(RIGHT(TEXT(AU460,"0.#"),1)=".",TRUE,FALSE)</formula>
    </cfRule>
  </conditionalFormatting>
  <conditionalFormatting sqref="AI460">
    <cfRule type="expression" dxfId="2449" priority="4311">
      <formula>IF(RIGHT(TEXT(AI460,"0.#"),1)=".",FALSE,TRUE)</formula>
    </cfRule>
    <cfRule type="expression" dxfId="2448" priority="4312">
      <formula>IF(RIGHT(TEXT(AI460,"0.#"),1)=".",TRUE,FALSE)</formula>
    </cfRule>
  </conditionalFormatting>
  <conditionalFormatting sqref="AI458">
    <cfRule type="expression" dxfId="2447" priority="4315">
      <formula>IF(RIGHT(TEXT(AI458,"0.#"),1)=".",FALSE,TRUE)</formula>
    </cfRule>
    <cfRule type="expression" dxfId="2446" priority="4316">
      <formula>IF(RIGHT(TEXT(AI458,"0.#"),1)=".",TRUE,FALSE)</formula>
    </cfRule>
  </conditionalFormatting>
  <conditionalFormatting sqref="AI459">
    <cfRule type="expression" dxfId="2445" priority="4313">
      <formula>IF(RIGHT(TEXT(AI459,"0.#"),1)=".",FALSE,TRUE)</formula>
    </cfRule>
    <cfRule type="expression" dxfId="2444" priority="4314">
      <formula>IF(RIGHT(TEXT(AI459,"0.#"),1)=".",TRUE,FALSE)</formula>
    </cfRule>
  </conditionalFormatting>
  <conditionalFormatting sqref="AQ459">
    <cfRule type="expression" dxfId="2443" priority="4309">
      <formula>IF(RIGHT(TEXT(AQ459,"0.#"),1)=".",FALSE,TRUE)</formula>
    </cfRule>
    <cfRule type="expression" dxfId="2442" priority="4310">
      <formula>IF(RIGHT(TEXT(AQ459,"0.#"),1)=".",TRUE,FALSE)</formula>
    </cfRule>
  </conditionalFormatting>
  <conditionalFormatting sqref="AQ460">
    <cfRule type="expression" dxfId="2441" priority="4307">
      <formula>IF(RIGHT(TEXT(AQ460,"0.#"),1)=".",FALSE,TRUE)</formula>
    </cfRule>
    <cfRule type="expression" dxfId="2440" priority="4308">
      <formula>IF(RIGHT(TEXT(AQ460,"0.#"),1)=".",TRUE,FALSE)</formula>
    </cfRule>
  </conditionalFormatting>
  <conditionalFormatting sqref="AQ458">
    <cfRule type="expression" dxfId="2439" priority="4305">
      <formula>IF(RIGHT(TEXT(AQ458,"0.#"),1)=".",FALSE,TRUE)</formula>
    </cfRule>
    <cfRule type="expression" dxfId="2438" priority="4306">
      <formula>IF(RIGHT(TEXT(AQ458,"0.#"),1)=".",TRUE,FALSE)</formula>
    </cfRule>
  </conditionalFormatting>
  <conditionalFormatting sqref="AE120 AM120">
    <cfRule type="expression" dxfId="2437" priority="2983">
      <formula>IF(RIGHT(TEXT(AE120,"0.#"),1)=".",FALSE,TRUE)</formula>
    </cfRule>
    <cfRule type="expression" dxfId="2436" priority="2984">
      <formula>IF(RIGHT(TEXT(AE120,"0.#"),1)=".",TRUE,FALSE)</formula>
    </cfRule>
  </conditionalFormatting>
  <conditionalFormatting sqref="AI126">
    <cfRule type="expression" dxfId="2435" priority="2973">
      <formula>IF(RIGHT(TEXT(AI126,"0.#"),1)=".",FALSE,TRUE)</formula>
    </cfRule>
    <cfRule type="expression" dxfId="2434" priority="2974">
      <formula>IF(RIGHT(TEXT(AI126,"0.#"),1)=".",TRUE,FALSE)</formula>
    </cfRule>
  </conditionalFormatting>
  <conditionalFormatting sqref="AI120">
    <cfRule type="expression" dxfId="2433" priority="2981">
      <formula>IF(RIGHT(TEXT(AI120,"0.#"),1)=".",FALSE,TRUE)</formula>
    </cfRule>
    <cfRule type="expression" dxfId="2432" priority="2982">
      <formula>IF(RIGHT(TEXT(AI120,"0.#"),1)=".",TRUE,FALSE)</formula>
    </cfRule>
  </conditionalFormatting>
  <conditionalFormatting sqref="AE123 AM123">
    <cfRule type="expression" dxfId="2431" priority="2979">
      <formula>IF(RIGHT(TEXT(AE123,"0.#"),1)=".",FALSE,TRUE)</formula>
    </cfRule>
    <cfRule type="expression" dxfId="2430" priority="2980">
      <formula>IF(RIGHT(TEXT(AE123,"0.#"),1)=".",TRUE,FALSE)</formula>
    </cfRule>
  </conditionalFormatting>
  <conditionalFormatting sqref="AI123">
    <cfRule type="expression" dxfId="2429" priority="2977">
      <formula>IF(RIGHT(TEXT(AI123,"0.#"),1)=".",FALSE,TRUE)</formula>
    </cfRule>
    <cfRule type="expression" dxfId="2428" priority="2978">
      <formula>IF(RIGHT(TEXT(AI123,"0.#"),1)=".",TRUE,FALSE)</formula>
    </cfRule>
  </conditionalFormatting>
  <conditionalFormatting sqref="AE126 AM126">
    <cfRule type="expression" dxfId="2427" priority="2975">
      <formula>IF(RIGHT(TEXT(AE126,"0.#"),1)=".",FALSE,TRUE)</formula>
    </cfRule>
    <cfRule type="expression" dxfId="2426" priority="2976">
      <formula>IF(RIGHT(TEXT(AE126,"0.#"),1)=".",TRUE,FALSE)</formula>
    </cfRule>
  </conditionalFormatting>
  <conditionalFormatting sqref="AE129 AM129">
    <cfRule type="expression" dxfId="2425" priority="2971">
      <formula>IF(RIGHT(TEXT(AE129,"0.#"),1)=".",FALSE,TRUE)</formula>
    </cfRule>
    <cfRule type="expression" dxfId="2424" priority="2972">
      <formula>IF(RIGHT(TEXT(AE129,"0.#"),1)=".",TRUE,FALSE)</formula>
    </cfRule>
  </conditionalFormatting>
  <conditionalFormatting sqref="AI129">
    <cfRule type="expression" dxfId="2423" priority="2969">
      <formula>IF(RIGHT(TEXT(AI129,"0.#"),1)=".",FALSE,TRUE)</formula>
    </cfRule>
    <cfRule type="expression" dxfId="2422" priority="2970">
      <formula>IF(RIGHT(TEXT(AI129,"0.#"),1)=".",TRUE,FALSE)</formula>
    </cfRule>
  </conditionalFormatting>
  <conditionalFormatting sqref="Y847:Y866">
    <cfRule type="expression" dxfId="2421" priority="2967">
      <formula>IF(RIGHT(TEXT(Y847,"0.#"),1)=".",FALSE,TRUE)</formula>
    </cfRule>
    <cfRule type="expression" dxfId="2420" priority="2968">
      <formula>IF(RIGHT(TEXT(Y847,"0.#"),1)=".",TRUE,FALSE)</formula>
    </cfRule>
  </conditionalFormatting>
  <conditionalFormatting sqref="AU518">
    <cfRule type="expression" dxfId="2419" priority="1477">
      <formula>IF(RIGHT(TEXT(AU518,"0.#"),1)=".",FALSE,TRUE)</formula>
    </cfRule>
    <cfRule type="expression" dxfId="2418" priority="1478">
      <formula>IF(RIGHT(TEXT(AU518,"0.#"),1)=".",TRUE,FALSE)</formula>
    </cfRule>
  </conditionalFormatting>
  <conditionalFormatting sqref="AQ551">
    <cfRule type="expression" dxfId="2417" priority="1253">
      <formula>IF(RIGHT(TEXT(AQ551,"0.#"),1)=".",FALSE,TRUE)</formula>
    </cfRule>
    <cfRule type="expression" dxfId="2416" priority="1254">
      <formula>IF(RIGHT(TEXT(AQ551,"0.#"),1)=".",TRUE,FALSE)</formula>
    </cfRule>
  </conditionalFormatting>
  <conditionalFormatting sqref="AE556">
    <cfRule type="expression" dxfId="2415" priority="1251">
      <formula>IF(RIGHT(TEXT(AE556,"0.#"),1)=".",FALSE,TRUE)</formula>
    </cfRule>
    <cfRule type="expression" dxfId="2414" priority="1252">
      <formula>IF(RIGHT(TEXT(AE556,"0.#"),1)=".",TRUE,FALSE)</formula>
    </cfRule>
  </conditionalFormatting>
  <conditionalFormatting sqref="AE557">
    <cfRule type="expression" dxfId="2413" priority="1249">
      <formula>IF(RIGHT(TEXT(AE557,"0.#"),1)=".",FALSE,TRUE)</formula>
    </cfRule>
    <cfRule type="expression" dxfId="2412" priority="1250">
      <formula>IF(RIGHT(TEXT(AE557,"0.#"),1)=".",TRUE,FALSE)</formula>
    </cfRule>
  </conditionalFormatting>
  <conditionalFormatting sqref="AE558">
    <cfRule type="expression" dxfId="2411" priority="1247">
      <formula>IF(RIGHT(TEXT(AE558,"0.#"),1)=".",FALSE,TRUE)</formula>
    </cfRule>
    <cfRule type="expression" dxfId="2410" priority="1248">
      <formula>IF(RIGHT(TEXT(AE558,"0.#"),1)=".",TRUE,FALSE)</formula>
    </cfRule>
  </conditionalFormatting>
  <conditionalFormatting sqref="AU556">
    <cfRule type="expression" dxfId="2409" priority="1239">
      <formula>IF(RIGHT(TEXT(AU556,"0.#"),1)=".",FALSE,TRUE)</formula>
    </cfRule>
    <cfRule type="expression" dxfId="2408" priority="1240">
      <formula>IF(RIGHT(TEXT(AU556,"0.#"),1)=".",TRUE,FALSE)</formula>
    </cfRule>
  </conditionalFormatting>
  <conditionalFormatting sqref="AU557">
    <cfRule type="expression" dxfId="2407" priority="1237">
      <formula>IF(RIGHT(TEXT(AU557,"0.#"),1)=".",FALSE,TRUE)</formula>
    </cfRule>
    <cfRule type="expression" dxfId="2406" priority="1238">
      <formula>IF(RIGHT(TEXT(AU557,"0.#"),1)=".",TRUE,FALSE)</formula>
    </cfRule>
  </conditionalFormatting>
  <conditionalFormatting sqref="AU558">
    <cfRule type="expression" dxfId="2405" priority="1235">
      <formula>IF(RIGHT(TEXT(AU558,"0.#"),1)=".",FALSE,TRUE)</formula>
    </cfRule>
    <cfRule type="expression" dxfId="2404" priority="1236">
      <formula>IF(RIGHT(TEXT(AU558,"0.#"),1)=".",TRUE,FALSE)</formula>
    </cfRule>
  </conditionalFormatting>
  <conditionalFormatting sqref="AQ557">
    <cfRule type="expression" dxfId="2403" priority="1227">
      <formula>IF(RIGHT(TEXT(AQ557,"0.#"),1)=".",FALSE,TRUE)</formula>
    </cfRule>
    <cfRule type="expression" dxfId="2402" priority="1228">
      <formula>IF(RIGHT(TEXT(AQ557,"0.#"),1)=".",TRUE,FALSE)</formula>
    </cfRule>
  </conditionalFormatting>
  <conditionalFormatting sqref="AQ558">
    <cfRule type="expression" dxfId="2401" priority="1225">
      <formula>IF(RIGHT(TEXT(AQ558,"0.#"),1)=".",FALSE,TRUE)</formula>
    </cfRule>
    <cfRule type="expression" dxfId="2400" priority="1226">
      <formula>IF(RIGHT(TEXT(AQ558,"0.#"),1)=".",TRUE,FALSE)</formula>
    </cfRule>
  </conditionalFormatting>
  <conditionalFormatting sqref="AQ556">
    <cfRule type="expression" dxfId="2399" priority="1223">
      <formula>IF(RIGHT(TEXT(AQ556,"0.#"),1)=".",FALSE,TRUE)</formula>
    </cfRule>
    <cfRule type="expression" dxfId="2398" priority="1224">
      <formula>IF(RIGHT(TEXT(AQ556,"0.#"),1)=".",TRUE,FALSE)</formula>
    </cfRule>
  </conditionalFormatting>
  <conditionalFormatting sqref="AE561">
    <cfRule type="expression" dxfId="2397" priority="1221">
      <formula>IF(RIGHT(TEXT(AE561,"0.#"),1)=".",FALSE,TRUE)</formula>
    </cfRule>
    <cfRule type="expression" dxfId="2396" priority="1222">
      <formula>IF(RIGHT(TEXT(AE561,"0.#"),1)=".",TRUE,FALSE)</formula>
    </cfRule>
  </conditionalFormatting>
  <conditionalFormatting sqref="AE562">
    <cfRule type="expression" dxfId="2395" priority="1219">
      <formula>IF(RIGHT(TEXT(AE562,"0.#"),1)=".",FALSE,TRUE)</formula>
    </cfRule>
    <cfRule type="expression" dxfId="2394" priority="1220">
      <formula>IF(RIGHT(TEXT(AE562,"0.#"),1)=".",TRUE,FALSE)</formula>
    </cfRule>
  </conditionalFormatting>
  <conditionalFormatting sqref="AE563">
    <cfRule type="expression" dxfId="2393" priority="1217">
      <formula>IF(RIGHT(TEXT(AE563,"0.#"),1)=".",FALSE,TRUE)</formula>
    </cfRule>
    <cfRule type="expression" dxfId="2392" priority="1218">
      <formula>IF(RIGHT(TEXT(AE563,"0.#"),1)=".",TRUE,FALSE)</formula>
    </cfRule>
  </conditionalFormatting>
  <conditionalFormatting sqref="AL1102:AO1131">
    <cfRule type="expression" dxfId="2391" priority="2873">
      <formula>IF(AND(AL1102&gt;=0, RIGHT(TEXT(AL1102,"0.#"),1)&lt;&gt;"."),TRUE,FALSE)</formula>
    </cfRule>
    <cfRule type="expression" dxfId="2390" priority="2874">
      <formula>IF(AND(AL1102&gt;=0, RIGHT(TEXT(AL1102,"0.#"),1)="."),TRUE,FALSE)</formula>
    </cfRule>
    <cfRule type="expression" dxfId="2389" priority="2875">
      <formula>IF(AND(AL1102&lt;0, RIGHT(TEXT(AL1102,"0.#"),1)&lt;&gt;"."),TRUE,FALSE)</formula>
    </cfRule>
    <cfRule type="expression" dxfId="2388" priority="2876">
      <formula>IF(AND(AL1102&lt;0, RIGHT(TEXT(AL1102,"0.#"),1)="."),TRUE,FALSE)</formula>
    </cfRule>
  </conditionalFormatting>
  <conditionalFormatting sqref="Y1102:Y1131">
    <cfRule type="expression" dxfId="2387" priority="2871">
      <formula>IF(RIGHT(TEXT(Y1102,"0.#"),1)=".",FALSE,TRUE)</formula>
    </cfRule>
    <cfRule type="expression" dxfId="2386" priority="2872">
      <formula>IF(RIGHT(TEXT(Y1102,"0.#"),1)=".",TRUE,FALSE)</formula>
    </cfRule>
  </conditionalFormatting>
  <conditionalFormatting sqref="AQ553">
    <cfRule type="expression" dxfId="2385" priority="1255">
      <formula>IF(RIGHT(TEXT(AQ553,"0.#"),1)=".",FALSE,TRUE)</formula>
    </cfRule>
    <cfRule type="expression" dxfId="2384" priority="1256">
      <formula>IF(RIGHT(TEXT(AQ553,"0.#"),1)=".",TRUE,FALSE)</formula>
    </cfRule>
  </conditionalFormatting>
  <conditionalFormatting sqref="AU552">
    <cfRule type="expression" dxfId="2383" priority="1267">
      <formula>IF(RIGHT(TEXT(AU552,"0.#"),1)=".",FALSE,TRUE)</formula>
    </cfRule>
    <cfRule type="expression" dxfId="2382" priority="1268">
      <formula>IF(RIGHT(TEXT(AU552,"0.#"),1)=".",TRUE,FALSE)</formula>
    </cfRule>
  </conditionalFormatting>
  <conditionalFormatting sqref="AE552">
    <cfRule type="expression" dxfId="2381" priority="1279">
      <formula>IF(RIGHT(TEXT(AE552,"0.#"),1)=".",FALSE,TRUE)</formula>
    </cfRule>
    <cfRule type="expression" dxfId="2380" priority="1280">
      <formula>IF(RIGHT(TEXT(AE552,"0.#"),1)=".",TRUE,FALSE)</formula>
    </cfRule>
  </conditionalFormatting>
  <conditionalFormatting sqref="AQ548">
    <cfRule type="expression" dxfId="2379" priority="1285">
      <formula>IF(RIGHT(TEXT(AQ548,"0.#"),1)=".",FALSE,TRUE)</formula>
    </cfRule>
    <cfRule type="expression" dxfId="2378" priority="1286">
      <formula>IF(RIGHT(TEXT(AQ548,"0.#"),1)=".",TRUE,FALSE)</formula>
    </cfRule>
  </conditionalFormatting>
  <conditionalFormatting sqref="Y837:Y846">
    <cfRule type="expression" dxfId="2377" priority="2823">
      <formula>IF(RIGHT(TEXT(Y837,"0.#"),1)=".",FALSE,TRUE)</formula>
    </cfRule>
    <cfRule type="expression" dxfId="2376" priority="2824">
      <formula>IF(RIGHT(TEXT(Y837,"0.#"),1)=".",TRUE,FALSE)</formula>
    </cfRule>
  </conditionalFormatting>
  <conditionalFormatting sqref="AE492">
    <cfRule type="expression" dxfId="2375" priority="1611">
      <formula>IF(RIGHT(TEXT(AE492,"0.#"),1)=".",FALSE,TRUE)</formula>
    </cfRule>
    <cfRule type="expression" dxfId="2374" priority="1612">
      <formula>IF(RIGHT(TEXT(AE492,"0.#"),1)=".",TRUE,FALSE)</formula>
    </cfRule>
  </conditionalFormatting>
  <conditionalFormatting sqref="AE493">
    <cfRule type="expression" dxfId="2373" priority="1609">
      <formula>IF(RIGHT(TEXT(AE493,"0.#"),1)=".",FALSE,TRUE)</formula>
    </cfRule>
    <cfRule type="expression" dxfId="2372" priority="1610">
      <formula>IF(RIGHT(TEXT(AE493,"0.#"),1)=".",TRUE,FALSE)</formula>
    </cfRule>
  </conditionalFormatting>
  <conditionalFormatting sqref="AE494">
    <cfRule type="expression" dxfId="2371" priority="1607">
      <formula>IF(RIGHT(TEXT(AE494,"0.#"),1)=".",FALSE,TRUE)</formula>
    </cfRule>
    <cfRule type="expression" dxfId="2370" priority="1608">
      <formula>IF(RIGHT(TEXT(AE494,"0.#"),1)=".",TRUE,FALSE)</formula>
    </cfRule>
  </conditionalFormatting>
  <conditionalFormatting sqref="AQ493">
    <cfRule type="expression" dxfId="2369" priority="1587">
      <formula>IF(RIGHT(TEXT(AQ493,"0.#"),1)=".",FALSE,TRUE)</formula>
    </cfRule>
    <cfRule type="expression" dxfId="2368" priority="1588">
      <formula>IF(RIGHT(TEXT(AQ493,"0.#"),1)=".",TRUE,FALSE)</formula>
    </cfRule>
  </conditionalFormatting>
  <conditionalFormatting sqref="AQ494">
    <cfRule type="expression" dxfId="2367" priority="1585">
      <formula>IF(RIGHT(TEXT(AQ494,"0.#"),1)=".",FALSE,TRUE)</formula>
    </cfRule>
    <cfRule type="expression" dxfId="2366" priority="1586">
      <formula>IF(RIGHT(TEXT(AQ494,"0.#"),1)=".",TRUE,FALSE)</formula>
    </cfRule>
  </conditionalFormatting>
  <conditionalFormatting sqref="AQ492">
    <cfRule type="expression" dxfId="2365" priority="1583">
      <formula>IF(RIGHT(TEXT(AQ492,"0.#"),1)=".",FALSE,TRUE)</formula>
    </cfRule>
    <cfRule type="expression" dxfId="2364" priority="1584">
      <formula>IF(RIGHT(TEXT(AQ492,"0.#"),1)=".",TRUE,FALSE)</formula>
    </cfRule>
  </conditionalFormatting>
  <conditionalFormatting sqref="AU494">
    <cfRule type="expression" dxfId="2363" priority="1595">
      <formula>IF(RIGHT(TEXT(AU494,"0.#"),1)=".",FALSE,TRUE)</formula>
    </cfRule>
    <cfRule type="expression" dxfId="2362" priority="1596">
      <formula>IF(RIGHT(TEXT(AU494,"0.#"),1)=".",TRUE,FALSE)</formula>
    </cfRule>
  </conditionalFormatting>
  <conditionalFormatting sqref="AU492">
    <cfRule type="expression" dxfId="2361" priority="1599">
      <formula>IF(RIGHT(TEXT(AU492,"0.#"),1)=".",FALSE,TRUE)</formula>
    </cfRule>
    <cfRule type="expression" dxfId="2360" priority="1600">
      <formula>IF(RIGHT(TEXT(AU492,"0.#"),1)=".",TRUE,FALSE)</formula>
    </cfRule>
  </conditionalFormatting>
  <conditionalFormatting sqref="AU493">
    <cfRule type="expression" dxfId="2359" priority="1597">
      <formula>IF(RIGHT(TEXT(AU493,"0.#"),1)=".",FALSE,TRUE)</formula>
    </cfRule>
    <cfRule type="expression" dxfId="2358" priority="1598">
      <formula>IF(RIGHT(TEXT(AU493,"0.#"),1)=".",TRUE,FALSE)</formula>
    </cfRule>
  </conditionalFormatting>
  <conditionalFormatting sqref="AU583">
    <cfRule type="expression" dxfId="2357" priority="1115">
      <formula>IF(RIGHT(TEXT(AU583,"0.#"),1)=".",FALSE,TRUE)</formula>
    </cfRule>
    <cfRule type="expression" dxfId="2356" priority="1116">
      <formula>IF(RIGHT(TEXT(AU583,"0.#"),1)=".",TRUE,FALSE)</formula>
    </cfRule>
  </conditionalFormatting>
  <conditionalFormatting sqref="AU582">
    <cfRule type="expression" dxfId="2355" priority="1117">
      <formula>IF(RIGHT(TEXT(AU582,"0.#"),1)=".",FALSE,TRUE)</formula>
    </cfRule>
    <cfRule type="expression" dxfId="2354" priority="1118">
      <formula>IF(RIGHT(TEXT(AU582,"0.#"),1)=".",TRUE,FALSE)</formula>
    </cfRule>
  </conditionalFormatting>
  <conditionalFormatting sqref="AE499">
    <cfRule type="expression" dxfId="2353" priority="1577">
      <formula>IF(RIGHT(TEXT(AE499,"0.#"),1)=".",FALSE,TRUE)</formula>
    </cfRule>
    <cfRule type="expression" dxfId="2352" priority="1578">
      <formula>IF(RIGHT(TEXT(AE499,"0.#"),1)=".",TRUE,FALSE)</formula>
    </cfRule>
  </conditionalFormatting>
  <conditionalFormatting sqref="AE497">
    <cfRule type="expression" dxfId="2351" priority="1581">
      <formula>IF(RIGHT(TEXT(AE497,"0.#"),1)=".",FALSE,TRUE)</formula>
    </cfRule>
    <cfRule type="expression" dxfId="2350" priority="1582">
      <formula>IF(RIGHT(TEXT(AE497,"0.#"),1)=".",TRUE,FALSE)</formula>
    </cfRule>
  </conditionalFormatting>
  <conditionalFormatting sqref="AE498">
    <cfRule type="expression" dxfId="2349" priority="1579">
      <formula>IF(RIGHT(TEXT(AE498,"0.#"),1)=".",FALSE,TRUE)</formula>
    </cfRule>
    <cfRule type="expression" dxfId="2348" priority="1580">
      <formula>IF(RIGHT(TEXT(AE498,"0.#"),1)=".",TRUE,FALSE)</formula>
    </cfRule>
  </conditionalFormatting>
  <conditionalFormatting sqref="AU499">
    <cfRule type="expression" dxfId="2347" priority="1565">
      <formula>IF(RIGHT(TEXT(AU499,"0.#"),1)=".",FALSE,TRUE)</formula>
    </cfRule>
    <cfRule type="expression" dxfId="2346" priority="1566">
      <formula>IF(RIGHT(TEXT(AU499,"0.#"),1)=".",TRUE,FALSE)</formula>
    </cfRule>
  </conditionalFormatting>
  <conditionalFormatting sqref="AU497">
    <cfRule type="expression" dxfId="2345" priority="1569">
      <formula>IF(RIGHT(TEXT(AU497,"0.#"),1)=".",FALSE,TRUE)</formula>
    </cfRule>
    <cfRule type="expression" dxfId="2344" priority="1570">
      <formula>IF(RIGHT(TEXT(AU497,"0.#"),1)=".",TRUE,FALSE)</formula>
    </cfRule>
  </conditionalFormatting>
  <conditionalFormatting sqref="AU498">
    <cfRule type="expression" dxfId="2343" priority="1567">
      <formula>IF(RIGHT(TEXT(AU498,"0.#"),1)=".",FALSE,TRUE)</formula>
    </cfRule>
    <cfRule type="expression" dxfId="2342" priority="1568">
      <formula>IF(RIGHT(TEXT(AU498,"0.#"),1)=".",TRUE,FALSE)</formula>
    </cfRule>
  </conditionalFormatting>
  <conditionalFormatting sqref="AQ497">
    <cfRule type="expression" dxfId="2341" priority="1553">
      <formula>IF(RIGHT(TEXT(AQ497,"0.#"),1)=".",FALSE,TRUE)</formula>
    </cfRule>
    <cfRule type="expression" dxfId="2340" priority="1554">
      <formula>IF(RIGHT(TEXT(AQ497,"0.#"),1)=".",TRUE,FALSE)</formula>
    </cfRule>
  </conditionalFormatting>
  <conditionalFormatting sqref="AQ498">
    <cfRule type="expression" dxfId="2339" priority="1557">
      <formula>IF(RIGHT(TEXT(AQ498,"0.#"),1)=".",FALSE,TRUE)</formula>
    </cfRule>
    <cfRule type="expression" dxfId="2338" priority="1558">
      <formula>IF(RIGHT(TEXT(AQ498,"0.#"),1)=".",TRUE,FALSE)</formula>
    </cfRule>
  </conditionalFormatting>
  <conditionalFormatting sqref="AQ499">
    <cfRule type="expression" dxfId="2337" priority="1555">
      <formula>IF(RIGHT(TEXT(AQ499,"0.#"),1)=".",FALSE,TRUE)</formula>
    </cfRule>
    <cfRule type="expression" dxfId="2336" priority="1556">
      <formula>IF(RIGHT(TEXT(AQ499,"0.#"),1)=".",TRUE,FALSE)</formula>
    </cfRule>
  </conditionalFormatting>
  <conditionalFormatting sqref="AE504">
    <cfRule type="expression" dxfId="2335" priority="1547">
      <formula>IF(RIGHT(TEXT(AE504,"0.#"),1)=".",FALSE,TRUE)</formula>
    </cfRule>
    <cfRule type="expression" dxfId="2334" priority="1548">
      <formula>IF(RIGHT(TEXT(AE504,"0.#"),1)=".",TRUE,FALSE)</formula>
    </cfRule>
  </conditionalFormatting>
  <conditionalFormatting sqref="AE502">
    <cfRule type="expression" dxfId="2333" priority="1551">
      <formula>IF(RIGHT(TEXT(AE502,"0.#"),1)=".",FALSE,TRUE)</formula>
    </cfRule>
    <cfRule type="expression" dxfId="2332" priority="1552">
      <formula>IF(RIGHT(TEXT(AE502,"0.#"),1)=".",TRUE,FALSE)</formula>
    </cfRule>
  </conditionalFormatting>
  <conditionalFormatting sqref="AE503">
    <cfRule type="expression" dxfId="2331" priority="1549">
      <formula>IF(RIGHT(TEXT(AE503,"0.#"),1)=".",FALSE,TRUE)</formula>
    </cfRule>
    <cfRule type="expression" dxfId="2330" priority="1550">
      <formula>IF(RIGHT(TEXT(AE503,"0.#"),1)=".",TRUE,FALSE)</formula>
    </cfRule>
  </conditionalFormatting>
  <conditionalFormatting sqref="AU504">
    <cfRule type="expression" dxfId="2329" priority="1535">
      <formula>IF(RIGHT(TEXT(AU504,"0.#"),1)=".",FALSE,TRUE)</formula>
    </cfRule>
    <cfRule type="expression" dxfId="2328" priority="1536">
      <formula>IF(RIGHT(TEXT(AU504,"0.#"),1)=".",TRUE,FALSE)</formula>
    </cfRule>
  </conditionalFormatting>
  <conditionalFormatting sqref="AU502">
    <cfRule type="expression" dxfId="2327" priority="1539">
      <formula>IF(RIGHT(TEXT(AU502,"0.#"),1)=".",FALSE,TRUE)</formula>
    </cfRule>
    <cfRule type="expression" dxfId="2326" priority="1540">
      <formula>IF(RIGHT(TEXT(AU502,"0.#"),1)=".",TRUE,FALSE)</formula>
    </cfRule>
  </conditionalFormatting>
  <conditionalFormatting sqref="AU503">
    <cfRule type="expression" dxfId="2325" priority="1537">
      <formula>IF(RIGHT(TEXT(AU503,"0.#"),1)=".",FALSE,TRUE)</formula>
    </cfRule>
    <cfRule type="expression" dxfId="2324" priority="1538">
      <formula>IF(RIGHT(TEXT(AU503,"0.#"),1)=".",TRUE,FALSE)</formula>
    </cfRule>
  </conditionalFormatting>
  <conditionalFormatting sqref="AQ502">
    <cfRule type="expression" dxfId="2323" priority="1523">
      <formula>IF(RIGHT(TEXT(AQ502,"0.#"),1)=".",FALSE,TRUE)</formula>
    </cfRule>
    <cfRule type="expression" dxfId="2322" priority="1524">
      <formula>IF(RIGHT(TEXT(AQ502,"0.#"),1)=".",TRUE,FALSE)</formula>
    </cfRule>
  </conditionalFormatting>
  <conditionalFormatting sqref="AQ503">
    <cfRule type="expression" dxfId="2321" priority="1527">
      <formula>IF(RIGHT(TEXT(AQ503,"0.#"),1)=".",FALSE,TRUE)</formula>
    </cfRule>
    <cfRule type="expression" dxfId="2320" priority="1528">
      <formula>IF(RIGHT(TEXT(AQ503,"0.#"),1)=".",TRUE,FALSE)</formula>
    </cfRule>
  </conditionalFormatting>
  <conditionalFormatting sqref="AQ504">
    <cfRule type="expression" dxfId="2319" priority="1525">
      <formula>IF(RIGHT(TEXT(AQ504,"0.#"),1)=".",FALSE,TRUE)</formula>
    </cfRule>
    <cfRule type="expression" dxfId="2318" priority="1526">
      <formula>IF(RIGHT(TEXT(AQ504,"0.#"),1)=".",TRUE,FALSE)</formula>
    </cfRule>
  </conditionalFormatting>
  <conditionalFormatting sqref="AE509">
    <cfRule type="expression" dxfId="2317" priority="1517">
      <formula>IF(RIGHT(TEXT(AE509,"0.#"),1)=".",FALSE,TRUE)</formula>
    </cfRule>
    <cfRule type="expression" dxfId="2316" priority="1518">
      <formula>IF(RIGHT(TEXT(AE509,"0.#"),1)=".",TRUE,FALSE)</formula>
    </cfRule>
  </conditionalFormatting>
  <conditionalFormatting sqref="AE507">
    <cfRule type="expression" dxfId="2315" priority="1521">
      <formula>IF(RIGHT(TEXT(AE507,"0.#"),1)=".",FALSE,TRUE)</formula>
    </cfRule>
    <cfRule type="expression" dxfId="2314" priority="1522">
      <formula>IF(RIGHT(TEXT(AE507,"0.#"),1)=".",TRUE,FALSE)</formula>
    </cfRule>
  </conditionalFormatting>
  <conditionalFormatting sqref="AE508">
    <cfRule type="expression" dxfId="2313" priority="1519">
      <formula>IF(RIGHT(TEXT(AE508,"0.#"),1)=".",FALSE,TRUE)</formula>
    </cfRule>
    <cfRule type="expression" dxfId="2312" priority="1520">
      <formula>IF(RIGHT(TEXT(AE508,"0.#"),1)=".",TRUE,FALSE)</formula>
    </cfRule>
  </conditionalFormatting>
  <conditionalFormatting sqref="AU509">
    <cfRule type="expression" dxfId="2311" priority="1505">
      <formula>IF(RIGHT(TEXT(AU509,"0.#"),1)=".",FALSE,TRUE)</formula>
    </cfRule>
    <cfRule type="expression" dxfId="2310" priority="1506">
      <formula>IF(RIGHT(TEXT(AU509,"0.#"),1)=".",TRUE,FALSE)</formula>
    </cfRule>
  </conditionalFormatting>
  <conditionalFormatting sqref="AU507">
    <cfRule type="expression" dxfId="2309" priority="1509">
      <formula>IF(RIGHT(TEXT(AU507,"0.#"),1)=".",FALSE,TRUE)</formula>
    </cfRule>
    <cfRule type="expression" dxfId="2308" priority="1510">
      <formula>IF(RIGHT(TEXT(AU507,"0.#"),1)=".",TRUE,FALSE)</formula>
    </cfRule>
  </conditionalFormatting>
  <conditionalFormatting sqref="AU508">
    <cfRule type="expression" dxfId="2307" priority="1507">
      <formula>IF(RIGHT(TEXT(AU508,"0.#"),1)=".",FALSE,TRUE)</formula>
    </cfRule>
    <cfRule type="expression" dxfId="2306" priority="1508">
      <formula>IF(RIGHT(TEXT(AU508,"0.#"),1)=".",TRUE,FALSE)</formula>
    </cfRule>
  </conditionalFormatting>
  <conditionalFormatting sqref="AQ507">
    <cfRule type="expression" dxfId="2305" priority="1493">
      <formula>IF(RIGHT(TEXT(AQ507,"0.#"),1)=".",FALSE,TRUE)</formula>
    </cfRule>
    <cfRule type="expression" dxfId="2304" priority="1494">
      <formula>IF(RIGHT(TEXT(AQ507,"0.#"),1)=".",TRUE,FALSE)</formula>
    </cfRule>
  </conditionalFormatting>
  <conditionalFormatting sqref="AQ508">
    <cfRule type="expression" dxfId="2303" priority="1497">
      <formula>IF(RIGHT(TEXT(AQ508,"0.#"),1)=".",FALSE,TRUE)</formula>
    </cfRule>
    <cfRule type="expression" dxfId="2302" priority="1498">
      <formula>IF(RIGHT(TEXT(AQ508,"0.#"),1)=".",TRUE,FALSE)</formula>
    </cfRule>
  </conditionalFormatting>
  <conditionalFormatting sqref="AQ509">
    <cfRule type="expression" dxfId="2301" priority="1495">
      <formula>IF(RIGHT(TEXT(AQ509,"0.#"),1)=".",FALSE,TRUE)</formula>
    </cfRule>
    <cfRule type="expression" dxfId="2300" priority="1496">
      <formula>IF(RIGHT(TEXT(AQ509,"0.#"),1)=".",TRUE,FALSE)</formula>
    </cfRule>
  </conditionalFormatting>
  <conditionalFormatting sqref="AE465">
    <cfRule type="expression" dxfId="2299" priority="1787">
      <formula>IF(RIGHT(TEXT(AE465,"0.#"),1)=".",FALSE,TRUE)</formula>
    </cfRule>
    <cfRule type="expression" dxfId="2298" priority="1788">
      <formula>IF(RIGHT(TEXT(AE465,"0.#"),1)=".",TRUE,FALSE)</formula>
    </cfRule>
  </conditionalFormatting>
  <conditionalFormatting sqref="AE463">
    <cfRule type="expression" dxfId="2297" priority="1791">
      <formula>IF(RIGHT(TEXT(AE463,"0.#"),1)=".",FALSE,TRUE)</formula>
    </cfRule>
    <cfRule type="expression" dxfId="2296" priority="1792">
      <formula>IF(RIGHT(TEXT(AE463,"0.#"),1)=".",TRUE,FALSE)</formula>
    </cfRule>
  </conditionalFormatting>
  <conditionalFormatting sqref="AE464">
    <cfRule type="expression" dxfId="2295" priority="1789">
      <formula>IF(RIGHT(TEXT(AE464,"0.#"),1)=".",FALSE,TRUE)</formula>
    </cfRule>
    <cfRule type="expression" dxfId="2294" priority="1790">
      <formula>IF(RIGHT(TEXT(AE464,"0.#"),1)=".",TRUE,FALSE)</formula>
    </cfRule>
  </conditionalFormatting>
  <conditionalFormatting sqref="AM465">
    <cfRule type="expression" dxfId="2293" priority="1781">
      <formula>IF(RIGHT(TEXT(AM465,"0.#"),1)=".",FALSE,TRUE)</formula>
    </cfRule>
    <cfRule type="expression" dxfId="2292" priority="1782">
      <formula>IF(RIGHT(TEXT(AM465,"0.#"),1)=".",TRUE,FALSE)</formula>
    </cfRule>
  </conditionalFormatting>
  <conditionalFormatting sqref="AM463">
    <cfRule type="expression" dxfId="2291" priority="1785">
      <formula>IF(RIGHT(TEXT(AM463,"0.#"),1)=".",FALSE,TRUE)</formula>
    </cfRule>
    <cfRule type="expression" dxfId="2290" priority="1786">
      <formula>IF(RIGHT(TEXT(AM463,"0.#"),1)=".",TRUE,FALSE)</formula>
    </cfRule>
  </conditionalFormatting>
  <conditionalFormatting sqref="AM464">
    <cfRule type="expression" dxfId="2289" priority="1783">
      <formula>IF(RIGHT(TEXT(AM464,"0.#"),1)=".",FALSE,TRUE)</formula>
    </cfRule>
    <cfRule type="expression" dxfId="2288" priority="1784">
      <formula>IF(RIGHT(TEXT(AM464,"0.#"),1)=".",TRUE,FALSE)</formula>
    </cfRule>
  </conditionalFormatting>
  <conditionalFormatting sqref="AU465">
    <cfRule type="expression" dxfId="2287" priority="1775">
      <formula>IF(RIGHT(TEXT(AU465,"0.#"),1)=".",FALSE,TRUE)</formula>
    </cfRule>
    <cfRule type="expression" dxfId="2286" priority="1776">
      <formula>IF(RIGHT(TEXT(AU465,"0.#"),1)=".",TRUE,FALSE)</formula>
    </cfRule>
  </conditionalFormatting>
  <conditionalFormatting sqref="AU463">
    <cfRule type="expression" dxfId="2285" priority="1779">
      <formula>IF(RIGHT(TEXT(AU463,"0.#"),1)=".",FALSE,TRUE)</formula>
    </cfRule>
    <cfRule type="expression" dxfId="2284" priority="1780">
      <formula>IF(RIGHT(TEXT(AU463,"0.#"),1)=".",TRUE,FALSE)</formula>
    </cfRule>
  </conditionalFormatting>
  <conditionalFormatting sqref="AU464">
    <cfRule type="expression" dxfId="2283" priority="1777">
      <formula>IF(RIGHT(TEXT(AU464,"0.#"),1)=".",FALSE,TRUE)</formula>
    </cfRule>
    <cfRule type="expression" dxfId="2282" priority="1778">
      <formula>IF(RIGHT(TEXT(AU464,"0.#"),1)=".",TRUE,FALSE)</formula>
    </cfRule>
  </conditionalFormatting>
  <conditionalFormatting sqref="AI465">
    <cfRule type="expression" dxfId="2281" priority="1769">
      <formula>IF(RIGHT(TEXT(AI465,"0.#"),1)=".",FALSE,TRUE)</formula>
    </cfRule>
    <cfRule type="expression" dxfId="2280" priority="1770">
      <formula>IF(RIGHT(TEXT(AI465,"0.#"),1)=".",TRUE,FALSE)</formula>
    </cfRule>
  </conditionalFormatting>
  <conditionalFormatting sqref="AI463">
    <cfRule type="expression" dxfId="2279" priority="1773">
      <formula>IF(RIGHT(TEXT(AI463,"0.#"),1)=".",FALSE,TRUE)</formula>
    </cfRule>
    <cfRule type="expression" dxfId="2278" priority="1774">
      <formula>IF(RIGHT(TEXT(AI463,"0.#"),1)=".",TRUE,FALSE)</formula>
    </cfRule>
  </conditionalFormatting>
  <conditionalFormatting sqref="AI464">
    <cfRule type="expression" dxfId="2277" priority="1771">
      <formula>IF(RIGHT(TEXT(AI464,"0.#"),1)=".",FALSE,TRUE)</formula>
    </cfRule>
    <cfRule type="expression" dxfId="2276" priority="1772">
      <formula>IF(RIGHT(TEXT(AI464,"0.#"),1)=".",TRUE,FALSE)</formula>
    </cfRule>
  </conditionalFormatting>
  <conditionalFormatting sqref="AQ463">
    <cfRule type="expression" dxfId="2275" priority="1763">
      <formula>IF(RIGHT(TEXT(AQ463,"0.#"),1)=".",FALSE,TRUE)</formula>
    </cfRule>
    <cfRule type="expression" dxfId="2274" priority="1764">
      <formula>IF(RIGHT(TEXT(AQ463,"0.#"),1)=".",TRUE,FALSE)</formula>
    </cfRule>
  </conditionalFormatting>
  <conditionalFormatting sqref="AQ464">
    <cfRule type="expression" dxfId="2273" priority="1767">
      <formula>IF(RIGHT(TEXT(AQ464,"0.#"),1)=".",FALSE,TRUE)</formula>
    </cfRule>
    <cfRule type="expression" dxfId="2272" priority="1768">
      <formula>IF(RIGHT(TEXT(AQ464,"0.#"),1)=".",TRUE,FALSE)</formula>
    </cfRule>
  </conditionalFormatting>
  <conditionalFormatting sqref="AQ465">
    <cfRule type="expression" dxfId="2271" priority="1765">
      <formula>IF(RIGHT(TEXT(AQ465,"0.#"),1)=".",FALSE,TRUE)</formula>
    </cfRule>
    <cfRule type="expression" dxfId="2270" priority="1766">
      <formula>IF(RIGHT(TEXT(AQ465,"0.#"),1)=".",TRUE,FALSE)</formula>
    </cfRule>
  </conditionalFormatting>
  <conditionalFormatting sqref="AE470">
    <cfRule type="expression" dxfId="2269" priority="1757">
      <formula>IF(RIGHT(TEXT(AE470,"0.#"),1)=".",FALSE,TRUE)</formula>
    </cfRule>
    <cfRule type="expression" dxfId="2268" priority="1758">
      <formula>IF(RIGHT(TEXT(AE470,"0.#"),1)=".",TRUE,FALSE)</formula>
    </cfRule>
  </conditionalFormatting>
  <conditionalFormatting sqref="AE468">
    <cfRule type="expression" dxfId="2267" priority="1761">
      <formula>IF(RIGHT(TEXT(AE468,"0.#"),1)=".",FALSE,TRUE)</formula>
    </cfRule>
    <cfRule type="expression" dxfId="2266" priority="1762">
      <formula>IF(RIGHT(TEXT(AE468,"0.#"),1)=".",TRUE,FALSE)</formula>
    </cfRule>
  </conditionalFormatting>
  <conditionalFormatting sqref="AE469">
    <cfRule type="expression" dxfId="2265" priority="1759">
      <formula>IF(RIGHT(TEXT(AE469,"0.#"),1)=".",FALSE,TRUE)</formula>
    </cfRule>
    <cfRule type="expression" dxfId="2264" priority="1760">
      <formula>IF(RIGHT(TEXT(AE469,"0.#"),1)=".",TRUE,FALSE)</formula>
    </cfRule>
  </conditionalFormatting>
  <conditionalFormatting sqref="AM470">
    <cfRule type="expression" dxfId="2263" priority="1751">
      <formula>IF(RIGHT(TEXT(AM470,"0.#"),1)=".",FALSE,TRUE)</formula>
    </cfRule>
    <cfRule type="expression" dxfId="2262" priority="1752">
      <formula>IF(RIGHT(TEXT(AM470,"0.#"),1)=".",TRUE,FALSE)</formula>
    </cfRule>
  </conditionalFormatting>
  <conditionalFormatting sqref="AM468">
    <cfRule type="expression" dxfId="2261" priority="1755">
      <formula>IF(RIGHT(TEXT(AM468,"0.#"),1)=".",FALSE,TRUE)</formula>
    </cfRule>
    <cfRule type="expression" dxfId="2260" priority="1756">
      <formula>IF(RIGHT(TEXT(AM468,"0.#"),1)=".",TRUE,FALSE)</formula>
    </cfRule>
  </conditionalFormatting>
  <conditionalFormatting sqref="AM469">
    <cfRule type="expression" dxfId="2259" priority="1753">
      <formula>IF(RIGHT(TEXT(AM469,"0.#"),1)=".",FALSE,TRUE)</formula>
    </cfRule>
    <cfRule type="expression" dxfId="2258" priority="1754">
      <formula>IF(RIGHT(TEXT(AM469,"0.#"),1)=".",TRUE,FALSE)</formula>
    </cfRule>
  </conditionalFormatting>
  <conditionalFormatting sqref="AU470">
    <cfRule type="expression" dxfId="2257" priority="1745">
      <formula>IF(RIGHT(TEXT(AU470,"0.#"),1)=".",FALSE,TRUE)</formula>
    </cfRule>
    <cfRule type="expression" dxfId="2256" priority="1746">
      <formula>IF(RIGHT(TEXT(AU470,"0.#"),1)=".",TRUE,FALSE)</formula>
    </cfRule>
  </conditionalFormatting>
  <conditionalFormatting sqref="AU468">
    <cfRule type="expression" dxfId="2255" priority="1749">
      <formula>IF(RIGHT(TEXT(AU468,"0.#"),1)=".",FALSE,TRUE)</formula>
    </cfRule>
    <cfRule type="expression" dxfId="2254" priority="1750">
      <formula>IF(RIGHT(TEXT(AU468,"0.#"),1)=".",TRUE,FALSE)</formula>
    </cfRule>
  </conditionalFormatting>
  <conditionalFormatting sqref="AU469">
    <cfRule type="expression" dxfId="2253" priority="1747">
      <formula>IF(RIGHT(TEXT(AU469,"0.#"),1)=".",FALSE,TRUE)</formula>
    </cfRule>
    <cfRule type="expression" dxfId="2252" priority="1748">
      <formula>IF(RIGHT(TEXT(AU469,"0.#"),1)=".",TRUE,FALSE)</formula>
    </cfRule>
  </conditionalFormatting>
  <conditionalFormatting sqref="AI470">
    <cfRule type="expression" dxfId="2251" priority="1739">
      <formula>IF(RIGHT(TEXT(AI470,"0.#"),1)=".",FALSE,TRUE)</formula>
    </cfRule>
    <cfRule type="expression" dxfId="2250" priority="1740">
      <formula>IF(RIGHT(TEXT(AI470,"0.#"),1)=".",TRUE,FALSE)</formula>
    </cfRule>
  </conditionalFormatting>
  <conditionalFormatting sqref="AI468">
    <cfRule type="expression" dxfId="2249" priority="1743">
      <formula>IF(RIGHT(TEXT(AI468,"0.#"),1)=".",FALSE,TRUE)</formula>
    </cfRule>
    <cfRule type="expression" dxfId="2248" priority="1744">
      <formula>IF(RIGHT(TEXT(AI468,"0.#"),1)=".",TRUE,FALSE)</formula>
    </cfRule>
  </conditionalFormatting>
  <conditionalFormatting sqref="AI469">
    <cfRule type="expression" dxfId="2247" priority="1741">
      <formula>IF(RIGHT(TEXT(AI469,"0.#"),1)=".",FALSE,TRUE)</formula>
    </cfRule>
    <cfRule type="expression" dxfId="2246" priority="1742">
      <formula>IF(RIGHT(TEXT(AI469,"0.#"),1)=".",TRUE,FALSE)</formula>
    </cfRule>
  </conditionalFormatting>
  <conditionalFormatting sqref="AQ468">
    <cfRule type="expression" dxfId="2245" priority="1733">
      <formula>IF(RIGHT(TEXT(AQ468,"0.#"),1)=".",FALSE,TRUE)</formula>
    </cfRule>
    <cfRule type="expression" dxfId="2244" priority="1734">
      <formula>IF(RIGHT(TEXT(AQ468,"0.#"),1)=".",TRUE,FALSE)</formula>
    </cfRule>
  </conditionalFormatting>
  <conditionalFormatting sqref="AQ469">
    <cfRule type="expression" dxfId="2243" priority="1737">
      <formula>IF(RIGHT(TEXT(AQ469,"0.#"),1)=".",FALSE,TRUE)</formula>
    </cfRule>
    <cfRule type="expression" dxfId="2242" priority="1738">
      <formula>IF(RIGHT(TEXT(AQ469,"0.#"),1)=".",TRUE,FALSE)</formula>
    </cfRule>
  </conditionalFormatting>
  <conditionalFormatting sqref="AQ470">
    <cfRule type="expression" dxfId="2241" priority="1735">
      <formula>IF(RIGHT(TEXT(AQ470,"0.#"),1)=".",FALSE,TRUE)</formula>
    </cfRule>
    <cfRule type="expression" dxfId="2240" priority="1736">
      <formula>IF(RIGHT(TEXT(AQ470,"0.#"),1)=".",TRUE,FALSE)</formula>
    </cfRule>
  </conditionalFormatting>
  <conditionalFormatting sqref="AE475">
    <cfRule type="expression" dxfId="2239" priority="1727">
      <formula>IF(RIGHT(TEXT(AE475,"0.#"),1)=".",FALSE,TRUE)</formula>
    </cfRule>
    <cfRule type="expression" dxfId="2238" priority="1728">
      <formula>IF(RIGHT(TEXT(AE475,"0.#"),1)=".",TRUE,FALSE)</formula>
    </cfRule>
  </conditionalFormatting>
  <conditionalFormatting sqref="AE473">
    <cfRule type="expression" dxfId="2237" priority="1731">
      <formula>IF(RIGHT(TEXT(AE473,"0.#"),1)=".",FALSE,TRUE)</formula>
    </cfRule>
    <cfRule type="expression" dxfId="2236" priority="1732">
      <formula>IF(RIGHT(TEXT(AE473,"0.#"),1)=".",TRUE,FALSE)</formula>
    </cfRule>
  </conditionalFormatting>
  <conditionalFormatting sqref="AE474">
    <cfRule type="expression" dxfId="2235" priority="1729">
      <formula>IF(RIGHT(TEXT(AE474,"0.#"),1)=".",FALSE,TRUE)</formula>
    </cfRule>
    <cfRule type="expression" dxfId="2234" priority="1730">
      <formula>IF(RIGHT(TEXT(AE474,"0.#"),1)=".",TRUE,FALSE)</formula>
    </cfRule>
  </conditionalFormatting>
  <conditionalFormatting sqref="AM475">
    <cfRule type="expression" dxfId="2233" priority="1721">
      <formula>IF(RIGHT(TEXT(AM475,"0.#"),1)=".",FALSE,TRUE)</formula>
    </cfRule>
    <cfRule type="expression" dxfId="2232" priority="1722">
      <formula>IF(RIGHT(TEXT(AM475,"0.#"),1)=".",TRUE,FALSE)</formula>
    </cfRule>
  </conditionalFormatting>
  <conditionalFormatting sqref="AM473">
    <cfRule type="expression" dxfId="2231" priority="1725">
      <formula>IF(RIGHT(TEXT(AM473,"0.#"),1)=".",FALSE,TRUE)</formula>
    </cfRule>
    <cfRule type="expression" dxfId="2230" priority="1726">
      <formula>IF(RIGHT(TEXT(AM473,"0.#"),1)=".",TRUE,FALSE)</formula>
    </cfRule>
  </conditionalFormatting>
  <conditionalFormatting sqref="AM474">
    <cfRule type="expression" dxfId="2229" priority="1723">
      <formula>IF(RIGHT(TEXT(AM474,"0.#"),1)=".",FALSE,TRUE)</formula>
    </cfRule>
    <cfRule type="expression" dxfId="2228" priority="1724">
      <formula>IF(RIGHT(TEXT(AM474,"0.#"),1)=".",TRUE,FALSE)</formula>
    </cfRule>
  </conditionalFormatting>
  <conditionalFormatting sqref="AU475">
    <cfRule type="expression" dxfId="2227" priority="1715">
      <formula>IF(RIGHT(TEXT(AU475,"0.#"),1)=".",FALSE,TRUE)</formula>
    </cfRule>
    <cfRule type="expression" dxfId="2226" priority="1716">
      <formula>IF(RIGHT(TEXT(AU475,"0.#"),1)=".",TRUE,FALSE)</formula>
    </cfRule>
  </conditionalFormatting>
  <conditionalFormatting sqref="AU473">
    <cfRule type="expression" dxfId="2225" priority="1719">
      <formula>IF(RIGHT(TEXT(AU473,"0.#"),1)=".",FALSE,TRUE)</formula>
    </cfRule>
    <cfRule type="expression" dxfId="2224" priority="1720">
      <formula>IF(RIGHT(TEXT(AU473,"0.#"),1)=".",TRUE,FALSE)</formula>
    </cfRule>
  </conditionalFormatting>
  <conditionalFormatting sqref="AU474">
    <cfRule type="expression" dxfId="2223" priority="1717">
      <formula>IF(RIGHT(TEXT(AU474,"0.#"),1)=".",FALSE,TRUE)</formula>
    </cfRule>
    <cfRule type="expression" dxfId="2222" priority="1718">
      <formula>IF(RIGHT(TEXT(AU474,"0.#"),1)=".",TRUE,FALSE)</formula>
    </cfRule>
  </conditionalFormatting>
  <conditionalFormatting sqref="AI475">
    <cfRule type="expression" dxfId="2221" priority="1709">
      <formula>IF(RIGHT(TEXT(AI475,"0.#"),1)=".",FALSE,TRUE)</formula>
    </cfRule>
    <cfRule type="expression" dxfId="2220" priority="1710">
      <formula>IF(RIGHT(TEXT(AI475,"0.#"),1)=".",TRUE,FALSE)</formula>
    </cfRule>
  </conditionalFormatting>
  <conditionalFormatting sqref="AI473">
    <cfRule type="expression" dxfId="2219" priority="1713">
      <formula>IF(RIGHT(TEXT(AI473,"0.#"),1)=".",FALSE,TRUE)</formula>
    </cfRule>
    <cfRule type="expression" dxfId="2218" priority="1714">
      <formula>IF(RIGHT(TEXT(AI473,"0.#"),1)=".",TRUE,FALSE)</formula>
    </cfRule>
  </conditionalFormatting>
  <conditionalFormatting sqref="AI474">
    <cfRule type="expression" dxfId="2217" priority="1711">
      <formula>IF(RIGHT(TEXT(AI474,"0.#"),1)=".",FALSE,TRUE)</formula>
    </cfRule>
    <cfRule type="expression" dxfId="2216" priority="1712">
      <formula>IF(RIGHT(TEXT(AI474,"0.#"),1)=".",TRUE,FALSE)</formula>
    </cfRule>
  </conditionalFormatting>
  <conditionalFormatting sqref="AQ473">
    <cfRule type="expression" dxfId="2215" priority="1703">
      <formula>IF(RIGHT(TEXT(AQ473,"0.#"),1)=".",FALSE,TRUE)</formula>
    </cfRule>
    <cfRule type="expression" dxfId="2214" priority="1704">
      <formula>IF(RIGHT(TEXT(AQ473,"0.#"),1)=".",TRUE,FALSE)</formula>
    </cfRule>
  </conditionalFormatting>
  <conditionalFormatting sqref="AQ474">
    <cfRule type="expression" dxfId="2213" priority="1707">
      <formula>IF(RIGHT(TEXT(AQ474,"0.#"),1)=".",FALSE,TRUE)</formula>
    </cfRule>
    <cfRule type="expression" dxfId="2212" priority="1708">
      <formula>IF(RIGHT(TEXT(AQ474,"0.#"),1)=".",TRUE,FALSE)</formula>
    </cfRule>
  </conditionalFormatting>
  <conditionalFormatting sqref="AQ475">
    <cfRule type="expression" dxfId="2211" priority="1705">
      <formula>IF(RIGHT(TEXT(AQ475,"0.#"),1)=".",FALSE,TRUE)</formula>
    </cfRule>
    <cfRule type="expression" dxfId="2210" priority="1706">
      <formula>IF(RIGHT(TEXT(AQ475,"0.#"),1)=".",TRUE,FALSE)</formula>
    </cfRule>
  </conditionalFormatting>
  <conditionalFormatting sqref="AE480">
    <cfRule type="expression" dxfId="2209" priority="1697">
      <formula>IF(RIGHT(TEXT(AE480,"0.#"),1)=".",FALSE,TRUE)</formula>
    </cfRule>
    <cfRule type="expression" dxfId="2208" priority="1698">
      <formula>IF(RIGHT(TEXT(AE480,"0.#"),1)=".",TRUE,FALSE)</formula>
    </cfRule>
  </conditionalFormatting>
  <conditionalFormatting sqref="AE478">
    <cfRule type="expression" dxfId="2207" priority="1701">
      <formula>IF(RIGHT(TEXT(AE478,"0.#"),1)=".",FALSE,TRUE)</formula>
    </cfRule>
    <cfRule type="expression" dxfId="2206" priority="1702">
      <formula>IF(RIGHT(TEXT(AE478,"0.#"),1)=".",TRUE,FALSE)</formula>
    </cfRule>
  </conditionalFormatting>
  <conditionalFormatting sqref="AE479">
    <cfRule type="expression" dxfId="2205" priority="1699">
      <formula>IF(RIGHT(TEXT(AE479,"0.#"),1)=".",FALSE,TRUE)</formula>
    </cfRule>
    <cfRule type="expression" dxfId="2204" priority="1700">
      <formula>IF(RIGHT(TEXT(AE479,"0.#"),1)=".",TRUE,FALSE)</formula>
    </cfRule>
  </conditionalFormatting>
  <conditionalFormatting sqref="AM480">
    <cfRule type="expression" dxfId="2203" priority="1691">
      <formula>IF(RIGHT(TEXT(AM480,"0.#"),1)=".",FALSE,TRUE)</formula>
    </cfRule>
    <cfRule type="expression" dxfId="2202" priority="1692">
      <formula>IF(RIGHT(TEXT(AM480,"0.#"),1)=".",TRUE,FALSE)</formula>
    </cfRule>
  </conditionalFormatting>
  <conditionalFormatting sqref="AM478">
    <cfRule type="expression" dxfId="2201" priority="1695">
      <formula>IF(RIGHT(TEXT(AM478,"0.#"),1)=".",FALSE,TRUE)</formula>
    </cfRule>
    <cfRule type="expression" dxfId="2200" priority="1696">
      <formula>IF(RIGHT(TEXT(AM478,"0.#"),1)=".",TRUE,FALSE)</formula>
    </cfRule>
  </conditionalFormatting>
  <conditionalFormatting sqref="AM479">
    <cfRule type="expression" dxfId="2199" priority="1693">
      <formula>IF(RIGHT(TEXT(AM479,"0.#"),1)=".",FALSE,TRUE)</formula>
    </cfRule>
    <cfRule type="expression" dxfId="2198" priority="1694">
      <formula>IF(RIGHT(TEXT(AM479,"0.#"),1)=".",TRUE,FALSE)</formula>
    </cfRule>
  </conditionalFormatting>
  <conditionalFormatting sqref="AU480">
    <cfRule type="expression" dxfId="2197" priority="1685">
      <formula>IF(RIGHT(TEXT(AU480,"0.#"),1)=".",FALSE,TRUE)</formula>
    </cfRule>
    <cfRule type="expression" dxfId="2196" priority="1686">
      <formula>IF(RIGHT(TEXT(AU480,"0.#"),1)=".",TRUE,FALSE)</formula>
    </cfRule>
  </conditionalFormatting>
  <conditionalFormatting sqref="AU478">
    <cfRule type="expression" dxfId="2195" priority="1689">
      <formula>IF(RIGHT(TEXT(AU478,"0.#"),1)=".",FALSE,TRUE)</formula>
    </cfRule>
    <cfRule type="expression" dxfId="2194" priority="1690">
      <formula>IF(RIGHT(TEXT(AU478,"0.#"),1)=".",TRUE,FALSE)</formula>
    </cfRule>
  </conditionalFormatting>
  <conditionalFormatting sqref="AU479">
    <cfRule type="expression" dxfId="2193" priority="1687">
      <formula>IF(RIGHT(TEXT(AU479,"0.#"),1)=".",FALSE,TRUE)</formula>
    </cfRule>
    <cfRule type="expression" dxfId="2192" priority="1688">
      <formula>IF(RIGHT(TEXT(AU479,"0.#"),1)=".",TRUE,FALSE)</formula>
    </cfRule>
  </conditionalFormatting>
  <conditionalFormatting sqref="AI480">
    <cfRule type="expression" dxfId="2191" priority="1679">
      <formula>IF(RIGHT(TEXT(AI480,"0.#"),1)=".",FALSE,TRUE)</formula>
    </cfRule>
    <cfRule type="expression" dxfId="2190" priority="1680">
      <formula>IF(RIGHT(TEXT(AI480,"0.#"),1)=".",TRUE,FALSE)</formula>
    </cfRule>
  </conditionalFormatting>
  <conditionalFormatting sqref="AI478">
    <cfRule type="expression" dxfId="2189" priority="1683">
      <formula>IF(RIGHT(TEXT(AI478,"0.#"),1)=".",FALSE,TRUE)</formula>
    </cfRule>
    <cfRule type="expression" dxfId="2188" priority="1684">
      <formula>IF(RIGHT(TEXT(AI478,"0.#"),1)=".",TRUE,FALSE)</formula>
    </cfRule>
  </conditionalFormatting>
  <conditionalFormatting sqref="AI479">
    <cfRule type="expression" dxfId="2187" priority="1681">
      <formula>IF(RIGHT(TEXT(AI479,"0.#"),1)=".",FALSE,TRUE)</formula>
    </cfRule>
    <cfRule type="expression" dxfId="2186" priority="1682">
      <formula>IF(RIGHT(TEXT(AI479,"0.#"),1)=".",TRUE,FALSE)</formula>
    </cfRule>
  </conditionalFormatting>
  <conditionalFormatting sqref="AQ478">
    <cfRule type="expression" dxfId="2185" priority="1673">
      <formula>IF(RIGHT(TEXT(AQ478,"0.#"),1)=".",FALSE,TRUE)</formula>
    </cfRule>
    <cfRule type="expression" dxfId="2184" priority="1674">
      <formula>IF(RIGHT(TEXT(AQ478,"0.#"),1)=".",TRUE,FALSE)</formula>
    </cfRule>
  </conditionalFormatting>
  <conditionalFormatting sqref="AQ479">
    <cfRule type="expression" dxfId="2183" priority="1677">
      <formula>IF(RIGHT(TEXT(AQ479,"0.#"),1)=".",FALSE,TRUE)</formula>
    </cfRule>
    <cfRule type="expression" dxfId="2182" priority="1678">
      <formula>IF(RIGHT(TEXT(AQ479,"0.#"),1)=".",TRUE,FALSE)</formula>
    </cfRule>
  </conditionalFormatting>
  <conditionalFormatting sqref="AQ480">
    <cfRule type="expression" dxfId="2181" priority="1675">
      <formula>IF(RIGHT(TEXT(AQ480,"0.#"),1)=".",FALSE,TRUE)</formula>
    </cfRule>
    <cfRule type="expression" dxfId="2180" priority="1676">
      <formula>IF(RIGHT(TEXT(AQ480,"0.#"),1)=".",TRUE,FALSE)</formula>
    </cfRule>
  </conditionalFormatting>
  <conditionalFormatting sqref="AM47">
    <cfRule type="expression" dxfId="2179" priority="1967">
      <formula>IF(RIGHT(TEXT(AM47,"0.#"),1)=".",FALSE,TRUE)</formula>
    </cfRule>
    <cfRule type="expression" dxfId="2178" priority="1968">
      <formula>IF(RIGHT(TEXT(AM47,"0.#"),1)=".",TRUE,FALSE)</formula>
    </cfRule>
  </conditionalFormatting>
  <conditionalFormatting sqref="AI46">
    <cfRule type="expression" dxfId="2177" priority="1971">
      <formula>IF(RIGHT(TEXT(AI46,"0.#"),1)=".",FALSE,TRUE)</formula>
    </cfRule>
    <cfRule type="expression" dxfId="2176" priority="1972">
      <formula>IF(RIGHT(TEXT(AI46,"0.#"),1)=".",TRUE,FALSE)</formula>
    </cfRule>
  </conditionalFormatting>
  <conditionalFormatting sqref="AM46">
    <cfRule type="expression" dxfId="2175" priority="1969">
      <formula>IF(RIGHT(TEXT(AM46,"0.#"),1)=".",FALSE,TRUE)</formula>
    </cfRule>
    <cfRule type="expression" dxfId="2174" priority="1970">
      <formula>IF(RIGHT(TEXT(AM46,"0.#"),1)=".",TRUE,FALSE)</formula>
    </cfRule>
  </conditionalFormatting>
  <conditionalFormatting sqref="AU46:AU48">
    <cfRule type="expression" dxfId="2173" priority="1961">
      <formula>IF(RIGHT(TEXT(AU46,"0.#"),1)=".",FALSE,TRUE)</formula>
    </cfRule>
    <cfRule type="expression" dxfId="2172" priority="1962">
      <formula>IF(RIGHT(TEXT(AU46,"0.#"),1)=".",TRUE,FALSE)</formula>
    </cfRule>
  </conditionalFormatting>
  <conditionalFormatting sqref="AM48">
    <cfRule type="expression" dxfId="2171" priority="1965">
      <formula>IF(RIGHT(TEXT(AM48,"0.#"),1)=".",FALSE,TRUE)</formula>
    </cfRule>
    <cfRule type="expression" dxfId="2170" priority="1966">
      <formula>IF(RIGHT(TEXT(AM48,"0.#"),1)=".",TRUE,FALSE)</formula>
    </cfRule>
  </conditionalFormatting>
  <conditionalFormatting sqref="AQ46:AQ48">
    <cfRule type="expression" dxfId="2169" priority="1963">
      <formula>IF(RIGHT(TEXT(AQ46,"0.#"),1)=".",FALSE,TRUE)</formula>
    </cfRule>
    <cfRule type="expression" dxfId="2168" priority="1964">
      <formula>IF(RIGHT(TEXT(AQ46,"0.#"),1)=".",TRUE,FALSE)</formula>
    </cfRule>
  </conditionalFormatting>
  <conditionalFormatting sqref="AE146:AE147 AI146:AI147 AM146:AM147 AQ146:AQ147 AU146:AU147">
    <cfRule type="expression" dxfId="2167" priority="1955">
      <formula>IF(RIGHT(TEXT(AE146,"0.#"),1)=".",FALSE,TRUE)</formula>
    </cfRule>
    <cfRule type="expression" dxfId="2166" priority="1956">
      <formula>IF(RIGHT(TEXT(AE146,"0.#"),1)=".",TRUE,FALSE)</formula>
    </cfRule>
  </conditionalFormatting>
  <conditionalFormatting sqref="AE138:AE139 AI138:AI139 AM138:AM139 AQ138:AQ139 AU138:AU139">
    <cfRule type="expression" dxfId="2165" priority="1959">
      <formula>IF(RIGHT(TEXT(AE138,"0.#"),1)=".",FALSE,TRUE)</formula>
    </cfRule>
    <cfRule type="expression" dxfId="2164" priority="1960">
      <formula>IF(RIGHT(TEXT(AE138,"0.#"),1)=".",TRUE,FALSE)</formula>
    </cfRule>
  </conditionalFormatting>
  <conditionalFormatting sqref="AE142:AE143 AI142:AI143 AM142:AM143 AQ142:AQ143 AU142:AU143">
    <cfRule type="expression" dxfId="2163" priority="1957">
      <formula>IF(RIGHT(TEXT(AE142,"0.#"),1)=".",FALSE,TRUE)</formula>
    </cfRule>
    <cfRule type="expression" dxfId="2162" priority="1958">
      <formula>IF(RIGHT(TEXT(AE142,"0.#"),1)=".",TRUE,FALSE)</formula>
    </cfRule>
  </conditionalFormatting>
  <conditionalFormatting sqref="AE198:AE199 AI198:AI199 AM198:AM199 AQ198:AQ199 AU198:AU199">
    <cfRule type="expression" dxfId="2161" priority="1949">
      <formula>IF(RIGHT(TEXT(AE198,"0.#"),1)=".",FALSE,TRUE)</formula>
    </cfRule>
    <cfRule type="expression" dxfId="2160" priority="1950">
      <formula>IF(RIGHT(TEXT(AE198,"0.#"),1)=".",TRUE,FALSE)</formula>
    </cfRule>
  </conditionalFormatting>
  <conditionalFormatting sqref="AE150:AE151 AI150:AI151 AM150:AM151 AQ150:AQ151 AU150:AU151">
    <cfRule type="expression" dxfId="2159" priority="1953">
      <formula>IF(RIGHT(TEXT(AE150,"0.#"),1)=".",FALSE,TRUE)</formula>
    </cfRule>
    <cfRule type="expression" dxfId="2158" priority="1954">
      <formula>IF(RIGHT(TEXT(AE150,"0.#"),1)=".",TRUE,FALSE)</formula>
    </cfRule>
  </conditionalFormatting>
  <conditionalFormatting sqref="AE194:AE195 AI194:AI195 AM194:AM195 AQ194:AQ195 AU194:AU195">
    <cfRule type="expression" dxfId="2157" priority="1951">
      <formula>IF(RIGHT(TEXT(AE194,"0.#"),1)=".",FALSE,TRUE)</formula>
    </cfRule>
    <cfRule type="expression" dxfId="2156" priority="1952">
      <formula>IF(RIGHT(TEXT(AE194,"0.#"),1)=".",TRUE,FALSE)</formula>
    </cfRule>
  </conditionalFormatting>
  <conditionalFormatting sqref="AE210:AE211 AI210:AI211 AM210:AM211 AQ210:AQ211 AU210:AU211">
    <cfRule type="expression" dxfId="2155" priority="1943">
      <formula>IF(RIGHT(TEXT(AE210,"0.#"),1)=".",FALSE,TRUE)</formula>
    </cfRule>
    <cfRule type="expression" dxfId="2154" priority="1944">
      <formula>IF(RIGHT(TEXT(AE210,"0.#"),1)=".",TRUE,FALSE)</formula>
    </cfRule>
  </conditionalFormatting>
  <conditionalFormatting sqref="AE202:AE203 AI202:AI203 AM202:AM203 AQ202:AQ203 AU202:AU203">
    <cfRule type="expression" dxfId="2153" priority="1947">
      <formula>IF(RIGHT(TEXT(AE202,"0.#"),1)=".",FALSE,TRUE)</formula>
    </cfRule>
    <cfRule type="expression" dxfId="2152" priority="1948">
      <formula>IF(RIGHT(TEXT(AE202,"0.#"),1)=".",TRUE,FALSE)</formula>
    </cfRule>
  </conditionalFormatting>
  <conditionalFormatting sqref="AE206:AE207 AI206:AI207 AM206:AM207 AQ206:AQ207 AU206:AU207">
    <cfRule type="expression" dxfId="2151" priority="1945">
      <formula>IF(RIGHT(TEXT(AE206,"0.#"),1)=".",FALSE,TRUE)</formula>
    </cfRule>
    <cfRule type="expression" dxfId="2150" priority="1946">
      <formula>IF(RIGHT(TEXT(AE206,"0.#"),1)=".",TRUE,FALSE)</formula>
    </cfRule>
  </conditionalFormatting>
  <conditionalFormatting sqref="AE262:AE263 AI262:AI263 AM262:AM263 AQ262:AQ263 AU262:AU263">
    <cfRule type="expression" dxfId="2149" priority="1937">
      <formula>IF(RIGHT(TEXT(AE262,"0.#"),1)=".",FALSE,TRUE)</formula>
    </cfRule>
    <cfRule type="expression" dxfId="2148" priority="1938">
      <formula>IF(RIGHT(TEXT(AE262,"0.#"),1)=".",TRUE,FALSE)</formula>
    </cfRule>
  </conditionalFormatting>
  <conditionalFormatting sqref="AE254:AE255 AI254:AI255 AM254:AM255 AQ254:AQ255 AU254:AU255">
    <cfRule type="expression" dxfId="2147" priority="1941">
      <formula>IF(RIGHT(TEXT(AE254,"0.#"),1)=".",FALSE,TRUE)</formula>
    </cfRule>
    <cfRule type="expression" dxfId="2146" priority="1942">
      <formula>IF(RIGHT(TEXT(AE254,"0.#"),1)=".",TRUE,FALSE)</formula>
    </cfRule>
  </conditionalFormatting>
  <conditionalFormatting sqref="AE258:AE259 AI258:AI259 AM258:AM259 AQ258:AQ259 AU258:AU259">
    <cfRule type="expression" dxfId="2145" priority="1939">
      <formula>IF(RIGHT(TEXT(AE258,"0.#"),1)=".",FALSE,TRUE)</formula>
    </cfRule>
    <cfRule type="expression" dxfId="2144" priority="1940">
      <formula>IF(RIGHT(TEXT(AE258,"0.#"),1)=".",TRUE,FALSE)</formula>
    </cfRule>
  </conditionalFormatting>
  <conditionalFormatting sqref="AE314:AE315 AI314:AI315 AM314:AM315 AQ314:AQ315 AU314:AU315">
    <cfRule type="expression" dxfId="2143" priority="1931">
      <formula>IF(RIGHT(TEXT(AE314,"0.#"),1)=".",FALSE,TRUE)</formula>
    </cfRule>
    <cfRule type="expression" dxfId="2142" priority="1932">
      <formula>IF(RIGHT(TEXT(AE314,"0.#"),1)=".",TRUE,FALSE)</formula>
    </cfRule>
  </conditionalFormatting>
  <conditionalFormatting sqref="AE266:AE267 AI266:AI267 AM266:AM267 AQ266:AQ267 AU266:AU267">
    <cfRule type="expression" dxfId="2141" priority="1935">
      <formula>IF(RIGHT(TEXT(AE266,"0.#"),1)=".",FALSE,TRUE)</formula>
    </cfRule>
    <cfRule type="expression" dxfId="2140" priority="1936">
      <formula>IF(RIGHT(TEXT(AE266,"0.#"),1)=".",TRUE,FALSE)</formula>
    </cfRule>
  </conditionalFormatting>
  <conditionalFormatting sqref="AE270:AE271 AI270:AI271 AM270:AM271 AQ270:AQ271 AU270:AU271">
    <cfRule type="expression" dxfId="2139" priority="1933">
      <formula>IF(RIGHT(TEXT(AE270,"0.#"),1)=".",FALSE,TRUE)</formula>
    </cfRule>
    <cfRule type="expression" dxfId="2138" priority="1934">
      <formula>IF(RIGHT(TEXT(AE270,"0.#"),1)=".",TRUE,FALSE)</formula>
    </cfRule>
  </conditionalFormatting>
  <conditionalFormatting sqref="AE326:AE327 AI326:AI327 AM326:AM327 AQ326:AQ327 AU326:AU327">
    <cfRule type="expression" dxfId="2137" priority="1925">
      <formula>IF(RIGHT(TEXT(AE326,"0.#"),1)=".",FALSE,TRUE)</formula>
    </cfRule>
    <cfRule type="expression" dxfId="2136" priority="1926">
      <formula>IF(RIGHT(TEXT(AE326,"0.#"),1)=".",TRUE,FALSE)</formula>
    </cfRule>
  </conditionalFormatting>
  <conditionalFormatting sqref="AE318:AE319 AI318:AI319 AM318:AM319 AQ318:AQ319 AU318:AU319">
    <cfRule type="expression" dxfId="2135" priority="1929">
      <formula>IF(RIGHT(TEXT(AE318,"0.#"),1)=".",FALSE,TRUE)</formula>
    </cfRule>
    <cfRule type="expression" dxfId="2134" priority="1930">
      <formula>IF(RIGHT(TEXT(AE318,"0.#"),1)=".",TRUE,FALSE)</formula>
    </cfRule>
  </conditionalFormatting>
  <conditionalFormatting sqref="AE322:AE323 AI322:AI323 AM322:AM323 AQ322:AQ323 AU322:AU323">
    <cfRule type="expression" dxfId="2133" priority="1927">
      <formula>IF(RIGHT(TEXT(AE322,"0.#"),1)=".",FALSE,TRUE)</formula>
    </cfRule>
    <cfRule type="expression" dxfId="2132" priority="1928">
      <formula>IF(RIGHT(TEXT(AE322,"0.#"),1)=".",TRUE,FALSE)</formula>
    </cfRule>
  </conditionalFormatting>
  <conditionalFormatting sqref="AE378:AE379 AI378:AI379 AM378:AM379 AQ378:AQ379 AU378:AU379">
    <cfRule type="expression" dxfId="2131" priority="1919">
      <formula>IF(RIGHT(TEXT(AE378,"0.#"),1)=".",FALSE,TRUE)</formula>
    </cfRule>
    <cfRule type="expression" dxfId="2130" priority="1920">
      <formula>IF(RIGHT(TEXT(AE378,"0.#"),1)=".",TRUE,FALSE)</formula>
    </cfRule>
  </conditionalFormatting>
  <conditionalFormatting sqref="AE330:AE331 AI330:AI331 AM330:AM331 AQ330:AQ331 AU330:AU331">
    <cfRule type="expression" dxfId="2129" priority="1923">
      <formula>IF(RIGHT(TEXT(AE330,"0.#"),1)=".",FALSE,TRUE)</formula>
    </cfRule>
    <cfRule type="expression" dxfId="2128" priority="1924">
      <formula>IF(RIGHT(TEXT(AE330,"0.#"),1)=".",TRUE,FALSE)</formula>
    </cfRule>
  </conditionalFormatting>
  <conditionalFormatting sqref="AE374:AE375 AI374:AI375 AM374:AM375 AQ374:AQ375 AU374:AU375">
    <cfRule type="expression" dxfId="2127" priority="1921">
      <formula>IF(RIGHT(TEXT(AE374,"0.#"),1)=".",FALSE,TRUE)</formula>
    </cfRule>
    <cfRule type="expression" dxfId="2126" priority="1922">
      <formula>IF(RIGHT(TEXT(AE374,"0.#"),1)=".",TRUE,FALSE)</formula>
    </cfRule>
  </conditionalFormatting>
  <conditionalFormatting sqref="AE390:AE391 AI390:AI391 AM390:AM391 AQ390:AQ391 AU390:AU391">
    <cfRule type="expression" dxfId="2125" priority="1913">
      <formula>IF(RIGHT(TEXT(AE390,"0.#"),1)=".",FALSE,TRUE)</formula>
    </cfRule>
    <cfRule type="expression" dxfId="2124" priority="1914">
      <formula>IF(RIGHT(TEXT(AE390,"0.#"),1)=".",TRUE,FALSE)</formula>
    </cfRule>
  </conditionalFormatting>
  <conditionalFormatting sqref="AE382:AE383 AI382:AI383 AM382:AM383 AQ382:AQ383 AU382:AU383">
    <cfRule type="expression" dxfId="2123" priority="1917">
      <formula>IF(RIGHT(TEXT(AE382,"0.#"),1)=".",FALSE,TRUE)</formula>
    </cfRule>
    <cfRule type="expression" dxfId="2122" priority="1918">
      <formula>IF(RIGHT(TEXT(AE382,"0.#"),1)=".",TRUE,FALSE)</formula>
    </cfRule>
  </conditionalFormatting>
  <conditionalFormatting sqref="AE386:AE387 AI386:AI387 AM386:AM387 AQ386:AQ387 AU386:AU387">
    <cfRule type="expression" dxfId="2121" priority="1915">
      <formula>IF(RIGHT(TEXT(AE386,"0.#"),1)=".",FALSE,TRUE)</formula>
    </cfRule>
    <cfRule type="expression" dxfId="2120" priority="1916">
      <formula>IF(RIGHT(TEXT(AE386,"0.#"),1)=".",TRUE,FALSE)</formula>
    </cfRule>
  </conditionalFormatting>
  <conditionalFormatting sqref="AE440">
    <cfRule type="expression" dxfId="2119" priority="1907">
      <formula>IF(RIGHT(TEXT(AE440,"0.#"),1)=".",FALSE,TRUE)</formula>
    </cfRule>
    <cfRule type="expression" dxfId="2118" priority="1908">
      <formula>IF(RIGHT(TEXT(AE440,"0.#"),1)=".",TRUE,FALSE)</formula>
    </cfRule>
  </conditionalFormatting>
  <conditionalFormatting sqref="AE438">
    <cfRule type="expression" dxfId="2117" priority="1911">
      <formula>IF(RIGHT(TEXT(AE438,"0.#"),1)=".",FALSE,TRUE)</formula>
    </cfRule>
    <cfRule type="expression" dxfId="2116" priority="1912">
      <formula>IF(RIGHT(TEXT(AE438,"0.#"),1)=".",TRUE,FALSE)</formula>
    </cfRule>
  </conditionalFormatting>
  <conditionalFormatting sqref="AE439">
    <cfRule type="expression" dxfId="2115" priority="1909">
      <formula>IF(RIGHT(TEXT(AE439,"0.#"),1)=".",FALSE,TRUE)</formula>
    </cfRule>
    <cfRule type="expression" dxfId="2114" priority="1910">
      <formula>IF(RIGHT(TEXT(AE439,"0.#"),1)=".",TRUE,FALSE)</formula>
    </cfRule>
  </conditionalFormatting>
  <conditionalFormatting sqref="AM440">
    <cfRule type="expression" dxfId="2113" priority="1901">
      <formula>IF(RIGHT(TEXT(AM440,"0.#"),1)=".",FALSE,TRUE)</formula>
    </cfRule>
    <cfRule type="expression" dxfId="2112" priority="1902">
      <formula>IF(RIGHT(TEXT(AM440,"0.#"),1)=".",TRUE,FALSE)</formula>
    </cfRule>
  </conditionalFormatting>
  <conditionalFormatting sqref="AM438">
    <cfRule type="expression" dxfId="2111" priority="1905">
      <formula>IF(RIGHT(TEXT(AM438,"0.#"),1)=".",FALSE,TRUE)</formula>
    </cfRule>
    <cfRule type="expression" dxfId="2110" priority="1906">
      <formula>IF(RIGHT(TEXT(AM438,"0.#"),1)=".",TRUE,FALSE)</formula>
    </cfRule>
  </conditionalFormatting>
  <conditionalFormatting sqref="AM439">
    <cfRule type="expression" dxfId="2109" priority="1903">
      <formula>IF(RIGHT(TEXT(AM439,"0.#"),1)=".",FALSE,TRUE)</formula>
    </cfRule>
    <cfRule type="expression" dxfId="2108" priority="1904">
      <formula>IF(RIGHT(TEXT(AM439,"0.#"),1)=".",TRUE,FALSE)</formula>
    </cfRule>
  </conditionalFormatting>
  <conditionalFormatting sqref="AU440">
    <cfRule type="expression" dxfId="2107" priority="1895">
      <formula>IF(RIGHT(TEXT(AU440,"0.#"),1)=".",FALSE,TRUE)</formula>
    </cfRule>
    <cfRule type="expression" dxfId="2106" priority="1896">
      <formula>IF(RIGHT(TEXT(AU440,"0.#"),1)=".",TRUE,FALSE)</formula>
    </cfRule>
  </conditionalFormatting>
  <conditionalFormatting sqref="AU438">
    <cfRule type="expression" dxfId="2105" priority="1899">
      <formula>IF(RIGHT(TEXT(AU438,"0.#"),1)=".",FALSE,TRUE)</formula>
    </cfRule>
    <cfRule type="expression" dxfId="2104" priority="1900">
      <formula>IF(RIGHT(TEXT(AU438,"0.#"),1)=".",TRUE,FALSE)</formula>
    </cfRule>
  </conditionalFormatting>
  <conditionalFormatting sqref="AU439">
    <cfRule type="expression" dxfId="2103" priority="1897">
      <formula>IF(RIGHT(TEXT(AU439,"0.#"),1)=".",FALSE,TRUE)</formula>
    </cfRule>
    <cfRule type="expression" dxfId="2102" priority="1898">
      <formula>IF(RIGHT(TEXT(AU439,"0.#"),1)=".",TRUE,FALSE)</formula>
    </cfRule>
  </conditionalFormatting>
  <conditionalFormatting sqref="AI440">
    <cfRule type="expression" dxfId="2101" priority="1889">
      <formula>IF(RIGHT(TEXT(AI440,"0.#"),1)=".",FALSE,TRUE)</formula>
    </cfRule>
    <cfRule type="expression" dxfId="2100" priority="1890">
      <formula>IF(RIGHT(TEXT(AI440,"0.#"),1)=".",TRUE,FALSE)</formula>
    </cfRule>
  </conditionalFormatting>
  <conditionalFormatting sqref="AI438">
    <cfRule type="expression" dxfId="2099" priority="1893">
      <formula>IF(RIGHT(TEXT(AI438,"0.#"),1)=".",FALSE,TRUE)</formula>
    </cfRule>
    <cfRule type="expression" dxfId="2098" priority="1894">
      <formula>IF(RIGHT(TEXT(AI438,"0.#"),1)=".",TRUE,FALSE)</formula>
    </cfRule>
  </conditionalFormatting>
  <conditionalFormatting sqref="AI439">
    <cfRule type="expression" dxfId="2097" priority="1891">
      <formula>IF(RIGHT(TEXT(AI439,"0.#"),1)=".",FALSE,TRUE)</formula>
    </cfRule>
    <cfRule type="expression" dxfId="2096" priority="1892">
      <formula>IF(RIGHT(TEXT(AI439,"0.#"),1)=".",TRUE,FALSE)</formula>
    </cfRule>
  </conditionalFormatting>
  <conditionalFormatting sqref="AQ438">
    <cfRule type="expression" dxfId="2095" priority="1883">
      <formula>IF(RIGHT(TEXT(AQ438,"0.#"),1)=".",FALSE,TRUE)</formula>
    </cfRule>
    <cfRule type="expression" dxfId="2094" priority="1884">
      <formula>IF(RIGHT(TEXT(AQ438,"0.#"),1)=".",TRUE,FALSE)</formula>
    </cfRule>
  </conditionalFormatting>
  <conditionalFormatting sqref="AQ439">
    <cfRule type="expression" dxfId="2093" priority="1887">
      <formula>IF(RIGHT(TEXT(AQ439,"0.#"),1)=".",FALSE,TRUE)</formula>
    </cfRule>
    <cfRule type="expression" dxfId="2092" priority="1888">
      <formula>IF(RIGHT(TEXT(AQ439,"0.#"),1)=".",TRUE,FALSE)</formula>
    </cfRule>
  </conditionalFormatting>
  <conditionalFormatting sqref="AQ440">
    <cfRule type="expression" dxfId="2091" priority="1885">
      <formula>IF(RIGHT(TEXT(AQ440,"0.#"),1)=".",FALSE,TRUE)</formula>
    </cfRule>
    <cfRule type="expression" dxfId="2090" priority="1886">
      <formula>IF(RIGHT(TEXT(AQ440,"0.#"),1)=".",TRUE,FALSE)</formula>
    </cfRule>
  </conditionalFormatting>
  <conditionalFormatting sqref="AE445">
    <cfRule type="expression" dxfId="2089" priority="1877">
      <formula>IF(RIGHT(TEXT(AE445,"0.#"),1)=".",FALSE,TRUE)</formula>
    </cfRule>
    <cfRule type="expression" dxfId="2088" priority="1878">
      <formula>IF(RIGHT(TEXT(AE445,"0.#"),1)=".",TRUE,FALSE)</formula>
    </cfRule>
  </conditionalFormatting>
  <conditionalFormatting sqref="AE443">
    <cfRule type="expression" dxfId="2087" priority="1881">
      <formula>IF(RIGHT(TEXT(AE443,"0.#"),1)=".",FALSE,TRUE)</formula>
    </cfRule>
    <cfRule type="expression" dxfId="2086" priority="1882">
      <formula>IF(RIGHT(TEXT(AE443,"0.#"),1)=".",TRUE,FALSE)</formula>
    </cfRule>
  </conditionalFormatting>
  <conditionalFormatting sqref="AE444">
    <cfRule type="expression" dxfId="2085" priority="1879">
      <formula>IF(RIGHT(TEXT(AE444,"0.#"),1)=".",FALSE,TRUE)</formula>
    </cfRule>
    <cfRule type="expression" dxfId="2084" priority="1880">
      <formula>IF(RIGHT(TEXT(AE444,"0.#"),1)=".",TRUE,FALSE)</formula>
    </cfRule>
  </conditionalFormatting>
  <conditionalFormatting sqref="AM445">
    <cfRule type="expression" dxfId="2083" priority="1871">
      <formula>IF(RIGHT(TEXT(AM445,"0.#"),1)=".",FALSE,TRUE)</formula>
    </cfRule>
    <cfRule type="expression" dxfId="2082" priority="1872">
      <formula>IF(RIGHT(TEXT(AM445,"0.#"),1)=".",TRUE,FALSE)</formula>
    </cfRule>
  </conditionalFormatting>
  <conditionalFormatting sqref="AM443">
    <cfRule type="expression" dxfId="2081" priority="1875">
      <formula>IF(RIGHT(TEXT(AM443,"0.#"),1)=".",FALSE,TRUE)</formula>
    </cfRule>
    <cfRule type="expression" dxfId="2080" priority="1876">
      <formula>IF(RIGHT(TEXT(AM443,"0.#"),1)=".",TRUE,FALSE)</formula>
    </cfRule>
  </conditionalFormatting>
  <conditionalFormatting sqref="AM444">
    <cfRule type="expression" dxfId="2079" priority="1873">
      <formula>IF(RIGHT(TEXT(AM444,"0.#"),1)=".",FALSE,TRUE)</formula>
    </cfRule>
    <cfRule type="expression" dxfId="2078" priority="1874">
      <formula>IF(RIGHT(TEXT(AM444,"0.#"),1)=".",TRUE,FALSE)</formula>
    </cfRule>
  </conditionalFormatting>
  <conditionalFormatting sqref="AU445">
    <cfRule type="expression" dxfId="2077" priority="1865">
      <formula>IF(RIGHT(TEXT(AU445,"0.#"),1)=".",FALSE,TRUE)</formula>
    </cfRule>
    <cfRule type="expression" dxfId="2076" priority="1866">
      <formula>IF(RIGHT(TEXT(AU445,"0.#"),1)=".",TRUE,FALSE)</formula>
    </cfRule>
  </conditionalFormatting>
  <conditionalFormatting sqref="AU443">
    <cfRule type="expression" dxfId="2075" priority="1869">
      <formula>IF(RIGHT(TEXT(AU443,"0.#"),1)=".",FALSE,TRUE)</formula>
    </cfRule>
    <cfRule type="expression" dxfId="2074" priority="1870">
      <formula>IF(RIGHT(TEXT(AU443,"0.#"),1)=".",TRUE,FALSE)</formula>
    </cfRule>
  </conditionalFormatting>
  <conditionalFormatting sqref="AU444">
    <cfRule type="expression" dxfId="2073" priority="1867">
      <formula>IF(RIGHT(TEXT(AU444,"0.#"),1)=".",FALSE,TRUE)</formula>
    </cfRule>
    <cfRule type="expression" dxfId="2072" priority="1868">
      <formula>IF(RIGHT(TEXT(AU444,"0.#"),1)=".",TRUE,FALSE)</formula>
    </cfRule>
  </conditionalFormatting>
  <conditionalFormatting sqref="AI445">
    <cfRule type="expression" dxfId="2071" priority="1859">
      <formula>IF(RIGHT(TEXT(AI445,"0.#"),1)=".",FALSE,TRUE)</formula>
    </cfRule>
    <cfRule type="expression" dxfId="2070" priority="1860">
      <formula>IF(RIGHT(TEXT(AI445,"0.#"),1)=".",TRUE,FALSE)</formula>
    </cfRule>
  </conditionalFormatting>
  <conditionalFormatting sqref="AI443">
    <cfRule type="expression" dxfId="2069" priority="1863">
      <formula>IF(RIGHT(TEXT(AI443,"0.#"),1)=".",FALSE,TRUE)</formula>
    </cfRule>
    <cfRule type="expression" dxfId="2068" priority="1864">
      <formula>IF(RIGHT(TEXT(AI443,"0.#"),1)=".",TRUE,FALSE)</formula>
    </cfRule>
  </conditionalFormatting>
  <conditionalFormatting sqref="AI444">
    <cfRule type="expression" dxfId="2067" priority="1861">
      <formula>IF(RIGHT(TEXT(AI444,"0.#"),1)=".",FALSE,TRUE)</formula>
    </cfRule>
    <cfRule type="expression" dxfId="2066" priority="1862">
      <formula>IF(RIGHT(TEXT(AI444,"0.#"),1)=".",TRUE,FALSE)</formula>
    </cfRule>
  </conditionalFormatting>
  <conditionalFormatting sqref="AQ443">
    <cfRule type="expression" dxfId="2065" priority="1853">
      <formula>IF(RIGHT(TEXT(AQ443,"0.#"),1)=".",FALSE,TRUE)</formula>
    </cfRule>
    <cfRule type="expression" dxfId="2064" priority="1854">
      <formula>IF(RIGHT(TEXT(AQ443,"0.#"),1)=".",TRUE,FALSE)</formula>
    </cfRule>
  </conditionalFormatting>
  <conditionalFormatting sqref="AQ444">
    <cfRule type="expression" dxfId="2063" priority="1857">
      <formula>IF(RIGHT(TEXT(AQ444,"0.#"),1)=".",FALSE,TRUE)</formula>
    </cfRule>
    <cfRule type="expression" dxfId="2062" priority="1858">
      <formula>IF(RIGHT(TEXT(AQ444,"0.#"),1)=".",TRUE,FALSE)</formula>
    </cfRule>
  </conditionalFormatting>
  <conditionalFormatting sqref="AQ445">
    <cfRule type="expression" dxfId="2061" priority="1855">
      <formula>IF(RIGHT(TEXT(AQ445,"0.#"),1)=".",FALSE,TRUE)</formula>
    </cfRule>
    <cfRule type="expression" dxfId="2060" priority="1856">
      <formula>IF(RIGHT(TEXT(AQ445,"0.#"),1)=".",TRUE,FALSE)</formula>
    </cfRule>
  </conditionalFormatting>
  <conditionalFormatting sqref="Y878:Y899">
    <cfRule type="expression" dxfId="2059" priority="2083">
      <formula>IF(RIGHT(TEXT(Y878,"0.#"),1)=".",FALSE,TRUE)</formula>
    </cfRule>
    <cfRule type="expression" dxfId="2058" priority="2084">
      <formula>IF(RIGHT(TEXT(Y878,"0.#"),1)=".",TRUE,FALSE)</formula>
    </cfRule>
  </conditionalFormatting>
  <conditionalFormatting sqref="Y909:Y932">
    <cfRule type="expression" dxfId="2057" priority="2071">
      <formula>IF(RIGHT(TEXT(Y909,"0.#"),1)=".",FALSE,TRUE)</formula>
    </cfRule>
    <cfRule type="expression" dxfId="2056" priority="2072">
      <formula>IF(RIGHT(TEXT(Y909,"0.#"),1)=".",TRUE,FALSE)</formula>
    </cfRule>
  </conditionalFormatting>
  <conditionalFormatting sqref="Y938:Y965">
    <cfRule type="expression" dxfId="2055" priority="2059">
      <formula>IF(RIGHT(TEXT(Y938,"0.#"),1)=".",FALSE,TRUE)</formula>
    </cfRule>
    <cfRule type="expression" dxfId="2054" priority="2060">
      <formula>IF(RIGHT(TEXT(Y938,"0.#"),1)=".",TRUE,FALSE)</formula>
    </cfRule>
  </conditionalFormatting>
  <conditionalFormatting sqref="Y936:Y937">
    <cfRule type="expression" dxfId="2053" priority="2053">
      <formula>IF(RIGHT(TEXT(Y936,"0.#"),1)=".",FALSE,TRUE)</formula>
    </cfRule>
    <cfRule type="expression" dxfId="2052" priority="2054">
      <formula>IF(RIGHT(TEXT(Y936,"0.#"),1)=".",TRUE,FALSE)</formula>
    </cfRule>
  </conditionalFormatting>
  <conditionalFormatting sqref="Y971:Y998">
    <cfRule type="expression" dxfId="2051" priority="2047">
      <formula>IF(RIGHT(TEXT(Y971,"0.#"),1)=".",FALSE,TRUE)</formula>
    </cfRule>
    <cfRule type="expression" dxfId="2050" priority="2048">
      <formula>IF(RIGHT(TEXT(Y971,"0.#"),1)=".",TRUE,FALSE)</formula>
    </cfRule>
  </conditionalFormatting>
  <conditionalFormatting sqref="Y969:Y970">
    <cfRule type="expression" dxfId="2049" priority="2041">
      <formula>IF(RIGHT(TEXT(Y969,"0.#"),1)=".",FALSE,TRUE)</formula>
    </cfRule>
    <cfRule type="expression" dxfId="2048" priority="2042">
      <formula>IF(RIGHT(TEXT(Y969,"0.#"),1)=".",TRUE,FALSE)</formula>
    </cfRule>
  </conditionalFormatting>
  <conditionalFormatting sqref="Y1004:Y1031">
    <cfRule type="expression" dxfId="2047" priority="2035">
      <formula>IF(RIGHT(TEXT(Y1004,"0.#"),1)=".",FALSE,TRUE)</formula>
    </cfRule>
    <cfRule type="expression" dxfId="2046" priority="2036">
      <formula>IF(RIGHT(TEXT(Y1004,"0.#"),1)=".",TRUE,FALSE)</formula>
    </cfRule>
  </conditionalFormatting>
  <conditionalFormatting sqref="W23">
    <cfRule type="expression" dxfId="2045" priority="2319">
      <formula>IF(RIGHT(TEXT(W23,"0.#"),1)=".",FALSE,TRUE)</formula>
    </cfRule>
    <cfRule type="expression" dxfId="2044" priority="2320">
      <formula>IF(RIGHT(TEXT(W23,"0.#"),1)=".",TRUE,FALSE)</formula>
    </cfRule>
  </conditionalFormatting>
  <conditionalFormatting sqref="W24:W27">
    <cfRule type="expression" dxfId="2043" priority="2317">
      <formula>IF(RIGHT(TEXT(W24,"0.#"),1)=".",FALSE,TRUE)</formula>
    </cfRule>
    <cfRule type="expression" dxfId="2042" priority="2318">
      <formula>IF(RIGHT(TEXT(W24,"0.#"),1)=".",TRUE,FALSE)</formula>
    </cfRule>
  </conditionalFormatting>
  <conditionalFormatting sqref="W28">
    <cfRule type="expression" dxfId="2041" priority="2309">
      <formula>IF(RIGHT(TEXT(W28,"0.#"),1)=".",FALSE,TRUE)</formula>
    </cfRule>
    <cfRule type="expression" dxfId="2040" priority="2310">
      <formula>IF(RIGHT(TEXT(W28,"0.#"),1)=".",TRUE,FALSE)</formula>
    </cfRule>
  </conditionalFormatting>
  <conditionalFormatting sqref="P23">
    <cfRule type="expression" dxfId="2039" priority="2307">
      <formula>IF(RIGHT(TEXT(P23,"0.#"),1)=".",FALSE,TRUE)</formula>
    </cfRule>
    <cfRule type="expression" dxfId="2038" priority="2308">
      <formula>IF(RIGHT(TEXT(P23,"0.#"),1)=".",TRUE,FALSE)</formula>
    </cfRule>
  </conditionalFormatting>
  <conditionalFormatting sqref="P24:P27">
    <cfRule type="expression" dxfId="2037" priority="2305">
      <formula>IF(RIGHT(TEXT(P24,"0.#"),1)=".",FALSE,TRUE)</formula>
    </cfRule>
    <cfRule type="expression" dxfId="2036" priority="2306">
      <formula>IF(RIGHT(TEXT(P24,"0.#"),1)=".",TRUE,FALSE)</formula>
    </cfRule>
  </conditionalFormatting>
  <conditionalFormatting sqref="P28">
    <cfRule type="expression" dxfId="2035" priority="2303">
      <formula>IF(RIGHT(TEXT(P28,"0.#"),1)=".",FALSE,TRUE)</formula>
    </cfRule>
    <cfRule type="expression" dxfId="2034" priority="2304">
      <formula>IF(RIGHT(TEXT(P28,"0.#"),1)=".",TRUE,FALSE)</formula>
    </cfRule>
  </conditionalFormatting>
  <conditionalFormatting sqref="AQ114">
    <cfRule type="expression" dxfId="2033" priority="2287">
      <formula>IF(RIGHT(TEXT(AQ114,"0.#"),1)=".",FALSE,TRUE)</formula>
    </cfRule>
    <cfRule type="expression" dxfId="2032" priority="2288">
      <formula>IF(RIGHT(TEXT(AQ114,"0.#"),1)=".",TRUE,FALSE)</formula>
    </cfRule>
  </conditionalFormatting>
  <conditionalFormatting sqref="AQ104">
    <cfRule type="expression" dxfId="2031" priority="2301">
      <formula>IF(RIGHT(TEXT(AQ104,"0.#"),1)=".",FALSE,TRUE)</formula>
    </cfRule>
    <cfRule type="expression" dxfId="2030" priority="2302">
      <formula>IF(RIGHT(TEXT(AQ104,"0.#"),1)=".",TRUE,FALSE)</formula>
    </cfRule>
  </conditionalFormatting>
  <conditionalFormatting sqref="AQ105">
    <cfRule type="expression" dxfId="2029" priority="2299">
      <formula>IF(RIGHT(TEXT(AQ105,"0.#"),1)=".",FALSE,TRUE)</formula>
    </cfRule>
    <cfRule type="expression" dxfId="2028" priority="2300">
      <formula>IF(RIGHT(TEXT(AQ105,"0.#"),1)=".",TRUE,FALSE)</formula>
    </cfRule>
  </conditionalFormatting>
  <conditionalFormatting sqref="AQ107">
    <cfRule type="expression" dxfId="2027" priority="2297">
      <formula>IF(RIGHT(TEXT(AQ107,"0.#"),1)=".",FALSE,TRUE)</formula>
    </cfRule>
    <cfRule type="expression" dxfId="2026" priority="2298">
      <formula>IF(RIGHT(TEXT(AQ107,"0.#"),1)=".",TRUE,FALSE)</formula>
    </cfRule>
  </conditionalFormatting>
  <conditionalFormatting sqref="AQ108">
    <cfRule type="expression" dxfId="2025" priority="2295">
      <formula>IF(RIGHT(TEXT(AQ108,"0.#"),1)=".",FALSE,TRUE)</formula>
    </cfRule>
    <cfRule type="expression" dxfId="2024" priority="2296">
      <formula>IF(RIGHT(TEXT(AQ108,"0.#"),1)=".",TRUE,FALSE)</formula>
    </cfRule>
  </conditionalFormatting>
  <conditionalFormatting sqref="AQ110">
    <cfRule type="expression" dxfId="2023" priority="2293">
      <formula>IF(RIGHT(TEXT(AQ110,"0.#"),1)=".",FALSE,TRUE)</formula>
    </cfRule>
    <cfRule type="expression" dxfId="2022" priority="2294">
      <formula>IF(RIGHT(TEXT(AQ110,"0.#"),1)=".",TRUE,FALSE)</formula>
    </cfRule>
  </conditionalFormatting>
  <conditionalFormatting sqref="AQ111">
    <cfRule type="expression" dxfId="2021" priority="2291">
      <formula>IF(RIGHT(TEXT(AQ111,"0.#"),1)=".",FALSE,TRUE)</formula>
    </cfRule>
    <cfRule type="expression" dxfId="2020" priority="2292">
      <formula>IF(RIGHT(TEXT(AQ111,"0.#"),1)=".",TRUE,FALSE)</formula>
    </cfRule>
  </conditionalFormatting>
  <conditionalFormatting sqref="AQ113">
    <cfRule type="expression" dxfId="2019" priority="2289">
      <formula>IF(RIGHT(TEXT(AQ113,"0.#"),1)=".",FALSE,TRUE)</formula>
    </cfRule>
    <cfRule type="expression" dxfId="2018" priority="2290">
      <formula>IF(RIGHT(TEXT(AQ113,"0.#"),1)=".",TRUE,FALSE)</formula>
    </cfRule>
  </conditionalFormatting>
  <conditionalFormatting sqref="AE67">
    <cfRule type="expression" dxfId="2017" priority="2219">
      <formula>IF(RIGHT(TEXT(AE67,"0.#"),1)=".",FALSE,TRUE)</formula>
    </cfRule>
    <cfRule type="expression" dxfId="2016" priority="2220">
      <formula>IF(RIGHT(TEXT(AE67,"0.#"),1)=".",TRUE,FALSE)</formula>
    </cfRule>
  </conditionalFormatting>
  <conditionalFormatting sqref="AE68">
    <cfRule type="expression" dxfId="2015" priority="2217">
      <formula>IF(RIGHT(TEXT(AE68,"0.#"),1)=".",FALSE,TRUE)</formula>
    </cfRule>
    <cfRule type="expression" dxfId="2014" priority="2218">
      <formula>IF(RIGHT(TEXT(AE68,"0.#"),1)=".",TRUE,FALSE)</formula>
    </cfRule>
  </conditionalFormatting>
  <conditionalFormatting sqref="AE69">
    <cfRule type="expression" dxfId="2013" priority="2215">
      <formula>IF(RIGHT(TEXT(AE69,"0.#"),1)=".",FALSE,TRUE)</formula>
    </cfRule>
    <cfRule type="expression" dxfId="2012" priority="2216">
      <formula>IF(RIGHT(TEXT(AE69,"0.#"),1)=".",TRUE,FALSE)</formula>
    </cfRule>
  </conditionalFormatting>
  <conditionalFormatting sqref="AI69">
    <cfRule type="expression" dxfId="2011" priority="2213">
      <formula>IF(RIGHT(TEXT(AI69,"0.#"),1)=".",FALSE,TRUE)</formula>
    </cfRule>
    <cfRule type="expression" dxfId="2010" priority="2214">
      <formula>IF(RIGHT(TEXT(AI69,"0.#"),1)=".",TRUE,FALSE)</formula>
    </cfRule>
  </conditionalFormatting>
  <conditionalFormatting sqref="AI68">
    <cfRule type="expression" dxfId="2009" priority="2211">
      <formula>IF(RIGHT(TEXT(AI68,"0.#"),1)=".",FALSE,TRUE)</formula>
    </cfRule>
    <cfRule type="expression" dxfId="2008" priority="2212">
      <formula>IF(RIGHT(TEXT(AI68,"0.#"),1)=".",TRUE,FALSE)</formula>
    </cfRule>
  </conditionalFormatting>
  <conditionalFormatting sqref="AI67">
    <cfRule type="expression" dxfId="2007" priority="2209">
      <formula>IF(RIGHT(TEXT(AI67,"0.#"),1)=".",FALSE,TRUE)</formula>
    </cfRule>
    <cfRule type="expression" dxfId="2006" priority="2210">
      <formula>IF(RIGHT(TEXT(AI67,"0.#"),1)=".",TRUE,FALSE)</formula>
    </cfRule>
  </conditionalFormatting>
  <conditionalFormatting sqref="AM67">
    <cfRule type="expression" dxfId="2005" priority="2207">
      <formula>IF(RIGHT(TEXT(AM67,"0.#"),1)=".",FALSE,TRUE)</formula>
    </cfRule>
    <cfRule type="expression" dxfId="2004" priority="2208">
      <formula>IF(RIGHT(TEXT(AM67,"0.#"),1)=".",TRUE,FALSE)</formula>
    </cfRule>
  </conditionalFormatting>
  <conditionalFormatting sqref="AM68">
    <cfRule type="expression" dxfId="2003" priority="2205">
      <formula>IF(RIGHT(TEXT(AM68,"0.#"),1)=".",FALSE,TRUE)</formula>
    </cfRule>
    <cfRule type="expression" dxfId="2002" priority="2206">
      <formula>IF(RIGHT(TEXT(AM68,"0.#"),1)=".",TRUE,FALSE)</formula>
    </cfRule>
  </conditionalFormatting>
  <conditionalFormatting sqref="AM69">
    <cfRule type="expression" dxfId="2001" priority="2203">
      <formula>IF(RIGHT(TEXT(AM69,"0.#"),1)=".",FALSE,TRUE)</formula>
    </cfRule>
    <cfRule type="expression" dxfId="2000" priority="2204">
      <formula>IF(RIGHT(TEXT(AM69,"0.#"),1)=".",TRUE,FALSE)</formula>
    </cfRule>
  </conditionalFormatting>
  <conditionalFormatting sqref="AQ67:AQ69">
    <cfRule type="expression" dxfId="1999" priority="2201">
      <formula>IF(RIGHT(TEXT(AQ67,"0.#"),1)=".",FALSE,TRUE)</formula>
    </cfRule>
    <cfRule type="expression" dxfId="1998" priority="2202">
      <formula>IF(RIGHT(TEXT(AQ67,"0.#"),1)=".",TRUE,FALSE)</formula>
    </cfRule>
  </conditionalFormatting>
  <conditionalFormatting sqref="AU67:AU69">
    <cfRule type="expression" dxfId="1997" priority="2199">
      <formula>IF(RIGHT(TEXT(AU67,"0.#"),1)=".",FALSE,TRUE)</formula>
    </cfRule>
    <cfRule type="expression" dxfId="1996" priority="2200">
      <formula>IF(RIGHT(TEXT(AU67,"0.#"),1)=".",TRUE,FALSE)</formula>
    </cfRule>
  </conditionalFormatting>
  <conditionalFormatting sqref="AE70">
    <cfRule type="expression" dxfId="1995" priority="2197">
      <formula>IF(RIGHT(TEXT(AE70,"0.#"),1)=".",FALSE,TRUE)</formula>
    </cfRule>
    <cfRule type="expression" dxfId="1994" priority="2198">
      <formula>IF(RIGHT(TEXT(AE70,"0.#"),1)=".",TRUE,FALSE)</formula>
    </cfRule>
  </conditionalFormatting>
  <conditionalFormatting sqref="AE71">
    <cfRule type="expression" dxfId="1993" priority="2195">
      <formula>IF(RIGHT(TEXT(AE71,"0.#"),1)=".",FALSE,TRUE)</formula>
    </cfRule>
    <cfRule type="expression" dxfId="1992" priority="2196">
      <formula>IF(RIGHT(TEXT(AE71,"0.#"),1)=".",TRUE,FALSE)</formula>
    </cfRule>
  </conditionalFormatting>
  <conditionalFormatting sqref="AE72">
    <cfRule type="expression" dxfId="1991" priority="2193">
      <formula>IF(RIGHT(TEXT(AE72,"0.#"),1)=".",FALSE,TRUE)</formula>
    </cfRule>
    <cfRule type="expression" dxfId="1990" priority="2194">
      <formula>IF(RIGHT(TEXT(AE72,"0.#"),1)=".",TRUE,FALSE)</formula>
    </cfRule>
  </conditionalFormatting>
  <conditionalFormatting sqref="AI72">
    <cfRule type="expression" dxfId="1989" priority="2191">
      <formula>IF(RIGHT(TEXT(AI72,"0.#"),1)=".",FALSE,TRUE)</formula>
    </cfRule>
    <cfRule type="expression" dxfId="1988" priority="2192">
      <formula>IF(RIGHT(TEXT(AI72,"0.#"),1)=".",TRUE,FALSE)</formula>
    </cfRule>
  </conditionalFormatting>
  <conditionalFormatting sqref="AI71">
    <cfRule type="expression" dxfId="1987" priority="2189">
      <formula>IF(RIGHT(TEXT(AI71,"0.#"),1)=".",FALSE,TRUE)</formula>
    </cfRule>
    <cfRule type="expression" dxfId="1986" priority="2190">
      <formula>IF(RIGHT(TEXT(AI71,"0.#"),1)=".",TRUE,FALSE)</formula>
    </cfRule>
  </conditionalFormatting>
  <conditionalFormatting sqref="AI70">
    <cfRule type="expression" dxfId="1985" priority="2187">
      <formula>IF(RIGHT(TEXT(AI70,"0.#"),1)=".",FALSE,TRUE)</formula>
    </cfRule>
    <cfRule type="expression" dxfId="1984" priority="2188">
      <formula>IF(RIGHT(TEXT(AI70,"0.#"),1)=".",TRUE,FALSE)</formula>
    </cfRule>
  </conditionalFormatting>
  <conditionalFormatting sqref="AM70">
    <cfRule type="expression" dxfId="1983" priority="2185">
      <formula>IF(RIGHT(TEXT(AM70,"0.#"),1)=".",FALSE,TRUE)</formula>
    </cfRule>
    <cfRule type="expression" dxfId="1982" priority="2186">
      <formula>IF(RIGHT(TEXT(AM70,"0.#"),1)=".",TRUE,FALSE)</formula>
    </cfRule>
  </conditionalFormatting>
  <conditionalFormatting sqref="AM71">
    <cfRule type="expression" dxfId="1981" priority="2183">
      <formula>IF(RIGHT(TEXT(AM71,"0.#"),1)=".",FALSE,TRUE)</formula>
    </cfRule>
    <cfRule type="expression" dxfId="1980" priority="2184">
      <formula>IF(RIGHT(TEXT(AM71,"0.#"),1)=".",TRUE,FALSE)</formula>
    </cfRule>
  </conditionalFormatting>
  <conditionalFormatting sqref="AM72">
    <cfRule type="expression" dxfId="1979" priority="2181">
      <formula>IF(RIGHT(TEXT(AM72,"0.#"),1)=".",FALSE,TRUE)</formula>
    </cfRule>
    <cfRule type="expression" dxfId="1978" priority="2182">
      <formula>IF(RIGHT(TEXT(AM72,"0.#"),1)=".",TRUE,FALSE)</formula>
    </cfRule>
  </conditionalFormatting>
  <conditionalFormatting sqref="AQ70:AQ72">
    <cfRule type="expression" dxfId="1977" priority="2179">
      <formula>IF(RIGHT(TEXT(AQ70,"0.#"),1)=".",FALSE,TRUE)</formula>
    </cfRule>
    <cfRule type="expression" dxfId="1976" priority="2180">
      <formula>IF(RIGHT(TEXT(AQ70,"0.#"),1)=".",TRUE,FALSE)</formula>
    </cfRule>
  </conditionalFormatting>
  <conditionalFormatting sqref="AU70:AU72">
    <cfRule type="expression" dxfId="1975" priority="2177">
      <formula>IF(RIGHT(TEXT(AU70,"0.#"),1)=".",FALSE,TRUE)</formula>
    </cfRule>
    <cfRule type="expression" dxfId="1974" priority="2178">
      <formula>IF(RIGHT(TEXT(AU70,"0.#"),1)=".",TRUE,FALSE)</formula>
    </cfRule>
  </conditionalFormatting>
  <conditionalFormatting sqref="AU656">
    <cfRule type="expression" dxfId="1973" priority="695">
      <formula>IF(RIGHT(TEXT(AU656,"0.#"),1)=".",FALSE,TRUE)</formula>
    </cfRule>
    <cfRule type="expression" dxfId="1972" priority="696">
      <formula>IF(RIGHT(TEXT(AU656,"0.#"),1)=".",TRUE,FALSE)</formula>
    </cfRule>
  </conditionalFormatting>
  <conditionalFormatting sqref="AQ655">
    <cfRule type="expression" dxfId="1971" priority="687">
      <formula>IF(RIGHT(TEXT(AQ655,"0.#"),1)=".",FALSE,TRUE)</formula>
    </cfRule>
    <cfRule type="expression" dxfId="1970" priority="688">
      <formula>IF(RIGHT(TEXT(AQ655,"0.#"),1)=".",TRUE,FALSE)</formula>
    </cfRule>
  </conditionalFormatting>
  <conditionalFormatting sqref="AI696">
    <cfRule type="expression" dxfId="1969" priority="479">
      <formula>IF(RIGHT(TEXT(AI696,"0.#"),1)=".",FALSE,TRUE)</formula>
    </cfRule>
    <cfRule type="expression" dxfId="1968" priority="480">
      <formula>IF(RIGHT(TEXT(AI696,"0.#"),1)=".",TRUE,FALSE)</formula>
    </cfRule>
  </conditionalFormatting>
  <conditionalFormatting sqref="AQ694">
    <cfRule type="expression" dxfId="1967" priority="473">
      <formula>IF(RIGHT(TEXT(AQ694,"0.#"),1)=".",FALSE,TRUE)</formula>
    </cfRule>
    <cfRule type="expression" dxfId="1966" priority="474">
      <formula>IF(RIGHT(TEXT(AQ694,"0.#"),1)=".",TRUE,FALSE)</formula>
    </cfRule>
  </conditionalFormatting>
  <conditionalFormatting sqref="AL878:AO899">
    <cfRule type="expression" dxfId="1965" priority="2085">
      <formula>IF(AND(AL878&gt;=0, RIGHT(TEXT(AL878,"0.#"),1)&lt;&gt;"."),TRUE,FALSE)</formula>
    </cfRule>
    <cfRule type="expression" dxfId="1964" priority="2086">
      <formula>IF(AND(AL878&gt;=0, RIGHT(TEXT(AL878,"0.#"),1)="."),TRUE,FALSE)</formula>
    </cfRule>
    <cfRule type="expression" dxfId="1963" priority="2087">
      <formula>IF(AND(AL878&lt;0, RIGHT(TEXT(AL878,"0.#"),1)&lt;&gt;"."),TRUE,FALSE)</formula>
    </cfRule>
    <cfRule type="expression" dxfId="1962" priority="2088">
      <formula>IF(AND(AL878&lt;0, RIGHT(TEXT(AL878,"0.#"),1)="."),TRUE,FALSE)</formula>
    </cfRule>
  </conditionalFormatting>
  <conditionalFormatting sqref="AL909:AO932">
    <cfRule type="expression" dxfId="1961" priority="2073">
      <formula>IF(AND(AL909&gt;=0, RIGHT(TEXT(AL909,"0.#"),1)&lt;&gt;"."),TRUE,FALSE)</formula>
    </cfRule>
    <cfRule type="expression" dxfId="1960" priority="2074">
      <formula>IF(AND(AL909&gt;=0, RIGHT(TEXT(AL909,"0.#"),1)="."),TRUE,FALSE)</formula>
    </cfRule>
    <cfRule type="expression" dxfId="1959" priority="2075">
      <formula>IF(AND(AL909&lt;0, RIGHT(TEXT(AL909,"0.#"),1)&lt;&gt;"."),TRUE,FALSE)</formula>
    </cfRule>
    <cfRule type="expression" dxfId="1958" priority="2076">
      <formula>IF(AND(AL909&lt;0, RIGHT(TEXT(AL909,"0.#"),1)="."),TRUE,FALSE)</formula>
    </cfRule>
  </conditionalFormatting>
  <conditionalFormatting sqref="AL946:AO965">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36:AO945">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905:Y908">
    <cfRule type="expression" dxfId="713" priority="13">
      <formula>IF(RIGHT(TEXT(Y905,"0.#"),1)=".",FALSE,TRUE)</formula>
    </cfRule>
    <cfRule type="expression" dxfId="712" priority="14">
      <formula>IF(RIGHT(TEXT(Y905,"0.#"),1)=".",TRUE,FALSE)</formula>
    </cfRule>
  </conditionalFormatting>
  <conditionalFormatting sqref="Y903:Y904">
    <cfRule type="expression" dxfId="711" priority="11">
      <formula>IF(RIGHT(TEXT(Y903,"0.#"),1)=".",FALSE,TRUE)</formula>
    </cfRule>
    <cfRule type="expression" dxfId="710" priority="12">
      <formula>IF(RIGHT(TEXT(Y903,"0.#"),1)=".",TRUE,FALSE)</formula>
    </cfRule>
  </conditionalFormatting>
  <conditionalFormatting sqref="AL837:AO846">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70:Y877">
    <cfRule type="expression" dxfId="705" priority="5">
      <formula>IF(RIGHT(TEXT(Y870,"0.#"),1)=".",FALSE,TRUE)</formula>
    </cfRule>
    <cfRule type="expression" dxfId="704" priority="6">
      <formula>IF(RIGHT(TEXT(Y870,"0.#"),1)=".",TRUE,FALSE)</formula>
    </cfRule>
  </conditionalFormatting>
  <conditionalFormatting sqref="AL870:AO877">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68" max="49" man="1"/>
    <brk id="699" max="49" man="1"/>
    <brk id="727" max="49" man="1"/>
    <brk id="832" max="49" man="1"/>
    <brk id="9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t="s">
        <v>607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607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472</v>
      </c>
      <c r="B2" s="518"/>
      <c r="C2" s="518"/>
      <c r="D2" s="518"/>
      <c r="E2" s="518"/>
      <c r="F2" s="519"/>
      <c r="G2" s="796" t="s">
        <v>265</v>
      </c>
      <c r="H2" s="781"/>
      <c r="I2" s="781"/>
      <c r="J2" s="781"/>
      <c r="K2" s="781"/>
      <c r="L2" s="781"/>
      <c r="M2" s="781"/>
      <c r="N2" s="781"/>
      <c r="O2" s="782"/>
      <c r="P2" s="780" t="s">
        <v>59</v>
      </c>
      <c r="Q2" s="781"/>
      <c r="R2" s="781"/>
      <c r="S2" s="781"/>
      <c r="T2" s="781"/>
      <c r="U2" s="781"/>
      <c r="V2" s="781"/>
      <c r="W2" s="781"/>
      <c r="X2" s="782"/>
      <c r="Y2" s="1014"/>
      <c r="Z2" s="415"/>
      <c r="AA2" s="416"/>
      <c r="AB2" s="1018" t="s">
        <v>11</v>
      </c>
      <c r="AC2" s="1019"/>
      <c r="AD2" s="1020"/>
      <c r="AE2" s="1006" t="s">
        <v>552</v>
      </c>
      <c r="AF2" s="1006"/>
      <c r="AG2" s="1006"/>
      <c r="AH2" s="1006"/>
      <c r="AI2" s="1006" t="s">
        <v>549</v>
      </c>
      <c r="AJ2" s="1006"/>
      <c r="AK2" s="1006"/>
      <c r="AL2" s="1006"/>
      <c r="AM2" s="1006" t="s">
        <v>523</v>
      </c>
      <c r="AN2" s="1006"/>
      <c r="AO2" s="1006"/>
      <c r="AP2" s="463"/>
      <c r="AQ2" s="176" t="s">
        <v>354</v>
      </c>
      <c r="AR2" s="169"/>
      <c r="AS2" s="169"/>
      <c r="AT2" s="170"/>
      <c r="AU2" s="376" t="s">
        <v>253</v>
      </c>
      <c r="AV2" s="376"/>
      <c r="AW2" s="376"/>
      <c r="AX2" s="377"/>
    </row>
    <row r="3" spans="1:50" ht="18.75" customHeight="1" x14ac:dyDescent="0.15">
      <c r="A3" s="517"/>
      <c r="B3" s="518"/>
      <c r="C3" s="518"/>
      <c r="D3" s="518"/>
      <c r="E3" s="518"/>
      <c r="F3" s="519"/>
      <c r="G3" s="572"/>
      <c r="H3" s="382"/>
      <c r="I3" s="382"/>
      <c r="J3" s="382"/>
      <c r="K3" s="382"/>
      <c r="L3" s="382"/>
      <c r="M3" s="382"/>
      <c r="N3" s="382"/>
      <c r="O3" s="573"/>
      <c r="P3" s="585"/>
      <c r="Q3" s="382"/>
      <c r="R3" s="382"/>
      <c r="S3" s="382"/>
      <c r="T3" s="382"/>
      <c r="U3" s="382"/>
      <c r="V3" s="382"/>
      <c r="W3" s="382"/>
      <c r="X3" s="573"/>
      <c r="Y3" s="1015"/>
      <c r="Z3" s="1016"/>
      <c r="AA3" s="1017"/>
      <c r="AB3" s="1021"/>
      <c r="AC3" s="1022"/>
      <c r="AD3" s="1023"/>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20"/>
      <c r="B4" s="518"/>
      <c r="C4" s="518"/>
      <c r="D4" s="518"/>
      <c r="E4" s="518"/>
      <c r="F4" s="519"/>
      <c r="G4" s="545"/>
      <c r="H4" s="1024"/>
      <c r="I4" s="1024"/>
      <c r="J4" s="1024"/>
      <c r="K4" s="1024"/>
      <c r="L4" s="1024"/>
      <c r="M4" s="1024"/>
      <c r="N4" s="1024"/>
      <c r="O4" s="1025"/>
      <c r="P4" s="161"/>
      <c r="Q4" s="1032"/>
      <c r="R4" s="1032"/>
      <c r="S4" s="1032"/>
      <c r="T4" s="1032"/>
      <c r="U4" s="1032"/>
      <c r="V4" s="1032"/>
      <c r="W4" s="1032"/>
      <c r="X4" s="1033"/>
      <c r="Y4" s="1010" t="s">
        <v>12</v>
      </c>
      <c r="Z4" s="1011"/>
      <c r="AA4" s="1012"/>
      <c r="AB4" s="556"/>
      <c r="AC4" s="1013"/>
      <c r="AD4" s="1013"/>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1"/>
      <c r="B5" s="522"/>
      <c r="C5" s="522"/>
      <c r="D5" s="522"/>
      <c r="E5" s="522"/>
      <c r="F5" s="523"/>
      <c r="G5" s="1026"/>
      <c r="H5" s="1027"/>
      <c r="I5" s="1027"/>
      <c r="J5" s="1027"/>
      <c r="K5" s="1027"/>
      <c r="L5" s="1027"/>
      <c r="M5" s="1027"/>
      <c r="N5" s="1027"/>
      <c r="O5" s="1028"/>
      <c r="P5" s="1034"/>
      <c r="Q5" s="1034"/>
      <c r="R5" s="1034"/>
      <c r="S5" s="1034"/>
      <c r="T5" s="1034"/>
      <c r="U5" s="1034"/>
      <c r="V5" s="1034"/>
      <c r="W5" s="1034"/>
      <c r="X5" s="1035"/>
      <c r="Y5" s="303" t="s">
        <v>54</v>
      </c>
      <c r="Z5" s="1007"/>
      <c r="AA5" s="1008"/>
      <c r="AB5" s="527"/>
      <c r="AC5" s="1009"/>
      <c r="AD5" s="1009"/>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1"/>
      <c r="B6" s="522"/>
      <c r="C6" s="522"/>
      <c r="D6" s="522"/>
      <c r="E6" s="522"/>
      <c r="F6" s="523"/>
      <c r="G6" s="1029"/>
      <c r="H6" s="1030"/>
      <c r="I6" s="1030"/>
      <c r="J6" s="1030"/>
      <c r="K6" s="1030"/>
      <c r="L6" s="1030"/>
      <c r="M6" s="1030"/>
      <c r="N6" s="1030"/>
      <c r="O6" s="1031"/>
      <c r="P6" s="1036"/>
      <c r="Q6" s="1036"/>
      <c r="R6" s="1036"/>
      <c r="S6" s="1036"/>
      <c r="T6" s="1036"/>
      <c r="U6" s="1036"/>
      <c r="V6" s="1036"/>
      <c r="W6" s="1036"/>
      <c r="X6" s="1037"/>
      <c r="Y6" s="1038" t="s">
        <v>13</v>
      </c>
      <c r="Z6" s="1007"/>
      <c r="AA6" s="1008"/>
      <c r="AB6" s="466" t="s">
        <v>301</v>
      </c>
      <c r="AC6" s="1039"/>
      <c r="AD6" s="1039"/>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7" t="s">
        <v>501</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7" t="s">
        <v>472</v>
      </c>
      <c r="B9" s="518"/>
      <c r="C9" s="518"/>
      <c r="D9" s="518"/>
      <c r="E9" s="518"/>
      <c r="F9" s="519"/>
      <c r="G9" s="796" t="s">
        <v>265</v>
      </c>
      <c r="H9" s="781"/>
      <c r="I9" s="781"/>
      <c r="J9" s="781"/>
      <c r="K9" s="781"/>
      <c r="L9" s="781"/>
      <c r="M9" s="781"/>
      <c r="N9" s="781"/>
      <c r="O9" s="782"/>
      <c r="P9" s="780" t="s">
        <v>59</v>
      </c>
      <c r="Q9" s="781"/>
      <c r="R9" s="781"/>
      <c r="S9" s="781"/>
      <c r="T9" s="781"/>
      <c r="U9" s="781"/>
      <c r="V9" s="781"/>
      <c r="W9" s="781"/>
      <c r="X9" s="782"/>
      <c r="Y9" s="1014"/>
      <c r="Z9" s="415"/>
      <c r="AA9" s="416"/>
      <c r="AB9" s="1018" t="s">
        <v>11</v>
      </c>
      <c r="AC9" s="1019"/>
      <c r="AD9" s="1020"/>
      <c r="AE9" s="1006" t="s">
        <v>553</v>
      </c>
      <c r="AF9" s="1006"/>
      <c r="AG9" s="1006"/>
      <c r="AH9" s="1006"/>
      <c r="AI9" s="1006" t="s">
        <v>549</v>
      </c>
      <c r="AJ9" s="1006"/>
      <c r="AK9" s="1006"/>
      <c r="AL9" s="1006"/>
      <c r="AM9" s="1006" t="s">
        <v>523</v>
      </c>
      <c r="AN9" s="1006"/>
      <c r="AO9" s="1006"/>
      <c r="AP9" s="463"/>
      <c r="AQ9" s="176" t="s">
        <v>354</v>
      </c>
      <c r="AR9" s="169"/>
      <c r="AS9" s="169"/>
      <c r="AT9" s="170"/>
      <c r="AU9" s="376" t="s">
        <v>253</v>
      </c>
      <c r="AV9" s="376"/>
      <c r="AW9" s="376"/>
      <c r="AX9" s="377"/>
    </row>
    <row r="10" spans="1:50" ht="18.75" customHeight="1" x14ac:dyDescent="0.15">
      <c r="A10" s="517"/>
      <c r="B10" s="518"/>
      <c r="C10" s="518"/>
      <c r="D10" s="518"/>
      <c r="E10" s="518"/>
      <c r="F10" s="519"/>
      <c r="G10" s="572"/>
      <c r="H10" s="382"/>
      <c r="I10" s="382"/>
      <c r="J10" s="382"/>
      <c r="K10" s="382"/>
      <c r="L10" s="382"/>
      <c r="M10" s="382"/>
      <c r="N10" s="382"/>
      <c r="O10" s="573"/>
      <c r="P10" s="585"/>
      <c r="Q10" s="382"/>
      <c r="R10" s="382"/>
      <c r="S10" s="382"/>
      <c r="T10" s="382"/>
      <c r="U10" s="382"/>
      <c r="V10" s="382"/>
      <c r="W10" s="382"/>
      <c r="X10" s="573"/>
      <c r="Y10" s="1015"/>
      <c r="Z10" s="1016"/>
      <c r="AA10" s="1017"/>
      <c r="AB10" s="1021"/>
      <c r="AC10" s="1022"/>
      <c r="AD10" s="1023"/>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20"/>
      <c r="B11" s="518"/>
      <c r="C11" s="518"/>
      <c r="D11" s="518"/>
      <c r="E11" s="518"/>
      <c r="F11" s="519"/>
      <c r="G11" s="545"/>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56"/>
      <c r="AC11" s="1013"/>
      <c r="AD11" s="1013"/>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1"/>
      <c r="B12" s="522"/>
      <c r="C12" s="522"/>
      <c r="D12" s="522"/>
      <c r="E12" s="522"/>
      <c r="F12" s="523"/>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27"/>
      <c r="AC12" s="1009"/>
      <c r="AD12" s="1009"/>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6"/>
      <c r="B13" s="647"/>
      <c r="C13" s="647"/>
      <c r="D13" s="647"/>
      <c r="E13" s="647"/>
      <c r="F13" s="648"/>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6" t="s">
        <v>301</v>
      </c>
      <c r="AC13" s="1039"/>
      <c r="AD13" s="1039"/>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7" t="s">
        <v>501</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7" t="s">
        <v>472</v>
      </c>
      <c r="B16" s="518"/>
      <c r="C16" s="518"/>
      <c r="D16" s="518"/>
      <c r="E16" s="518"/>
      <c r="F16" s="519"/>
      <c r="G16" s="796" t="s">
        <v>265</v>
      </c>
      <c r="H16" s="781"/>
      <c r="I16" s="781"/>
      <c r="J16" s="781"/>
      <c r="K16" s="781"/>
      <c r="L16" s="781"/>
      <c r="M16" s="781"/>
      <c r="N16" s="781"/>
      <c r="O16" s="782"/>
      <c r="P16" s="780" t="s">
        <v>59</v>
      </c>
      <c r="Q16" s="781"/>
      <c r="R16" s="781"/>
      <c r="S16" s="781"/>
      <c r="T16" s="781"/>
      <c r="U16" s="781"/>
      <c r="V16" s="781"/>
      <c r="W16" s="781"/>
      <c r="X16" s="782"/>
      <c r="Y16" s="1014"/>
      <c r="Z16" s="415"/>
      <c r="AA16" s="416"/>
      <c r="AB16" s="1018" t="s">
        <v>11</v>
      </c>
      <c r="AC16" s="1019"/>
      <c r="AD16" s="1020"/>
      <c r="AE16" s="1006" t="s">
        <v>552</v>
      </c>
      <c r="AF16" s="1006"/>
      <c r="AG16" s="1006"/>
      <c r="AH16" s="1006"/>
      <c r="AI16" s="1006" t="s">
        <v>550</v>
      </c>
      <c r="AJ16" s="1006"/>
      <c r="AK16" s="1006"/>
      <c r="AL16" s="1006"/>
      <c r="AM16" s="1006" t="s">
        <v>523</v>
      </c>
      <c r="AN16" s="1006"/>
      <c r="AO16" s="1006"/>
      <c r="AP16" s="463"/>
      <c r="AQ16" s="176" t="s">
        <v>354</v>
      </c>
      <c r="AR16" s="169"/>
      <c r="AS16" s="169"/>
      <c r="AT16" s="170"/>
      <c r="AU16" s="376" t="s">
        <v>253</v>
      </c>
      <c r="AV16" s="376"/>
      <c r="AW16" s="376"/>
      <c r="AX16" s="377"/>
    </row>
    <row r="17" spans="1:50" ht="18.75" customHeight="1" x14ac:dyDescent="0.15">
      <c r="A17" s="517"/>
      <c r="B17" s="518"/>
      <c r="C17" s="518"/>
      <c r="D17" s="518"/>
      <c r="E17" s="518"/>
      <c r="F17" s="519"/>
      <c r="G17" s="572"/>
      <c r="H17" s="382"/>
      <c r="I17" s="382"/>
      <c r="J17" s="382"/>
      <c r="K17" s="382"/>
      <c r="L17" s="382"/>
      <c r="M17" s="382"/>
      <c r="N17" s="382"/>
      <c r="O17" s="573"/>
      <c r="P17" s="585"/>
      <c r="Q17" s="382"/>
      <c r="R17" s="382"/>
      <c r="S17" s="382"/>
      <c r="T17" s="382"/>
      <c r="U17" s="382"/>
      <c r="V17" s="382"/>
      <c r="W17" s="382"/>
      <c r="X17" s="573"/>
      <c r="Y17" s="1015"/>
      <c r="Z17" s="1016"/>
      <c r="AA17" s="1017"/>
      <c r="AB17" s="1021"/>
      <c r="AC17" s="1022"/>
      <c r="AD17" s="1023"/>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20"/>
      <c r="B18" s="518"/>
      <c r="C18" s="518"/>
      <c r="D18" s="518"/>
      <c r="E18" s="518"/>
      <c r="F18" s="519"/>
      <c r="G18" s="545"/>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56"/>
      <c r="AC18" s="1013"/>
      <c r="AD18" s="1013"/>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1"/>
      <c r="B19" s="522"/>
      <c r="C19" s="522"/>
      <c r="D19" s="522"/>
      <c r="E19" s="522"/>
      <c r="F19" s="523"/>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27"/>
      <c r="AC19" s="1009"/>
      <c r="AD19" s="1009"/>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6"/>
      <c r="B20" s="647"/>
      <c r="C20" s="647"/>
      <c r="D20" s="647"/>
      <c r="E20" s="647"/>
      <c r="F20" s="648"/>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6" t="s">
        <v>301</v>
      </c>
      <c r="AC20" s="1039"/>
      <c r="AD20" s="1039"/>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7" t="s">
        <v>501</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7" t="s">
        <v>472</v>
      </c>
      <c r="B23" s="518"/>
      <c r="C23" s="518"/>
      <c r="D23" s="518"/>
      <c r="E23" s="518"/>
      <c r="F23" s="519"/>
      <c r="G23" s="796" t="s">
        <v>265</v>
      </c>
      <c r="H23" s="781"/>
      <c r="I23" s="781"/>
      <c r="J23" s="781"/>
      <c r="K23" s="781"/>
      <c r="L23" s="781"/>
      <c r="M23" s="781"/>
      <c r="N23" s="781"/>
      <c r="O23" s="782"/>
      <c r="P23" s="780" t="s">
        <v>59</v>
      </c>
      <c r="Q23" s="781"/>
      <c r="R23" s="781"/>
      <c r="S23" s="781"/>
      <c r="T23" s="781"/>
      <c r="U23" s="781"/>
      <c r="V23" s="781"/>
      <c r="W23" s="781"/>
      <c r="X23" s="782"/>
      <c r="Y23" s="1014"/>
      <c r="Z23" s="415"/>
      <c r="AA23" s="416"/>
      <c r="AB23" s="1018" t="s">
        <v>11</v>
      </c>
      <c r="AC23" s="1019"/>
      <c r="AD23" s="1020"/>
      <c r="AE23" s="1006" t="s">
        <v>554</v>
      </c>
      <c r="AF23" s="1006"/>
      <c r="AG23" s="1006"/>
      <c r="AH23" s="1006"/>
      <c r="AI23" s="1006" t="s">
        <v>549</v>
      </c>
      <c r="AJ23" s="1006"/>
      <c r="AK23" s="1006"/>
      <c r="AL23" s="1006"/>
      <c r="AM23" s="1006" t="s">
        <v>523</v>
      </c>
      <c r="AN23" s="1006"/>
      <c r="AO23" s="1006"/>
      <c r="AP23" s="463"/>
      <c r="AQ23" s="176" t="s">
        <v>354</v>
      </c>
      <c r="AR23" s="169"/>
      <c r="AS23" s="169"/>
      <c r="AT23" s="170"/>
      <c r="AU23" s="376" t="s">
        <v>253</v>
      </c>
      <c r="AV23" s="376"/>
      <c r="AW23" s="376"/>
      <c r="AX23" s="377"/>
    </row>
    <row r="24" spans="1:50" ht="18.75" customHeight="1" x14ac:dyDescent="0.15">
      <c r="A24" s="517"/>
      <c r="B24" s="518"/>
      <c r="C24" s="518"/>
      <c r="D24" s="518"/>
      <c r="E24" s="518"/>
      <c r="F24" s="519"/>
      <c r="G24" s="572"/>
      <c r="H24" s="382"/>
      <c r="I24" s="382"/>
      <c r="J24" s="382"/>
      <c r="K24" s="382"/>
      <c r="L24" s="382"/>
      <c r="M24" s="382"/>
      <c r="N24" s="382"/>
      <c r="O24" s="573"/>
      <c r="P24" s="585"/>
      <c r="Q24" s="382"/>
      <c r="R24" s="382"/>
      <c r="S24" s="382"/>
      <c r="T24" s="382"/>
      <c r="U24" s="382"/>
      <c r="V24" s="382"/>
      <c r="W24" s="382"/>
      <c r="X24" s="573"/>
      <c r="Y24" s="1015"/>
      <c r="Z24" s="1016"/>
      <c r="AA24" s="1017"/>
      <c r="AB24" s="1021"/>
      <c r="AC24" s="1022"/>
      <c r="AD24" s="1023"/>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20"/>
      <c r="B25" s="518"/>
      <c r="C25" s="518"/>
      <c r="D25" s="518"/>
      <c r="E25" s="518"/>
      <c r="F25" s="519"/>
      <c r="G25" s="545"/>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56"/>
      <c r="AC25" s="1013"/>
      <c r="AD25" s="1013"/>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1"/>
      <c r="B26" s="522"/>
      <c r="C26" s="522"/>
      <c r="D26" s="522"/>
      <c r="E26" s="522"/>
      <c r="F26" s="523"/>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27"/>
      <c r="AC26" s="1009"/>
      <c r="AD26" s="1009"/>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6"/>
      <c r="B27" s="647"/>
      <c r="C27" s="647"/>
      <c r="D27" s="647"/>
      <c r="E27" s="647"/>
      <c r="F27" s="648"/>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6" t="s">
        <v>301</v>
      </c>
      <c r="AC27" s="1039"/>
      <c r="AD27" s="1039"/>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7" t="s">
        <v>501</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7" t="s">
        <v>472</v>
      </c>
      <c r="B30" s="518"/>
      <c r="C30" s="518"/>
      <c r="D30" s="518"/>
      <c r="E30" s="518"/>
      <c r="F30" s="519"/>
      <c r="G30" s="796" t="s">
        <v>265</v>
      </c>
      <c r="H30" s="781"/>
      <c r="I30" s="781"/>
      <c r="J30" s="781"/>
      <c r="K30" s="781"/>
      <c r="L30" s="781"/>
      <c r="M30" s="781"/>
      <c r="N30" s="781"/>
      <c r="O30" s="782"/>
      <c r="P30" s="780" t="s">
        <v>59</v>
      </c>
      <c r="Q30" s="781"/>
      <c r="R30" s="781"/>
      <c r="S30" s="781"/>
      <c r="T30" s="781"/>
      <c r="U30" s="781"/>
      <c r="V30" s="781"/>
      <c r="W30" s="781"/>
      <c r="X30" s="782"/>
      <c r="Y30" s="1014"/>
      <c r="Z30" s="415"/>
      <c r="AA30" s="416"/>
      <c r="AB30" s="1018" t="s">
        <v>11</v>
      </c>
      <c r="AC30" s="1019"/>
      <c r="AD30" s="1020"/>
      <c r="AE30" s="1006" t="s">
        <v>552</v>
      </c>
      <c r="AF30" s="1006"/>
      <c r="AG30" s="1006"/>
      <c r="AH30" s="1006"/>
      <c r="AI30" s="1006" t="s">
        <v>549</v>
      </c>
      <c r="AJ30" s="1006"/>
      <c r="AK30" s="1006"/>
      <c r="AL30" s="1006"/>
      <c r="AM30" s="1006" t="s">
        <v>547</v>
      </c>
      <c r="AN30" s="1006"/>
      <c r="AO30" s="1006"/>
      <c r="AP30" s="463"/>
      <c r="AQ30" s="176" t="s">
        <v>354</v>
      </c>
      <c r="AR30" s="169"/>
      <c r="AS30" s="169"/>
      <c r="AT30" s="170"/>
      <c r="AU30" s="376" t="s">
        <v>253</v>
      </c>
      <c r="AV30" s="376"/>
      <c r="AW30" s="376"/>
      <c r="AX30" s="377"/>
    </row>
    <row r="31" spans="1:50" ht="18.75" customHeight="1" x14ac:dyDescent="0.15">
      <c r="A31" s="517"/>
      <c r="B31" s="518"/>
      <c r="C31" s="518"/>
      <c r="D31" s="518"/>
      <c r="E31" s="518"/>
      <c r="F31" s="519"/>
      <c r="G31" s="572"/>
      <c r="H31" s="382"/>
      <c r="I31" s="382"/>
      <c r="J31" s="382"/>
      <c r="K31" s="382"/>
      <c r="L31" s="382"/>
      <c r="M31" s="382"/>
      <c r="N31" s="382"/>
      <c r="O31" s="573"/>
      <c r="P31" s="585"/>
      <c r="Q31" s="382"/>
      <c r="R31" s="382"/>
      <c r="S31" s="382"/>
      <c r="T31" s="382"/>
      <c r="U31" s="382"/>
      <c r="V31" s="382"/>
      <c r="W31" s="382"/>
      <c r="X31" s="573"/>
      <c r="Y31" s="1015"/>
      <c r="Z31" s="1016"/>
      <c r="AA31" s="1017"/>
      <c r="AB31" s="1021"/>
      <c r="AC31" s="1022"/>
      <c r="AD31" s="1023"/>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20"/>
      <c r="B32" s="518"/>
      <c r="C32" s="518"/>
      <c r="D32" s="518"/>
      <c r="E32" s="518"/>
      <c r="F32" s="519"/>
      <c r="G32" s="545"/>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56"/>
      <c r="AC32" s="1013"/>
      <c r="AD32" s="1013"/>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1"/>
      <c r="B33" s="522"/>
      <c r="C33" s="522"/>
      <c r="D33" s="522"/>
      <c r="E33" s="522"/>
      <c r="F33" s="523"/>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27"/>
      <c r="AC33" s="1009"/>
      <c r="AD33" s="1009"/>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6"/>
      <c r="B34" s="647"/>
      <c r="C34" s="647"/>
      <c r="D34" s="647"/>
      <c r="E34" s="647"/>
      <c r="F34" s="648"/>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6" t="s">
        <v>301</v>
      </c>
      <c r="AC34" s="1039"/>
      <c r="AD34" s="1039"/>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7" t="s">
        <v>501</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7" t="s">
        <v>472</v>
      </c>
      <c r="B37" s="518"/>
      <c r="C37" s="518"/>
      <c r="D37" s="518"/>
      <c r="E37" s="518"/>
      <c r="F37" s="519"/>
      <c r="G37" s="796" t="s">
        <v>265</v>
      </c>
      <c r="H37" s="781"/>
      <c r="I37" s="781"/>
      <c r="J37" s="781"/>
      <c r="K37" s="781"/>
      <c r="L37" s="781"/>
      <c r="M37" s="781"/>
      <c r="N37" s="781"/>
      <c r="O37" s="782"/>
      <c r="P37" s="780" t="s">
        <v>59</v>
      </c>
      <c r="Q37" s="781"/>
      <c r="R37" s="781"/>
      <c r="S37" s="781"/>
      <c r="T37" s="781"/>
      <c r="U37" s="781"/>
      <c r="V37" s="781"/>
      <c r="W37" s="781"/>
      <c r="X37" s="782"/>
      <c r="Y37" s="1014"/>
      <c r="Z37" s="415"/>
      <c r="AA37" s="416"/>
      <c r="AB37" s="1018" t="s">
        <v>11</v>
      </c>
      <c r="AC37" s="1019"/>
      <c r="AD37" s="1020"/>
      <c r="AE37" s="1006" t="s">
        <v>554</v>
      </c>
      <c r="AF37" s="1006"/>
      <c r="AG37" s="1006"/>
      <c r="AH37" s="1006"/>
      <c r="AI37" s="1006" t="s">
        <v>551</v>
      </c>
      <c r="AJ37" s="1006"/>
      <c r="AK37" s="1006"/>
      <c r="AL37" s="1006"/>
      <c r="AM37" s="1006" t="s">
        <v>548</v>
      </c>
      <c r="AN37" s="1006"/>
      <c r="AO37" s="1006"/>
      <c r="AP37" s="463"/>
      <c r="AQ37" s="176" t="s">
        <v>354</v>
      </c>
      <c r="AR37" s="169"/>
      <c r="AS37" s="169"/>
      <c r="AT37" s="170"/>
      <c r="AU37" s="376" t="s">
        <v>253</v>
      </c>
      <c r="AV37" s="376"/>
      <c r="AW37" s="376"/>
      <c r="AX37" s="377"/>
    </row>
    <row r="38" spans="1:50" ht="18.75" customHeight="1" x14ac:dyDescent="0.15">
      <c r="A38" s="517"/>
      <c r="B38" s="518"/>
      <c r="C38" s="518"/>
      <c r="D38" s="518"/>
      <c r="E38" s="518"/>
      <c r="F38" s="519"/>
      <c r="G38" s="572"/>
      <c r="H38" s="382"/>
      <c r="I38" s="382"/>
      <c r="J38" s="382"/>
      <c r="K38" s="382"/>
      <c r="L38" s="382"/>
      <c r="M38" s="382"/>
      <c r="N38" s="382"/>
      <c r="O38" s="573"/>
      <c r="P38" s="585"/>
      <c r="Q38" s="382"/>
      <c r="R38" s="382"/>
      <c r="S38" s="382"/>
      <c r="T38" s="382"/>
      <c r="U38" s="382"/>
      <c r="V38" s="382"/>
      <c r="W38" s="382"/>
      <c r="X38" s="573"/>
      <c r="Y38" s="1015"/>
      <c r="Z38" s="1016"/>
      <c r="AA38" s="1017"/>
      <c r="AB38" s="1021"/>
      <c r="AC38" s="1022"/>
      <c r="AD38" s="1023"/>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20"/>
      <c r="B39" s="518"/>
      <c r="C39" s="518"/>
      <c r="D39" s="518"/>
      <c r="E39" s="518"/>
      <c r="F39" s="519"/>
      <c r="G39" s="545"/>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56"/>
      <c r="AC39" s="1013"/>
      <c r="AD39" s="1013"/>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1"/>
      <c r="B40" s="522"/>
      <c r="C40" s="522"/>
      <c r="D40" s="522"/>
      <c r="E40" s="522"/>
      <c r="F40" s="523"/>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27"/>
      <c r="AC40" s="1009"/>
      <c r="AD40" s="1009"/>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6"/>
      <c r="B41" s="647"/>
      <c r="C41" s="647"/>
      <c r="D41" s="647"/>
      <c r="E41" s="647"/>
      <c r="F41" s="648"/>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6" t="s">
        <v>301</v>
      </c>
      <c r="AC41" s="1039"/>
      <c r="AD41" s="1039"/>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7" t="s">
        <v>501</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7" t="s">
        <v>472</v>
      </c>
      <c r="B44" s="518"/>
      <c r="C44" s="518"/>
      <c r="D44" s="518"/>
      <c r="E44" s="518"/>
      <c r="F44" s="519"/>
      <c r="G44" s="796" t="s">
        <v>265</v>
      </c>
      <c r="H44" s="781"/>
      <c r="I44" s="781"/>
      <c r="J44" s="781"/>
      <c r="K44" s="781"/>
      <c r="L44" s="781"/>
      <c r="M44" s="781"/>
      <c r="N44" s="781"/>
      <c r="O44" s="782"/>
      <c r="P44" s="780" t="s">
        <v>59</v>
      </c>
      <c r="Q44" s="781"/>
      <c r="R44" s="781"/>
      <c r="S44" s="781"/>
      <c r="T44" s="781"/>
      <c r="U44" s="781"/>
      <c r="V44" s="781"/>
      <c r="W44" s="781"/>
      <c r="X44" s="782"/>
      <c r="Y44" s="1014"/>
      <c r="Z44" s="415"/>
      <c r="AA44" s="416"/>
      <c r="AB44" s="1018" t="s">
        <v>11</v>
      </c>
      <c r="AC44" s="1019"/>
      <c r="AD44" s="1020"/>
      <c r="AE44" s="1006" t="s">
        <v>552</v>
      </c>
      <c r="AF44" s="1006"/>
      <c r="AG44" s="1006"/>
      <c r="AH44" s="1006"/>
      <c r="AI44" s="1006" t="s">
        <v>549</v>
      </c>
      <c r="AJ44" s="1006"/>
      <c r="AK44" s="1006"/>
      <c r="AL44" s="1006"/>
      <c r="AM44" s="1006" t="s">
        <v>523</v>
      </c>
      <c r="AN44" s="1006"/>
      <c r="AO44" s="1006"/>
      <c r="AP44" s="463"/>
      <c r="AQ44" s="176" t="s">
        <v>354</v>
      </c>
      <c r="AR44" s="169"/>
      <c r="AS44" s="169"/>
      <c r="AT44" s="170"/>
      <c r="AU44" s="376" t="s">
        <v>253</v>
      </c>
      <c r="AV44" s="376"/>
      <c r="AW44" s="376"/>
      <c r="AX44" s="377"/>
    </row>
    <row r="45" spans="1:50" ht="18.75" customHeight="1" x14ac:dyDescent="0.15">
      <c r="A45" s="517"/>
      <c r="B45" s="518"/>
      <c r="C45" s="518"/>
      <c r="D45" s="518"/>
      <c r="E45" s="518"/>
      <c r="F45" s="519"/>
      <c r="G45" s="572"/>
      <c r="H45" s="382"/>
      <c r="I45" s="382"/>
      <c r="J45" s="382"/>
      <c r="K45" s="382"/>
      <c r="L45" s="382"/>
      <c r="M45" s="382"/>
      <c r="N45" s="382"/>
      <c r="O45" s="573"/>
      <c r="P45" s="585"/>
      <c r="Q45" s="382"/>
      <c r="R45" s="382"/>
      <c r="S45" s="382"/>
      <c r="T45" s="382"/>
      <c r="U45" s="382"/>
      <c r="V45" s="382"/>
      <c r="W45" s="382"/>
      <c r="X45" s="573"/>
      <c r="Y45" s="1015"/>
      <c r="Z45" s="1016"/>
      <c r="AA45" s="1017"/>
      <c r="AB45" s="1021"/>
      <c r="AC45" s="1022"/>
      <c r="AD45" s="1023"/>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20"/>
      <c r="B46" s="518"/>
      <c r="C46" s="518"/>
      <c r="D46" s="518"/>
      <c r="E46" s="518"/>
      <c r="F46" s="519"/>
      <c r="G46" s="545"/>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56"/>
      <c r="AC46" s="1013"/>
      <c r="AD46" s="1013"/>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1"/>
      <c r="B47" s="522"/>
      <c r="C47" s="522"/>
      <c r="D47" s="522"/>
      <c r="E47" s="522"/>
      <c r="F47" s="523"/>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27"/>
      <c r="AC47" s="1009"/>
      <c r="AD47" s="1009"/>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6"/>
      <c r="B48" s="647"/>
      <c r="C48" s="647"/>
      <c r="D48" s="647"/>
      <c r="E48" s="647"/>
      <c r="F48" s="648"/>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6" t="s">
        <v>301</v>
      </c>
      <c r="AC48" s="1039"/>
      <c r="AD48" s="1039"/>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7" t="s">
        <v>501</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7" t="s">
        <v>472</v>
      </c>
      <c r="B51" s="518"/>
      <c r="C51" s="518"/>
      <c r="D51" s="518"/>
      <c r="E51" s="518"/>
      <c r="F51" s="519"/>
      <c r="G51" s="796" t="s">
        <v>265</v>
      </c>
      <c r="H51" s="781"/>
      <c r="I51" s="781"/>
      <c r="J51" s="781"/>
      <c r="K51" s="781"/>
      <c r="L51" s="781"/>
      <c r="M51" s="781"/>
      <c r="N51" s="781"/>
      <c r="O51" s="782"/>
      <c r="P51" s="780" t="s">
        <v>59</v>
      </c>
      <c r="Q51" s="781"/>
      <c r="R51" s="781"/>
      <c r="S51" s="781"/>
      <c r="T51" s="781"/>
      <c r="U51" s="781"/>
      <c r="V51" s="781"/>
      <c r="W51" s="781"/>
      <c r="X51" s="782"/>
      <c r="Y51" s="1014"/>
      <c r="Z51" s="415"/>
      <c r="AA51" s="416"/>
      <c r="AB51" s="463" t="s">
        <v>11</v>
      </c>
      <c r="AC51" s="1019"/>
      <c r="AD51" s="1020"/>
      <c r="AE51" s="1006" t="s">
        <v>552</v>
      </c>
      <c r="AF51" s="1006"/>
      <c r="AG51" s="1006"/>
      <c r="AH51" s="1006"/>
      <c r="AI51" s="1006" t="s">
        <v>549</v>
      </c>
      <c r="AJ51" s="1006"/>
      <c r="AK51" s="1006"/>
      <c r="AL51" s="1006"/>
      <c r="AM51" s="1006" t="s">
        <v>523</v>
      </c>
      <c r="AN51" s="1006"/>
      <c r="AO51" s="1006"/>
      <c r="AP51" s="463"/>
      <c r="AQ51" s="176" t="s">
        <v>354</v>
      </c>
      <c r="AR51" s="169"/>
      <c r="AS51" s="169"/>
      <c r="AT51" s="170"/>
      <c r="AU51" s="376" t="s">
        <v>253</v>
      </c>
      <c r="AV51" s="376"/>
      <c r="AW51" s="376"/>
      <c r="AX51" s="377"/>
    </row>
    <row r="52" spans="1:50" ht="18.75" customHeight="1" x14ac:dyDescent="0.15">
      <c r="A52" s="517"/>
      <c r="B52" s="518"/>
      <c r="C52" s="518"/>
      <c r="D52" s="518"/>
      <c r="E52" s="518"/>
      <c r="F52" s="519"/>
      <c r="G52" s="572"/>
      <c r="H52" s="382"/>
      <c r="I52" s="382"/>
      <c r="J52" s="382"/>
      <c r="K52" s="382"/>
      <c r="L52" s="382"/>
      <c r="M52" s="382"/>
      <c r="N52" s="382"/>
      <c r="O52" s="573"/>
      <c r="P52" s="585"/>
      <c r="Q52" s="382"/>
      <c r="R52" s="382"/>
      <c r="S52" s="382"/>
      <c r="T52" s="382"/>
      <c r="U52" s="382"/>
      <c r="V52" s="382"/>
      <c r="W52" s="382"/>
      <c r="X52" s="573"/>
      <c r="Y52" s="1015"/>
      <c r="Z52" s="1016"/>
      <c r="AA52" s="1017"/>
      <c r="AB52" s="1021"/>
      <c r="AC52" s="1022"/>
      <c r="AD52" s="1023"/>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20"/>
      <c r="B53" s="518"/>
      <c r="C53" s="518"/>
      <c r="D53" s="518"/>
      <c r="E53" s="518"/>
      <c r="F53" s="519"/>
      <c r="G53" s="545"/>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56"/>
      <c r="AC53" s="1013"/>
      <c r="AD53" s="1013"/>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1"/>
      <c r="B54" s="522"/>
      <c r="C54" s="522"/>
      <c r="D54" s="522"/>
      <c r="E54" s="522"/>
      <c r="F54" s="523"/>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27"/>
      <c r="AC54" s="1009"/>
      <c r="AD54" s="1009"/>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6"/>
      <c r="B55" s="647"/>
      <c r="C55" s="647"/>
      <c r="D55" s="647"/>
      <c r="E55" s="647"/>
      <c r="F55" s="648"/>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6" t="s">
        <v>301</v>
      </c>
      <c r="AC55" s="1039"/>
      <c r="AD55" s="1039"/>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7" t="s">
        <v>501</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7" t="s">
        <v>472</v>
      </c>
      <c r="B58" s="518"/>
      <c r="C58" s="518"/>
      <c r="D58" s="518"/>
      <c r="E58" s="518"/>
      <c r="F58" s="519"/>
      <c r="G58" s="796" t="s">
        <v>265</v>
      </c>
      <c r="H58" s="781"/>
      <c r="I58" s="781"/>
      <c r="J58" s="781"/>
      <c r="K58" s="781"/>
      <c r="L58" s="781"/>
      <c r="M58" s="781"/>
      <c r="N58" s="781"/>
      <c r="O58" s="782"/>
      <c r="P58" s="780" t="s">
        <v>59</v>
      </c>
      <c r="Q58" s="781"/>
      <c r="R58" s="781"/>
      <c r="S58" s="781"/>
      <c r="T58" s="781"/>
      <c r="U58" s="781"/>
      <c r="V58" s="781"/>
      <c r="W58" s="781"/>
      <c r="X58" s="782"/>
      <c r="Y58" s="1014"/>
      <c r="Z58" s="415"/>
      <c r="AA58" s="416"/>
      <c r="AB58" s="1018" t="s">
        <v>11</v>
      </c>
      <c r="AC58" s="1019"/>
      <c r="AD58" s="1020"/>
      <c r="AE58" s="1006" t="s">
        <v>552</v>
      </c>
      <c r="AF58" s="1006"/>
      <c r="AG58" s="1006"/>
      <c r="AH58" s="1006"/>
      <c r="AI58" s="1006" t="s">
        <v>549</v>
      </c>
      <c r="AJ58" s="1006"/>
      <c r="AK58" s="1006"/>
      <c r="AL58" s="1006"/>
      <c r="AM58" s="1006" t="s">
        <v>523</v>
      </c>
      <c r="AN58" s="1006"/>
      <c r="AO58" s="1006"/>
      <c r="AP58" s="463"/>
      <c r="AQ58" s="176" t="s">
        <v>354</v>
      </c>
      <c r="AR58" s="169"/>
      <c r="AS58" s="169"/>
      <c r="AT58" s="170"/>
      <c r="AU58" s="376" t="s">
        <v>253</v>
      </c>
      <c r="AV58" s="376"/>
      <c r="AW58" s="376"/>
      <c r="AX58" s="377"/>
    </row>
    <row r="59" spans="1:50" ht="18.75" customHeight="1" x14ac:dyDescent="0.15">
      <c r="A59" s="517"/>
      <c r="B59" s="518"/>
      <c r="C59" s="518"/>
      <c r="D59" s="518"/>
      <c r="E59" s="518"/>
      <c r="F59" s="519"/>
      <c r="G59" s="572"/>
      <c r="H59" s="382"/>
      <c r="I59" s="382"/>
      <c r="J59" s="382"/>
      <c r="K59" s="382"/>
      <c r="L59" s="382"/>
      <c r="M59" s="382"/>
      <c r="N59" s="382"/>
      <c r="O59" s="573"/>
      <c r="P59" s="585"/>
      <c r="Q59" s="382"/>
      <c r="R59" s="382"/>
      <c r="S59" s="382"/>
      <c r="T59" s="382"/>
      <c r="U59" s="382"/>
      <c r="V59" s="382"/>
      <c r="W59" s="382"/>
      <c r="X59" s="573"/>
      <c r="Y59" s="1015"/>
      <c r="Z59" s="1016"/>
      <c r="AA59" s="1017"/>
      <c r="AB59" s="1021"/>
      <c r="AC59" s="1022"/>
      <c r="AD59" s="1023"/>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20"/>
      <c r="B60" s="518"/>
      <c r="C60" s="518"/>
      <c r="D60" s="518"/>
      <c r="E60" s="518"/>
      <c r="F60" s="519"/>
      <c r="G60" s="545"/>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56"/>
      <c r="AC60" s="1013"/>
      <c r="AD60" s="1013"/>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1"/>
      <c r="B61" s="522"/>
      <c r="C61" s="522"/>
      <c r="D61" s="522"/>
      <c r="E61" s="522"/>
      <c r="F61" s="523"/>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27"/>
      <c r="AC61" s="1009"/>
      <c r="AD61" s="1009"/>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6"/>
      <c r="B62" s="647"/>
      <c r="C62" s="647"/>
      <c r="D62" s="647"/>
      <c r="E62" s="647"/>
      <c r="F62" s="648"/>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6" t="s">
        <v>301</v>
      </c>
      <c r="AC62" s="1039"/>
      <c r="AD62" s="1039"/>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7" t="s">
        <v>501</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7" t="s">
        <v>472</v>
      </c>
      <c r="B65" s="518"/>
      <c r="C65" s="518"/>
      <c r="D65" s="518"/>
      <c r="E65" s="518"/>
      <c r="F65" s="519"/>
      <c r="G65" s="796" t="s">
        <v>265</v>
      </c>
      <c r="H65" s="781"/>
      <c r="I65" s="781"/>
      <c r="J65" s="781"/>
      <c r="K65" s="781"/>
      <c r="L65" s="781"/>
      <c r="M65" s="781"/>
      <c r="N65" s="781"/>
      <c r="O65" s="782"/>
      <c r="P65" s="780" t="s">
        <v>59</v>
      </c>
      <c r="Q65" s="781"/>
      <c r="R65" s="781"/>
      <c r="S65" s="781"/>
      <c r="T65" s="781"/>
      <c r="U65" s="781"/>
      <c r="V65" s="781"/>
      <c r="W65" s="781"/>
      <c r="X65" s="782"/>
      <c r="Y65" s="1014"/>
      <c r="Z65" s="415"/>
      <c r="AA65" s="416"/>
      <c r="AB65" s="1018" t="s">
        <v>11</v>
      </c>
      <c r="AC65" s="1019"/>
      <c r="AD65" s="1020"/>
      <c r="AE65" s="1006" t="s">
        <v>552</v>
      </c>
      <c r="AF65" s="1006"/>
      <c r="AG65" s="1006"/>
      <c r="AH65" s="1006"/>
      <c r="AI65" s="1006" t="s">
        <v>549</v>
      </c>
      <c r="AJ65" s="1006"/>
      <c r="AK65" s="1006"/>
      <c r="AL65" s="1006"/>
      <c r="AM65" s="1006" t="s">
        <v>523</v>
      </c>
      <c r="AN65" s="1006"/>
      <c r="AO65" s="1006"/>
      <c r="AP65" s="463"/>
      <c r="AQ65" s="176" t="s">
        <v>354</v>
      </c>
      <c r="AR65" s="169"/>
      <c r="AS65" s="169"/>
      <c r="AT65" s="170"/>
      <c r="AU65" s="376" t="s">
        <v>253</v>
      </c>
      <c r="AV65" s="376"/>
      <c r="AW65" s="376"/>
      <c r="AX65" s="377"/>
    </row>
    <row r="66" spans="1:50" ht="18.75" customHeight="1" x14ac:dyDescent="0.15">
      <c r="A66" s="517"/>
      <c r="B66" s="518"/>
      <c r="C66" s="518"/>
      <c r="D66" s="518"/>
      <c r="E66" s="518"/>
      <c r="F66" s="519"/>
      <c r="G66" s="572"/>
      <c r="H66" s="382"/>
      <c r="I66" s="382"/>
      <c r="J66" s="382"/>
      <c r="K66" s="382"/>
      <c r="L66" s="382"/>
      <c r="M66" s="382"/>
      <c r="N66" s="382"/>
      <c r="O66" s="573"/>
      <c r="P66" s="585"/>
      <c r="Q66" s="382"/>
      <c r="R66" s="382"/>
      <c r="S66" s="382"/>
      <c r="T66" s="382"/>
      <c r="U66" s="382"/>
      <c r="V66" s="382"/>
      <c r="W66" s="382"/>
      <c r="X66" s="573"/>
      <c r="Y66" s="1015"/>
      <c r="Z66" s="1016"/>
      <c r="AA66" s="1017"/>
      <c r="AB66" s="1021"/>
      <c r="AC66" s="1022"/>
      <c r="AD66" s="1023"/>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20"/>
      <c r="B67" s="518"/>
      <c r="C67" s="518"/>
      <c r="D67" s="518"/>
      <c r="E67" s="518"/>
      <c r="F67" s="519"/>
      <c r="G67" s="545"/>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56"/>
      <c r="AC67" s="1013"/>
      <c r="AD67" s="1013"/>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1"/>
      <c r="B68" s="522"/>
      <c r="C68" s="522"/>
      <c r="D68" s="522"/>
      <c r="E68" s="522"/>
      <c r="F68" s="523"/>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27"/>
      <c r="AC68" s="1009"/>
      <c r="AD68" s="1009"/>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6"/>
      <c r="B69" s="647"/>
      <c r="C69" s="647"/>
      <c r="D69" s="647"/>
      <c r="E69" s="647"/>
      <c r="F69" s="648"/>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2"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7" t="s">
        <v>501</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4" t="s">
        <v>487</v>
      </c>
      <c r="H2" s="445"/>
      <c r="I2" s="445"/>
      <c r="J2" s="445"/>
      <c r="K2" s="445"/>
      <c r="L2" s="445"/>
      <c r="M2" s="445"/>
      <c r="N2" s="445"/>
      <c r="O2" s="445"/>
      <c r="P2" s="445"/>
      <c r="Q2" s="445"/>
      <c r="R2" s="445"/>
      <c r="S2" s="445"/>
      <c r="T2" s="445"/>
      <c r="U2" s="445"/>
      <c r="V2" s="445"/>
      <c r="W2" s="445"/>
      <c r="X2" s="445"/>
      <c r="Y2" s="445"/>
      <c r="Z2" s="445"/>
      <c r="AA2" s="445"/>
      <c r="AB2" s="446"/>
      <c r="AC2" s="444" t="s">
        <v>489</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6"/>
      <c r="B4" s="1047"/>
      <c r="C4" s="1047"/>
      <c r="D4" s="1047"/>
      <c r="E4" s="1047"/>
      <c r="F4" s="1048"/>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6"/>
      <c r="B5" s="1047"/>
      <c r="C5" s="1047"/>
      <c r="D5" s="1047"/>
      <c r="E5" s="1047"/>
      <c r="F5" s="1048"/>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6"/>
      <c r="B6" s="1047"/>
      <c r="C6" s="1047"/>
      <c r="D6" s="1047"/>
      <c r="E6" s="1047"/>
      <c r="F6" s="1048"/>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6"/>
      <c r="B7" s="1047"/>
      <c r="C7" s="1047"/>
      <c r="D7" s="1047"/>
      <c r="E7" s="1047"/>
      <c r="F7" s="1048"/>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6"/>
      <c r="B8" s="1047"/>
      <c r="C8" s="1047"/>
      <c r="D8" s="1047"/>
      <c r="E8" s="1047"/>
      <c r="F8" s="1048"/>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6"/>
      <c r="B9" s="1047"/>
      <c r="C9" s="1047"/>
      <c r="D9" s="1047"/>
      <c r="E9" s="1047"/>
      <c r="F9" s="1048"/>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6"/>
      <c r="B10" s="1047"/>
      <c r="C10" s="1047"/>
      <c r="D10" s="1047"/>
      <c r="E10" s="1047"/>
      <c r="F10" s="1048"/>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6"/>
      <c r="B11" s="1047"/>
      <c r="C11" s="1047"/>
      <c r="D11" s="1047"/>
      <c r="E11" s="1047"/>
      <c r="F11" s="1048"/>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6"/>
      <c r="B12" s="1047"/>
      <c r="C12" s="1047"/>
      <c r="D12" s="1047"/>
      <c r="E12" s="1047"/>
      <c r="F12" s="1048"/>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6"/>
      <c r="B13" s="1047"/>
      <c r="C13" s="1047"/>
      <c r="D13" s="1047"/>
      <c r="E13" s="1047"/>
      <c r="F13" s="1048"/>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6"/>
      <c r="B14" s="1047"/>
      <c r="C14" s="1047"/>
      <c r="D14" s="1047"/>
      <c r="E14" s="1047"/>
      <c r="F14" s="104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6"/>
      <c r="B15" s="1047"/>
      <c r="C15" s="1047"/>
      <c r="D15" s="1047"/>
      <c r="E15" s="1047"/>
      <c r="F15" s="1048"/>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6"/>
      <c r="B16" s="1047"/>
      <c r="C16" s="1047"/>
      <c r="D16" s="1047"/>
      <c r="E16" s="1047"/>
      <c r="F16" s="104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6"/>
      <c r="B17" s="1047"/>
      <c r="C17" s="1047"/>
      <c r="D17" s="1047"/>
      <c r="E17" s="1047"/>
      <c r="F17" s="1048"/>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6"/>
      <c r="B18" s="1047"/>
      <c r="C18" s="1047"/>
      <c r="D18" s="1047"/>
      <c r="E18" s="1047"/>
      <c r="F18" s="1048"/>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6"/>
      <c r="B19" s="1047"/>
      <c r="C19" s="1047"/>
      <c r="D19" s="1047"/>
      <c r="E19" s="1047"/>
      <c r="F19" s="1048"/>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6"/>
      <c r="B20" s="1047"/>
      <c r="C20" s="1047"/>
      <c r="D20" s="1047"/>
      <c r="E20" s="1047"/>
      <c r="F20" s="1048"/>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6"/>
      <c r="B21" s="1047"/>
      <c r="C21" s="1047"/>
      <c r="D21" s="1047"/>
      <c r="E21" s="1047"/>
      <c r="F21" s="1048"/>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6"/>
      <c r="B22" s="1047"/>
      <c r="C22" s="1047"/>
      <c r="D22" s="1047"/>
      <c r="E22" s="1047"/>
      <c r="F22" s="1048"/>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6"/>
      <c r="B23" s="1047"/>
      <c r="C23" s="1047"/>
      <c r="D23" s="1047"/>
      <c r="E23" s="1047"/>
      <c r="F23" s="1048"/>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6"/>
      <c r="B24" s="1047"/>
      <c r="C24" s="1047"/>
      <c r="D24" s="1047"/>
      <c r="E24" s="1047"/>
      <c r="F24" s="1048"/>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6"/>
      <c r="B25" s="1047"/>
      <c r="C25" s="1047"/>
      <c r="D25" s="1047"/>
      <c r="E25" s="1047"/>
      <c r="F25" s="1048"/>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6"/>
      <c r="B26" s="1047"/>
      <c r="C26" s="1047"/>
      <c r="D26" s="1047"/>
      <c r="E26" s="1047"/>
      <c r="F26" s="1048"/>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6"/>
      <c r="B27" s="1047"/>
      <c r="C27" s="1047"/>
      <c r="D27" s="1047"/>
      <c r="E27" s="1047"/>
      <c r="F27" s="104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6"/>
      <c r="B28" s="1047"/>
      <c r="C28" s="1047"/>
      <c r="D28" s="1047"/>
      <c r="E28" s="1047"/>
      <c r="F28" s="1048"/>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6"/>
      <c r="B29" s="1047"/>
      <c r="C29" s="1047"/>
      <c r="D29" s="1047"/>
      <c r="E29" s="1047"/>
      <c r="F29" s="104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6"/>
      <c r="B30" s="1047"/>
      <c r="C30" s="1047"/>
      <c r="D30" s="1047"/>
      <c r="E30" s="1047"/>
      <c r="F30" s="1048"/>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6"/>
      <c r="B31" s="1047"/>
      <c r="C31" s="1047"/>
      <c r="D31" s="1047"/>
      <c r="E31" s="1047"/>
      <c r="F31" s="1048"/>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6"/>
      <c r="B32" s="1047"/>
      <c r="C32" s="1047"/>
      <c r="D32" s="1047"/>
      <c r="E32" s="1047"/>
      <c r="F32" s="1048"/>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6"/>
      <c r="B33" s="1047"/>
      <c r="C33" s="1047"/>
      <c r="D33" s="1047"/>
      <c r="E33" s="1047"/>
      <c r="F33" s="1048"/>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6"/>
      <c r="B34" s="1047"/>
      <c r="C34" s="1047"/>
      <c r="D34" s="1047"/>
      <c r="E34" s="1047"/>
      <c r="F34" s="1048"/>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6"/>
      <c r="B35" s="1047"/>
      <c r="C35" s="1047"/>
      <c r="D35" s="1047"/>
      <c r="E35" s="1047"/>
      <c r="F35" s="1048"/>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6"/>
      <c r="B36" s="1047"/>
      <c r="C36" s="1047"/>
      <c r="D36" s="1047"/>
      <c r="E36" s="1047"/>
      <c r="F36" s="1048"/>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6"/>
      <c r="B37" s="1047"/>
      <c r="C37" s="1047"/>
      <c r="D37" s="1047"/>
      <c r="E37" s="1047"/>
      <c r="F37" s="1048"/>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6"/>
      <c r="B38" s="1047"/>
      <c r="C38" s="1047"/>
      <c r="D38" s="1047"/>
      <c r="E38" s="1047"/>
      <c r="F38" s="1048"/>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6"/>
      <c r="B39" s="1047"/>
      <c r="C39" s="1047"/>
      <c r="D39" s="1047"/>
      <c r="E39" s="1047"/>
      <c r="F39" s="1048"/>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6"/>
      <c r="B40" s="1047"/>
      <c r="C40" s="1047"/>
      <c r="D40" s="1047"/>
      <c r="E40" s="1047"/>
      <c r="F40" s="104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6"/>
      <c r="B41" s="1047"/>
      <c r="C41" s="1047"/>
      <c r="D41" s="1047"/>
      <c r="E41" s="1047"/>
      <c r="F41" s="1048"/>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6"/>
      <c r="B42" s="1047"/>
      <c r="C42" s="1047"/>
      <c r="D42" s="1047"/>
      <c r="E42" s="1047"/>
      <c r="F42" s="104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6"/>
      <c r="B43" s="1047"/>
      <c r="C43" s="1047"/>
      <c r="D43" s="1047"/>
      <c r="E43" s="1047"/>
      <c r="F43" s="1048"/>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6"/>
      <c r="B44" s="1047"/>
      <c r="C44" s="1047"/>
      <c r="D44" s="1047"/>
      <c r="E44" s="1047"/>
      <c r="F44" s="1048"/>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6"/>
      <c r="B45" s="1047"/>
      <c r="C45" s="1047"/>
      <c r="D45" s="1047"/>
      <c r="E45" s="1047"/>
      <c r="F45" s="1048"/>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6"/>
      <c r="B46" s="1047"/>
      <c r="C46" s="1047"/>
      <c r="D46" s="1047"/>
      <c r="E46" s="1047"/>
      <c r="F46" s="1048"/>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6"/>
      <c r="B47" s="1047"/>
      <c r="C47" s="1047"/>
      <c r="D47" s="1047"/>
      <c r="E47" s="1047"/>
      <c r="F47" s="1048"/>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6"/>
      <c r="B48" s="1047"/>
      <c r="C48" s="1047"/>
      <c r="D48" s="1047"/>
      <c r="E48" s="1047"/>
      <c r="F48" s="1048"/>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6"/>
      <c r="B49" s="1047"/>
      <c r="C49" s="1047"/>
      <c r="D49" s="1047"/>
      <c r="E49" s="1047"/>
      <c r="F49" s="1048"/>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6"/>
      <c r="B50" s="1047"/>
      <c r="C50" s="1047"/>
      <c r="D50" s="1047"/>
      <c r="E50" s="1047"/>
      <c r="F50" s="1048"/>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6"/>
      <c r="B51" s="1047"/>
      <c r="C51" s="1047"/>
      <c r="D51" s="1047"/>
      <c r="E51" s="1047"/>
      <c r="F51" s="1048"/>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6"/>
      <c r="B52" s="1047"/>
      <c r="C52" s="1047"/>
      <c r="D52" s="1047"/>
      <c r="E52" s="1047"/>
      <c r="F52" s="1048"/>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6"/>
      <c r="B56" s="1047"/>
      <c r="C56" s="1047"/>
      <c r="D56" s="1047"/>
      <c r="E56" s="1047"/>
      <c r="F56" s="104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6"/>
      <c r="B57" s="1047"/>
      <c r="C57" s="1047"/>
      <c r="D57" s="1047"/>
      <c r="E57" s="1047"/>
      <c r="F57" s="1048"/>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6"/>
      <c r="B58" s="1047"/>
      <c r="C58" s="1047"/>
      <c r="D58" s="1047"/>
      <c r="E58" s="1047"/>
      <c r="F58" s="1048"/>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6"/>
      <c r="B59" s="1047"/>
      <c r="C59" s="1047"/>
      <c r="D59" s="1047"/>
      <c r="E59" s="1047"/>
      <c r="F59" s="1048"/>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6"/>
      <c r="B60" s="1047"/>
      <c r="C60" s="1047"/>
      <c r="D60" s="1047"/>
      <c r="E60" s="1047"/>
      <c r="F60" s="1048"/>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6"/>
      <c r="B61" s="1047"/>
      <c r="C61" s="1047"/>
      <c r="D61" s="1047"/>
      <c r="E61" s="1047"/>
      <c r="F61" s="1048"/>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6"/>
      <c r="B62" s="1047"/>
      <c r="C62" s="1047"/>
      <c r="D62" s="1047"/>
      <c r="E62" s="1047"/>
      <c r="F62" s="1048"/>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6"/>
      <c r="B63" s="1047"/>
      <c r="C63" s="1047"/>
      <c r="D63" s="1047"/>
      <c r="E63" s="1047"/>
      <c r="F63" s="1048"/>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6"/>
      <c r="B64" s="1047"/>
      <c r="C64" s="1047"/>
      <c r="D64" s="1047"/>
      <c r="E64" s="1047"/>
      <c r="F64" s="1048"/>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6"/>
      <c r="B65" s="1047"/>
      <c r="C65" s="1047"/>
      <c r="D65" s="1047"/>
      <c r="E65" s="1047"/>
      <c r="F65" s="1048"/>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6"/>
      <c r="B66" s="1047"/>
      <c r="C66" s="1047"/>
      <c r="D66" s="1047"/>
      <c r="E66" s="1047"/>
      <c r="F66" s="1048"/>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6"/>
      <c r="B67" s="1047"/>
      <c r="C67" s="1047"/>
      <c r="D67" s="1047"/>
      <c r="E67" s="1047"/>
      <c r="F67" s="104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6"/>
      <c r="B68" s="1047"/>
      <c r="C68" s="1047"/>
      <c r="D68" s="1047"/>
      <c r="E68" s="1047"/>
      <c r="F68" s="1048"/>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6"/>
      <c r="B69" s="1047"/>
      <c r="C69" s="1047"/>
      <c r="D69" s="1047"/>
      <c r="E69" s="1047"/>
      <c r="F69" s="104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6"/>
      <c r="B70" s="1047"/>
      <c r="C70" s="1047"/>
      <c r="D70" s="1047"/>
      <c r="E70" s="1047"/>
      <c r="F70" s="1048"/>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6"/>
      <c r="B71" s="1047"/>
      <c r="C71" s="1047"/>
      <c r="D71" s="1047"/>
      <c r="E71" s="1047"/>
      <c r="F71" s="1048"/>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6"/>
      <c r="B72" s="1047"/>
      <c r="C72" s="1047"/>
      <c r="D72" s="1047"/>
      <c r="E72" s="1047"/>
      <c r="F72" s="1048"/>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6"/>
      <c r="B73" s="1047"/>
      <c r="C73" s="1047"/>
      <c r="D73" s="1047"/>
      <c r="E73" s="1047"/>
      <c r="F73" s="1048"/>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6"/>
      <c r="B74" s="1047"/>
      <c r="C74" s="1047"/>
      <c r="D74" s="1047"/>
      <c r="E74" s="1047"/>
      <c r="F74" s="1048"/>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6"/>
      <c r="B75" s="1047"/>
      <c r="C75" s="1047"/>
      <c r="D75" s="1047"/>
      <c r="E75" s="1047"/>
      <c r="F75" s="1048"/>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6"/>
      <c r="B76" s="1047"/>
      <c r="C76" s="1047"/>
      <c r="D76" s="1047"/>
      <c r="E76" s="1047"/>
      <c r="F76" s="1048"/>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6"/>
      <c r="B77" s="1047"/>
      <c r="C77" s="1047"/>
      <c r="D77" s="1047"/>
      <c r="E77" s="1047"/>
      <c r="F77" s="1048"/>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6"/>
      <c r="B78" s="1047"/>
      <c r="C78" s="1047"/>
      <c r="D78" s="1047"/>
      <c r="E78" s="1047"/>
      <c r="F78" s="1048"/>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6"/>
      <c r="B79" s="1047"/>
      <c r="C79" s="1047"/>
      <c r="D79" s="1047"/>
      <c r="E79" s="1047"/>
      <c r="F79" s="1048"/>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6"/>
      <c r="B80" s="1047"/>
      <c r="C80" s="1047"/>
      <c r="D80" s="1047"/>
      <c r="E80" s="1047"/>
      <c r="F80" s="104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6"/>
      <c r="B81" s="1047"/>
      <c r="C81" s="1047"/>
      <c r="D81" s="1047"/>
      <c r="E81" s="1047"/>
      <c r="F81" s="1048"/>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6"/>
      <c r="B82" s="1047"/>
      <c r="C82" s="1047"/>
      <c r="D82" s="1047"/>
      <c r="E82" s="1047"/>
      <c r="F82" s="104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6"/>
      <c r="B83" s="1047"/>
      <c r="C83" s="1047"/>
      <c r="D83" s="1047"/>
      <c r="E83" s="1047"/>
      <c r="F83" s="1048"/>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6"/>
      <c r="B84" s="1047"/>
      <c r="C84" s="1047"/>
      <c r="D84" s="1047"/>
      <c r="E84" s="1047"/>
      <c r="F84" s="1048"/>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6"/>
      <c r="B85" s="1047"/>
      <c r="C85" s="1047"/>
      <c r="D85" s="1047"/>
      <c r="E85" s="1047"/>
      <c r="F85" s="1048"/>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6"/>
      <c r="B86" s="1047"/>
      <c r="C86" s="1047"/>
      <c r="D86" s="1047"/>
      <c r="E86" s="1047"/>
      <c r="F86" s="1048"/>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6"/>
      <c r="B87" s="1047"/>
      <c r="C87" s="1047"/>
      <c r="D87" s="1047"/>
      <c r="E87" s="1047"/>
      <c r="F87" s="1048"/>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6"/>
      <c r="B88" s="1047"/>
      <c r="C88" s="1047"/>
      <c r="D88" s="1047"/>
      <c r="E88" s="1047"/>
      <c r="F88" s="1048"/>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6"/>
      <c r="B89" s="1047"/>
      <c r="C89" s="1047"/>
      <c r="D89" s="1047"/>
      <c r="E89" s="1047"/>
      <c r="F89" s="1048"/>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6"/>
      <c r="B90" s="1047"/>
      <c r="C90" s="1047"/>
      <c r="D90" s="1047"/>
      <c r="E90" s="1047"/>
      <c r="F90" s="1048"/>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6"/>
      <c r="B91" s="1047"/>
      <c r="C91" s="1047"/>
      <c r="D91" s="1047"/>
      <c r="E91" s="1047"/>
      <c r="F91" s="1048"/>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6"/>
      <c r="B92" s="1047"/>
      <c r="C92" s="1047"/>
      <c r="D92" s="1047"/>
      <c r="E92" s="1047"/>
      <c r="F92" s="1048"/>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6"/>
      <c r="B93" s="1047"/>
      <c r="C93" s="1047"/>
      <c r="D93" s="1047"/>
      <c r="E93" s="1047"/>
      <c r="F93" s="104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6"/>
      <c r="B94" s="1047"/>
      <c r="C94" s="1047"/>
      <c r="D94" s="1047"/>
      <c r="E94" s="1047"/>
      <c r="F94" s="1048"/>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6"/>
      <c r="B95" s="1047"/>
      <c r="C95" s="1047"/>
      <c r="D95" s="1047"/>
      <c r="E95" s="1047"/>
      <c r="F95" s="104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6"/>
      <c r="B96" s="1047"/>
      <c r="C96" s="1047"/>
      <c r="D96" s="1047"/>
      <c r="E96" s="1047"/>
      <c r="F96" s="1048"/>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6"/>
      <c r="B97" s="1047"/>
      <c r="C97" s="1047"/>
      <c r="D97" s="1047"/>
      <c r="E97" s="1047"/>
      <c r="F97" s="1048"/>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6"/>
      <c r="B98" s="1047"/>
      <c r="C98" s="1047"/>
      <c r="D98" s="1047"/>
      <c r="E98" s="1047"/>
      <c r="F98" s="1048"/>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6"/>
      <c r="B99" s="1047"/>
      <c r="C99" s="1047"/>
      <c r="D99" s="1047"/>
      <c r="E99" s="1047"/>
      <c r="F99" s="1048"/>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6"/>
      <c r="B100" s="1047"/>
      <c r="C100" s="1047"/>
      <c r="D100" s="1047"/>
      <c r="E100" s="1047"/>
      <c r="F100" s="104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6"/>
      <c r="B101" s="1047"/>
      <c r="C101" s="1047"/>
      <c r="D101" s="1047"/>
      <c r="E101" s="1047"/>
      <c r="F101" s="104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6"/>
      <c r="B102" s="1047"/>
      <c r="C102" s="1047"/>
      <c r="D102" s="1047"/>
      <c r="E102" s="1047"/>
      <c r="F102" s="104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6"/>
      <c r="B103" s="1047"/>
      <c r="C103" s="1047"/>
      <c r="D103" s="1047"/>
      <c r="E103" s="1047"/>
      <c r="F103" s="104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6"/>
      <c r="B104" s="1047"/>
      <c r="C104" s="1047"/>
      <c r="D104" s="1047"/>
      <c r="E104" s="1047"/>
      <c r="F104" s="104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6"/>
      <c r="B105" s="1047"/>
      <c r="C105" s="1047"/>
      <c r="D105" s="1047"/>
      <c r="E105" s="1047"/>
      <c r="F105" s="104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6"/>
      <c r="B109" s="1047"/>
      <c r="C109" s="1047"/>
      <c r="D109" s="1047"/>
      <c r="E109" s="1047"/>
      <c r="F109" s="104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6"/>
      <c r="B110" s="1047"/>
      <c r="C110" s="1047"/>
      <c r="D110" s="1047"/>
      <c r="E110" s="1047"/>
      <c r="F110" s="1048"/>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6"/>
      <c r="B111" s="1047"/>
      <c r="C111" s="1047"/>
      <c r="D111" s="1047"/>
      <c r="E111" s="1047"/>
      <c r="F111" s="104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6"/>
      <c r="B112" s="1047"/>
      <c r="C112" s="1047"/>
      <c r="D112" s="1047"/>
      <c r="E112" s="1047"/>
      <c r="F112" s="104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6"/>
      <c r="B113" s="1047"/>
      <c r="C113" s="1047"/>
      <c r="D113" s="1047"/>
      <c r="E113" s="1047"/>
      <c r="F113" s="104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6"/>
      <c r="B114" s="1047"/>
      <c r="C114" s="1047"/>
      <c r="D114" s="1047"/>
      <c r="E114" s="1047"/>
      <c r="F114" s="104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6"/>
      <c r="B115" s="1047"/>
      <c r="C115" s="1047"/>
      <c r="D115" s="1047"/>
      <c r="E115" s="1047"/>
      <c r="F115" s="104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6"/>
      <c r="B116" s="1047"/>
      <c r="C116" s="1047"/>
      <c r="D116" s="1047"/>
      <c r="E116" s="1047"/>
      <c r="F116" s="104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6"/>
      <c r="B117" s="1047"/>
      <c r="C117" s="1047"/>
      <c r="D117" s="1047"/>
      <c r="E117" s="1047"/>
      <c r="F117" s="104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6"/>
      <c r="B118" s="1047"/>
      <c r="C118" s="1047"/>
      <c r="D118" s="1047"/>
      <c r="E118" s="1047"/>
      <c r="F118" s="104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6"/>
      <c r="B119" s="1047"/>
      <c r="C119" s="1047"/>
      <c r="D119" s="1047"/>
      <c r="E119" s="1047"/>
      <c r="F119" s="104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6"/>
      <c r="B120" s="1047"/>
      <c r="C120" s="1047"/>
      <c r="D120" s="1047"/>
      <c r="E120" s="1047"/>
      <c r="F120" s="104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6"/>
      <c r="B121" s="1047"/>
      <c r="C121" s="1047"/>
      <c r="D121" s="1047"/>
      <c r="E121" s="1047"/>
      <c r="F121" s="1048"/>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6"/>
      <c r="B122" s="1047"/>
      <c r="C122" s="1047"/>
      <c r="D122" s="1047"/>
      <c r="E122" s="1047"/>
      <c r="F122" s="104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6"/>
      <c r="B123" s="1047"/>
      <c r="C123" s="1047"/>
      <c r="D123" s="1047"/>
      <c r="E123" s="1047"/>
      <c r="F123" s="1048"/>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6"/>
      <c r="B124" s="1047"/>
      <c r="C124" s="1047"/>
      <c r="D124" s="1047"/>
      <c r="E124" s="1047"/>
      <c r="F124" s="104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6"/>
      <c r="B125" s="1047"/>
      <c r="C125" s="1047"/>
      <c r="D125" s="1047"/>
      <c r="E125" s="1047"/>
      <c r="F125" s="104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6"/>
      <c r="B126" s="1047"/>
      <c r="C126" s="1047"/>
      <c r="D126" s="1047"/>
      <c r="E126" s="1047"/>
      <c r="F126" s="104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6"/>
      <c r="B127" s="1047"/>
      <c r="C127" s="1047"/>
      <c r="D127" s="1047"/>
      <c r="E127" s="1047"/>
      <c r="F127" s="104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6"/>
      <c r="B128" s="1047"/>
      <c r="C128" s="1047"/>
      <c r="D128" s="1047"/>
      <c r="E128" s="1047"/>
      <c r="F128" s="104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6"/>
      <c r="B129" s="1047"/>
      <c r="C129" s="1047"/>
      <c r="D129" s="1047"/>
      <c r="E129" s="1047"/>
      <c r="F129" s="104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6"/>
      <c r="B130" s="1047"/>
      <c r="C130" s="1047"/>
      <c r="D130" s="1047"/>
      <c r="E130" s="1047"/>
      <c r="F130" s="104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6"/>
      <c r="B131" s="1047"/>
      <c r="C131" s="1047"/>
      <c r="D131" s="1047"/>
      <c r="E131" s="1047"/>
      <c r="F131" s="104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6"/>
      <c r="B132" s="1047"/>
      <c r="C132" s="1047"/>
      <c r="D132" s="1047"/>
      <c r="E132" s="1047"/>
      <c r="F132" s="104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6"/>
      <c r="B133" s="1047"/>
      <c r="C133" s="1047"/>
      <c r="D133" s="1047"/>
      <c r="E133" s="1047"/>
      <c r="F133" s="104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6"/>
      <c r="B134" s="1047"/>
      <c r="C134" s="1047"/>
      <c r="D134" s="1047"/>
      <c r="E134" s="1047"/>
      <c r="F134" s="1048"/>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6"/>
      <c r="B135" s="1047"/>
      <c r="C135" s="1047"/>
      <c r="D135" s="1047"/>
      <c r="E135" s="1047"/>
      <c r="F135" s="104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6"/>
      <c r="B136" s="1047"/>
      <c r="C136" s="1047"/>
      <c r="D136" s="1047"/>
      <c r="E136" s="1047"/>
      <c r="F136" s="1048"/>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6"/>
      <c r="B137" s="1047"/>
      <c r="C137" s="1047"/>
      <c r="D137" s="1047"/>
      <c r="E137" s="1047"/>
      <c r="F137" s="104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6"/>
      <c r="B138" s="1047"/>
      <c r="C138" s="1047"/>
      <c r="D138" s="1047"/>
      <c r="E138" s="1047"/>
      <c r="F138" s="104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6"/>
      <c r="B139" s="1047"/>
      <c r="C139" s="1047"/>
      <c r="D139" s="1047"/>
      <c r="E139" s="1047"/>
      <c r="F139" s="104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6"/>
      <c r="B140" s="1047"/>
      <c r="C140" s="1047"/>
      <c r="D140" s="1047"/>
      <c r="E140" s="1047"/>
      <c r="F140" s="104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6"/>
      <c r="B141" s="1047"/>
      <c r="C141" s="1047"/>
      <c r="D141" s="1047"/>
      <c r="E141" s="1047"/>
      <c r="F141" s="104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6"/>
      <c r="B142" s="1047"/>
      <c r="C142" s="1047"/>
      <c r="D142" s="1047"/>
      <c r="E142" s="1047"/>
      <c r="F142" s="104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6"/>
      <c r="B143" s="1047"/>
      <c r="C143" s="1047"/>
      <c r="D143" s="1047"/>
      <c r="E143" s="1047"/>
      <c r="F143" s="104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6"/>
      <c r="B144" s="1047"/>
      <c r="C144" s="1047"/>
      <c r="D144" s="1047"/>
      <c r="E144" s="1047"/>
      <c r="F144" s="104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6"/>
      <c r="B145" s="1047"/>
      <c r="C145" s="1047"/>
      <c r="D145" s="1047"/>
      <c r="E145" s="1047"/>
      <c r="F145" s="104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6"/>
      <c r="B146" s="1047"/>
      <c r="C146" s="1047"/>
      <c r="D146" s="1047"/>
      <c r="E146" s="1047"/>
      <c r="F146" s="104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6"/>
      <c r="B147" s="1047"/>
      <c r="C147" s="1047"/>
      <c r="D147" s="1047"/>
      <c r="E147" s="1047"/>
      <c r="F147" s="1048"/>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6"/>
      <c r="B148" s="1047"/>
      <c r="C148" s="1047"/>
      <c r="D148" s="1047"/>
      <c r="E148" s="1047"/>
      <c r="F148" s="104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6"/>
      <c r="B149" s="1047"/>
      <c r="C149" s="1047"/>
      <c r="D149" s="1047"/>
      <c r="E149" s="1047"/>
      <c r="F149" s="1048"/>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6"/>
      <c r="B150" s="1047"/>
      <c r="C150" s="1047"/>
      <c r="D150" s="1047"/>
      <c r="E150" s="1047"/>
      <c r="F150" s="104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6"/>
      <c r="B151" s="1047"/>
      <c r="C151" s="1047"/>
      <c r="D151" s="1047"/>
      <c r="E151" s="1047"/>
      <c r="F151" s="104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6"/>
      <c r="B152" s="1047"/>
      <c r="C152" s="1047"/>
      <c r="D152" s="1047"/>
      <c r="E152" s="1047"/>
      <c r="F152" s="104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6"/>
      <c r="B153" s="1047"/>
      <c r="C153" s="1047"/>
      <c r="D153" s="1047"/>
      <c r="E153" s="1047"/>
      <c r="F153" s="104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6"/>
      <c r="B154" s="1047"/>
      <c r="C154" s="1047"/>
      <c r="D154" s="1047"/>
      <c r="E154" s="1047"/>
      <c r="F154" s="104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6"/>
      <c r="B155" s="1047"/>
      <c r="C155" s="1047"/>
      <c r="D155" s="1047"/>
      <c r="E155" s="1047"/>
      <c r="F155" s="104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6"/>
      <c r="B156" s="1047"/>
      <c r="C156" s="1047"/>
      <c r="D156" s="1047"/>
      <c r="E156" s="1047"/>
      <c r="F156" s="104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6"/>
      <c r="B157" s="1047"/>
      <c r="C157" s="1047"/>
      <c r="D157" s="1047"/>
      <c r="E157" s="1047"/>
      <c r="F157" s="104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6"/>
      <c r="B158" s="1047"/>
      <c r="C158" s="1047"/>
      <c r="D158" s="1047"/>
      <c r="E158" s="1047"/>
      <c r="F158" s="104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6"/>
      <c r="B162" s="1047"/>
      <c r="C162" s="1047"/>
      <c r="D162" s="1047"/>
      <c r="E162" s="1047"/>
      <c r="F162" s="104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6"/>
      <c r="B163" s="1047"/>
      <c r="C163" s="1047"/>
      <c r="D163" s="1047"/>
      <c r="E163" s="1047"/>
      <c r="F163" s="1048"/>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6"/>
      <c r="B164" s="1047"/>
      <c r="C164" s="1047"/>
      <c r="D164" s="1047"/>
      <c r="E164" s="1047"/>
      <c r="F164" s="104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6"/>
      <c r="B165" s="1047"/>
      <c r="C165" s="1047"/>
      <c r="D165" s="1047"/>
      <c r="E165" s="1047"/>
      <c r="F165" s="104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6"/>
      <c r="B166" s="1047"/>
      <c r="C166" s="1047"/>
      <c r="D166" s="1047"/>
      <c r="E166" s="1047"/>
      <c r="F166" s="104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6"/>
      <c r="B167" s="1047"/>
      <c r="C167" s="1047"/>
      <c r="D167" s="1047"/>
      <c r="E167" s="1047"/>
      <c r="F167" s="104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6"/>
      <c r="B168" s="1047"/>
      <c r="C168" s="1047"/>
      <c r="D168" s="1047"/>
      <c r="E168" s="1047"/>
      <c r="F168" s="104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6"/>
      <c r="B169" s="1047"/>
      <c r="C169" s="1047"/>
      <c r="D169" s="1047"/>
      <c r="E169" s="1047"/>
      <c r="F169" s="104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6"/>
      <c r="B170" s="1047"/>
      <c r="C170" s="1047"/>
      <c r="D170" s="1047"/>
      <c r="E170" s="1047"/>
      <c r="F170" s="104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6"/>
      <c r="B171" s="1047"/>
      <c r="C171" s="1047"/>
      <c r="D171" s="1047"/>
      <c r="E171" s="1047"/>
      <c r="F171" s="104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6"/>
      <c r="B172" s="1047"/>
      <c r="C172" s="1047"/>
      <c r="D172" s="1047"/>
      <c r="E172" s="1047"/>
      <c r="F172" s="104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6"/>
      <c r="B173" s="1047"/>
      <c r="C173" s="1047"/>
      <c r="D173" s="1047"/>
      <c r="E173" s="1047"/>
      <c r="F173" s="104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6"/>
      <c r="B174" s="1047"/>
      <c r="C174" s="1047"/>
      <c r="D174" s="1047"/>
      <c r="E174" s="1047"/>
      <c r="F174" s="1048"/>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6"/>
      <c r="B175" s="1047"/>
      <c r="C175" s="1047"/>
      <c r="D175" s="1047"/>
      <c r="E175" s="1047"/>
      <c r="F175" s="104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6"/>
      <c r="B176" s="1047"/>
      <c r="C176" s="1047"/>
      <c r="D176" s="1047"/>
      <c r="E176" s="1047"/>
      <c r="F176" s="1048"/>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6"/>
      <c r="B177" s="1047"/>
      <c r="C177" s="1047"/>
      <c r="D177" s="1047"/>
      <c r="E177" s="1047"/>
      <c r="F177" s="104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6"/>
      <c r="B178" s="1047"/>
      <c r="C178" s="1047"/>
      <c r="D178" s="1047"/>
      <c r="E178" s="1047"/>
      <c r="F178" s="104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6"/>
      <c r="B179" s="1047"/>
      <c r="C179" s="1047"/>
      <c r="D179" s="1047"/>
      <c r="E179" s="1047"/>
      <c r="F179" s="104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6"/>
      <c r="B180" s="1047"/>
      <c r="C180" s="1047"/>
      <c r="D180" s="1047"/>
      <c r="E180" s="1047"/>
      <c r="F180" s="104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6"/>
      <c r="B181" s="1047"/>
      <c r="C181" s="1047"/>
      <c r="D181" s="1047"/>
      <c r="E181" s="1047"/>
      <c r="F181" s="104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6"/>
      <c r="B182" s="1047"/>
      <c r="C182" s="1047"/>
      <c r="D182" s="1047"/>
      <c r="E182" s="1047"/>
      <c r="F182" s="104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6"/>
      <c r="B183" s="1047"/>
      <c r="C183" s="1047"/>
      <c r="D183" s="1047"/>
      <c r="E183" s="1047"/>
      <c r="F183" s="104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6"/>
      <c r="B184" s="1047"/>
      <c r="C184" s="1047"/>
      <c r="D184" s="1047"/>
      <c r="E184" s="1047"/>
      <c r="F184" s="104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6"/>
      <c r="B185" s="1047"/>
      <c r="C185" s="1047"/>
      <c r="D185" s="1047"/>
      <c r="E185" s="1047"/>
      <c r="F185" s="104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6"/>
      <c r="B186" s="1047"/>
      <c r="C186" s="1047"/>
      <c r="D186" s="1047"/>
      <c r="E186" s="1047"/>
      <c r="F186" s="104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6"/>
      <c r="B187" s="1047"/>
      <c r="C187" s="1047"/>
      <c r="D187" s="1047"/>
      <c r="E187" s="1047"/>
      <c r="F187" s="1048"/>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6"/>
      <c r="B188" s="1047"/>
      <c r="C188" s="1047"/>
      <c r="D188" s="1047"/>
      <c r="E188" s="1047"/>
      <c r="F188" s="104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6"/>
      <c r="B189" s="1047"/>
      <c r="C189" s="1047"/>
      <c r="D189" s="1047"/>
      <c r="E189" s="1047"/>
      <c r="F189" s="1048"/>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6"/>
      <c r="B190" s="1047"/>
      <c r="C190" s="1047"/>
      <c r="D190" s="1047"/>
      <c r="E190" s="1047"/>
      <c r="F190" s="104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6"/>
      <c r="B191" s="1047"/>
      <c r="C191" s="1047"/>
      <c r="D191" s="1047"/>
      <c r="E191" s="1047"/>
      <c r="F191" s="104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6"/>
      <c r="B192" s="1047"/>
      <c r="C192" s="1047"/>
      <c r="D192" s="1047"/>
      <c r="E192" s="1047"/>
      <c r="F192" s="104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6"/>
      <c r="B193" s="1047"/>
      <c r="C193" s="1047"/>
      <c r="D193" s="1047"/>
      <c r="E193" s="1047"/>
      <c r="F193" s="104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6"/>
      <c r="B194" s="1047"/>
      <c r="C194" s="1047"/>
      <c r="D194" s="1047"/>
      <c r="E194" s="1047"/>
      <c r="F194" s="104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6"/>
      <c r="B195" s="1047"/>
      <c r="C195" s="1047"/>
      <c r="D195" s="1047"/>
      <c r="E195" s="1047"/>
      <c r="F195" s="104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6"/>
      <c r="B196" s="1047"/>
      <c r="C196" s="1047"/>
      <c r="D196" s="1047"/>
      <c r="E196" s="1047"/>
      <c r="F196" s="104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6"/>
      <c r="B197" s="1047"/>
      <c r="C197" s="1047"/>
      <c r="D197" s="1047"/>
      <c r="E197" s="1047"/>
      <c r="F197" s="104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6"/>
      <c r="B198" s="1047"/>
      <c r="C198" s="1047"/>
      <c r="D198" s="1047"/>
      <c r="E198" s="1047"/>
      <c r="F198" s="104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6"/>
      <c r="B199" s="1047"/>
      <c r="C199" s="1047"/>
      <c r="D199" s="1047"/>
      <c r="E199" s="1047"/>
      <c r="F199" s="104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6"/>
      <c r="B200" s="1047"/>
      <c r="C200" s="1047"/>
      <c r="D200" s="1047"/>
      <c r="E200" s="1047"/>
      <c r="F200" s="1048"/>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6"/>
      <c r="B201" s="1047"/>
      <c r="C201" s="1047"/>
      <c r="D201" s="1047"/>
      <c r="E201" s="1047"/>
      <c r="F201" s="104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6"/>
      <c r="B202" s="1047"/>
      <c r="C202" s="1047"/>
      <c r="D202" s="1047"/>
      <c r="E202" s="1047"/>
      <c r="F202" s="1048"/>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6"/>
      <c r="B203" s="1047"/>
      <c r="C203" s="1047"/>
      <c r="D203" s="1047"/>
      <c r="E203" s="1047"/>
      <c r="F203" s="104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6"/>
      <c r="B204" s="1047"/>
      <c r="C204" s="1047"/>
      <c r="D204" s="1047"/>
      <c r="E204" s="1047"/>
      <c r="F204" s="104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6"/>
      <c r="B205" s="1047"/>
      <c r="C205" s="1047"/>
      <c r="D205" s="1047"/>
      <c r="E205" s="1047"/>
      <c r="F205" s="104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6"/>
      <c r="B206" s="1047"/>
      <c r="C206" s="1047"/>
      <c r="D206" s="1047"/>
      <c r="E206" s="1047"/>
      <c r="F206" s="104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6"/>
      <c r="B207" s="1047"/>
      <c r="C207" s="1047"/>
      <c r="D207" s="1047"/>
      <c r="E207" s="1047"/>
      <c r="F207" s="104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6"/>
      <c r="B208" s="1047"/>
      <c r="C208" s="1047"/>
      <c r="D208" s="1047"/>
      <c r="E208" s="1047"/>
      <c r="F208" s="104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6"/>
      <c r="B209" s="1047"/>
      <c r="C209" s="1047"/>
      <c r="D209" s="1047"/>
      <c r="E209" s="1047"/>
      <c r="F209" s="104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6"/>
      <c r="B210" s="1047"/>
      <c r="C210" s="1047"/>
      <c r="D210" s="1047"/>
      <c r="E210" s="1047"/>
      <c r="F210" s="104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6"/>
      <c r="B211" s="1047"/>
      <c r="C211" s="1047"/>
      <c r="D211" s="1047"/>
      <c r="E211" s="1047"/>
      <c r="F211" s="104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6"/>
      <c r="B215" s="1047"/>
      <c r="C215" s="1047"/>
      <c r="D215" s="1047"/>
      <c r="E215" s="1047"/>
      <c r="F215" s="104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6"/>
      <c r="B216" s="1047"/>
      <c r="C216" s="1047"/>
      <c r="D216" s="1047"/>
      <c r="E216" s="1047"/>
      <c r="F216" s="1048"/>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6"/>
      <c r="B217" s="1047"/>
      <c r="C217" s="1047"/>
      <c r="D217" s="1047"/>
      <c r="E217" s="1047"/>
      <c r="F217" s="104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6"/>
      <c r="B218" s="1047"/>
      <c r="C218" s="1047"/>
      <c r="D218" s="1047"/>
      <c r="E218" s="1047"/>
      <c r="F218" s="104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6"/>
      <c r="B219" s="1047"/>
      <c r="C219" s="1047"/>
      <c r="D219" s="1047"/>
      <c r="E219" s="1047"/>
      <c r="F219" s="104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6"/>
      <c r="B220" s="1047"/>
      <c r="C220" s="1047"/>
      <c r="D220" s="1047"/>
      <c r="E220" s="1047"/>
      <c r="F220" s="104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6"/>
      <c r="B221" s="1047"/>
      <c r="C221" s="1047"/>
      <c r="D221" s="1047"/>
      <c r="E221" s="1047"/>
      <c r="F221" s="104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6"/>
      <c r="B222" s="1047"/>
      <c r="C222" s="1047"/>
      <c r="D222" s="1047"/>
      <c r="E222" s="1047"/>
      <c r="F222" s="104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6"/>
      <c r="B223" s="1047"/>
      <c r="C223" s="1047"/>
      <c r="D223" s="1047"/>
      <c r="E223" s="1047"/>
      <c r="F223" s="104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6"/>
      <c r="B224" s="1047"/>
      <c r="C224" s="1047"/>
      <c r="D224" s="1047"/>
      <c r="E224" s="1047"/>
      <c r="F224" s="104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6"/>
      <c r="B225" s="1047"/>
      <c r="C225" s="1047"/>
      <c r="D225" s="1047"/>
      <c r="E225" s="1047"/>
      <c r="F225" s="104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6"/>
      <c r="B226" s="1047"/>
      <c r="C226" s="1047"/>
      <c r="D226" s="1047"/>
      <c r="E226" s="1047"/>
      <c r="F226" s="104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6"/>
      <c r="B227" s="1047"/>
      <c r="C227" s="1047"/>
      <c r="D227" s="1047"/>
      <c r="E227" s="1047"/>
      <c r="F227" s="1048"/>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6"/>
      <c r="B228" s="1047"/>
      <c r="C228" s="1047"/>
      <c r="D228" s="1047"/>
      <c r="E228" s="1047"/>
      <c r="F228" s="104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6"/>
      <c r="B229" s="1047"/>
      <c r="C229" s="1047"/>
      <c r="D229" s="1047"/>
      <c r="E229" s="1047"/>
      <c r="F229" s="1048"/>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6"/>
      <c r="B230" s="1047"/>
      <c r="C230" s="1047"/>
      <c r="D230" s="1047"/>
      <c r="E230" s="1047"/>
      <c r="F230" s="104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6"/>
      <c r="B231" s="1047"/>
      <c r="C231" s="1047"/>
      <c r="D231" s="1047"/>
      <c r="E231" s="1047"/>
      <c r="F231" s="104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6"/>
      <c r="B232" s="1047"/>
      <c r="C232" s="1047"/>
      <c r="D232" s="1047"/>
      <c r="E232" s="1047"/>
      <c r="F232" s="104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6"/>
      <c r="B233" s="1047"/>
      <c r="C233" s="1047"/>
      <c r="D233" s="1047"/>
      <c r="E233" s="1047"/>
      <c r="F233" s="104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6"/>
      <c r="B234" s="1047"/>
      <c r="C234" s="1047"/>
      <c r="D234" s="1047"/>
      <c r="E234" s="1047"/>
      <c r="F234" s="104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6"/>
      <c r="B235" s="1047"/>
      <c r="C235" s="1047"/>
      <c r="D235" s="1047"/>
      <c r="E235" s="1047"/>
      <c r="F235" s="104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6"/>
      <c r="B236" s="1047"/>
      <c r="C236" s="1047"/>
      <c r="D236" s="1047"/>
      <c r="E236" s="1047"/>
      <c r="F236" s="104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6"/>
      <c r="B237" s="1047"/>
      <c r="C237" s="1047"/>
      <c r="D237" s="1047"/>
      <c r="E237" s="1047"/>
      <c r="F237" s="104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6"/>
      <c r="B238" s="1047"/>
      <c r="C238" s="1047"/>
      <c r="D238" s="1047"/>
      <c r="E238" s="1047"/>
      <c r="F238" s="104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6"/>
      <c r="B239" s="1047"/>
      <c r="C239" s="1047"/>
      <c r="D239" s="1047"/>
      <c r="E239" s="1047"/>
      <c r="F239" s="104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6"/>
      <c r="B240" s="1047"/>
      <c r="C240" s="1047"/>
      <c r="D240" s="1047"/>
      <c r="E240" s="1047"/>
      <c r="F240" s="1048"/>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6"/>
      <c r="B241" s="1047"/>
      <c r="C241" s="1047"/>
      <c r="D241" s="1047"/>
      <c r="E241" s="1047"/>
      <c r="F241" s="104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6"/>
      <c r="B242" s="1047"/>
      <c r="C242" s="1047"/>
      <c r="D242" s="1047"/>
      <c r="E242" s="1047"/>
      <c r="F242" s="1048"/>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6"/>
      <c r="B243" s="1047"/>
      <c r="C243" s="1047"/>
      <c r="D243" s="1047"/>
      <c r="E243" s="1047"/>
      <c r="F243" s="104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6"/>
      <c r="B244" s="1047"/>
      <c r="C244" s="1047"/>
      <c r="D244" s="1047"/>
      <c r="E244" s="1047"/>
      <c r="F244" s="104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6"/>
      <c r="B245" s="1047"/>
      <c r="C245" s="1047"/>
      <c r="D245" s="1047"/>
      <c r="E245" s="1047"/>
      <c r="F245" s="104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6"/>
      <c r="B246" s="1047"/>
      <c r="C246" s="1047"/>
      <c r="D246" s="1047"/>
      <c r="E246" s="1047"/>
      <c r="F246" s="104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6"/>
      <c r="B247" s="1047"/>
      <c r="C247" s="1047"/>
      <c r="D247" s="1047"/>
      <c r="E247" s="1047"/>
      <c r="F247" s="104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6"/>
      <c r="B248" s="1047"/>
      <c r="C248" s="1047"/>
      <c r="D248" s="1047"/>
      <c r="E248" s="1047"/>
      <c r="F248" s="104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6"/>
      <c r="B249" s="1047"/>
      <c r="C249" s="1047"/>
      <c r="D249" s="1047"/>
      <c r="E249" s="1047"/>
      <c r="F249" s="104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6"/>
      <c r="B250" s="1047"/>
      <c r="C250" s="1047"/>
      <c r="D250" s="1047"/>
      <c r="E250" s="1047"/>
      <c r="F250" s="104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6"/>
      <c r="B251" s="1047"/>
      <c r="C251" s="1047"/>
      <c r="D251" s="1047"/>
      <c r="E251" s="1047"/>
      <c r="F251" s="104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6"/>
      <c r="B252" s="1047"/>
      <c r="C252" s="1047"/>
      <c r="D252" s="1047"/>
      <c r="E252" s="1047"/>
      <c r="F252" s="104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6"/>
      <c r="B253" s="1047"/>
      <c r="C253" s="1047"/>
      <c r="D253" s="1047"/>
      <c r="E253" s="1047"/>
      <c r="F253" s="1048"/>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6"/>
      <c r="B254" s="1047"/>
      <c r="C254" s="1047"/>
      <c r="D254" s="1047"/>
      <c r="E254" s="1047"/>
      <c r="F254" s="104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6"/>
      <c r="B255" s="1047"/>
      <c r="C255" s="1047"/>
      <c r="D255" s="1047"/>
      <c r="E255" s="1047"/>
      <c r="F255" s="1048"/>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6"/>
      <c r="B256" s="1047"/>
      <c r="C256" s="1047"/>
      <c r="D256" s="1047"/>
      <c r="E256" s="1047"/>
      <c r="F256" s="104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6"/>
      <c r="B257" s="1047"/>
      <c r="C257" s="1047"/>
      <c r="D257" s="1047"/>
      <c r="E257" s="1047"/>
      <c r="F257" s="104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6"/>
      <c r="B258" s="1047"/>
      <c r="C258" s="1047"/>
      <c r="D258" s="1047"/>
      <c r="E258" s="1047"/>
      <c r="F258" s="104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6"/>
      <c r="B259" s="1047"/>
      <c r="C259" s="1047"/>
      <c r="D259" s="1047"/>
      <c r="E259" s="1047"/>
      <c r="F259" s="104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6"/>
      <c r="B260" s="1047"/>
      <c r="C260" s="1047"/>
      <c r="D260" s="1047"/>
      <c r="E260" s="1047"/>
      <c r="F260" s="104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6"/>
      <c r="B261" s="1047"/>
      <c r="C261" s="1047"/>
      <c r="D261" s="1047"/>
      <c r="E261" s="1047"/>
      <c r="F261" s="104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6"/>
      <c r="B262" s="1047"/>
      <c r="C262" s="1047"/>
      <c r="D262" s="1047"/>
      <c r="E262" s="1047"/>
      <c r="F262" s="104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6"/>
      <c r="B263" s="1047"/>
      <c r="C263" s="1047"/>
      <c r="D263" s="1047"/>
      <c r="E263" s="1047"/>
      <c r="F263" s="104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6"/>
      <c r="B264" s="1047"/>
      <c r="C264" s="1047"/>
      <c r="D264" s="1047"/>
      <c r="E264" s="1047"/>
      <c r="F264" s="104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476</v>
      </c>
      <c r="Z3" s="348"/>
      <c r="AA3" s="348"/>
      <c r="AB3" s="348"/>
      <c r="AC3" s="277" t="s">
        <v>461</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66">
        <v>1</v>
      </c>
      <c r="B4" s="1066">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476</v>
      </c>
      <c r="Z36" s="348"/>
      <c r="AA36" s="348"/>
      <c r="AB36" s="348"/>
      <c r="AC36" s="277" t="s">
        <v>461</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66">
        <v>1</v>
      </c>
      <c r="B37" s="1066">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476</v>
      </c>
      <c r="Z69" s="348"/>
      <c r="AA69" s="348"/>
      <c r="AB69" s="348"/>
      <c r="AC69" s="277" t="s">
        <v>461</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66">
        <v>1</v>
      </c>
      <c r="B70" s="1066">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476</v>
      </c>
      <c r="Z102" s="348"/>
      <c r="AA102" s="348"/>
      <c r="AB102" s="348"/>
      <c r="AC102" s="277" t="s">
        <v>461</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66">
        <v>1</v>
      </c>
      <c r="B103" s="1066">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476</v>
      </c>
      <c r="Z135" s="348"/>
      <c r="AA135" s="348"/>
      <c r="AB135" s="348"/>
      <c r="AC135" s="277" t="s">
        <v>461</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66">
        <v>1</v>
      </c>
      <c r="B136" s="1066">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476</v>
      </c>
      <c r="Z168" s="348"/>
      <c r="AA168" s="348"/>
      <c r="AB168" s="348"/>
      <c r="AC168" s="277" t="s">
        <v>461</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66">
        <v>1</v>
      </c>
      <c r="B169" s="1066">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476</v>
      </c>
      <c r="Z201" s="348"/>
      <c r="AA201" s="348"/>
      <c r="AB201" s="348"/>
      <c r="AC201" s="277" t="s">
        <v>461</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66">
        <v>1</v>
      </c>
      <c r="B202" s="1066">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476</v>
      </c>
      <c r="Z234" s="348"/>
      <c r="AA234" s="348"/>
      <c r="AB234" s="348"/>
      <c r="AC234" s="277" t="s">
        <v>461</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66">
        <v>1</v>
      </c>
      <c r="B235" s="1066">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476</v>
      </c>
      <c r="Z267" s="348"/>
      <c r="AA267" s="348"/>
      <c r="AB267" s="348"/>
      <c r="AC267" s="277" t="s">
        <v>461</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66">
        <v>1</v>
      </c>
      <c r="B268" s="1066">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476</v>
      </c>
      <c r="Z300" s="348"/>
      <c r="AA300" s="348"/>
      <c r="AB300" s="348"/>
      <c r="AC300" s="277" t="s">
        <v>461</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66">
        <v>1</v>
      </c>
      <c r="B301" s="1066">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476</v>
      </c>
      <c r="Z333" s="348"/>
      <c r="AA333" s="348"/>
      <c r="AB333" s="348"/>
      <c r="AC333" s="277" t="s">
        <v>461</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66">
        <v>1</v>
      </c>
      <c r="B334" s="1066">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476</v>
      </c>
      <c r="Z366" s="348"/>
      <c r="AA366" s="348"/>
      <c r="AB366" s="348"/>
      <c r="AC366" s="277" t="s">
        <v>461</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66">
        <v>1</v>
      </c>
      <c r="B367" s="1066">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476</v>
      </c>
      <c r="Z399" s="348"/>
      <c r="AA399" s="348"/>
      <c r="AB399" s="348"/>
      <c r="AC399" s="277" t="s">
        <v>461</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66">
        <v>1</v>
      </c>
      <c r="B400" s="1066">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476</v>
      </c>
      <c r="Z432" s="348"/>
      <c r="AA432" s="348"/>
      <c r="AB432" s="348"/>
      <c r="AC432" s="277" t="s">
        <v>461</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66">
        <v>1</v>
      </c>
      <c r="B433" s="1066">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476</v>
      </c>
      <c r="Z465" s="348"/>
      <c r="AA465" s="348"/>
      <c r="AB465" s="348"/>
      <c r="AC465" s="277" t="s">
        <v>461</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66">
        <v>1</v>
      </c>
      <c r="B466" s="1066">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476</v>
      </c>
      <c r="Z498" s="348"/>
      <c r="AA498" s="348"/>
      <c r="AB498" s="348"/>
      <c r="AC498" s="277" t="s">
        <v>461</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66">
        <v>1</v>
      </c>
      <c r="B499" s="1066">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476</v>
      </c>
      <c r="Z531" s="348"/>
      <c r="AA531" s="348"/>
      <c r="AB531" s="348"/>
      <c r="AC531" s="277" t="s">
        <v>461</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66">
        <v>1</v>
      </c>
      <c r="B532" s="1066">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476</v>
      </c>
      <c r="Z564" s="348"/>
      <c r="AA564" s="348"/>
      <c r="AB564" s="348"/>
      <c r="AC564" s="277" t="s">
        <v>461</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66">
        <v>1</v>
      </c>
      <c r="B565" s="1066">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476</v>
      </c>
      <c r="Z597" s="348"/>
      <c r="AA597" s="348"/>
      <c r="AB597" s="348"/>
      <c r="AC597" s="277" t="s">
        <v>461</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66">
        <v>1</v>
      </c>
      <c r="B598" s="1066">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476</v>
      </c>
      <c r="Z630" s="348"/>
      <c r="AA630" s="348"/>
      <c r="AB630" s="348"/>
      <c r="AC630" s="277" t="s">
        <v>461</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66">
        <v>1</v>
      </c>
      <c r="B631" s="1066">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476</v>
      </c>
      <c r="Z663" s="348"/>
      <c r="AA663" s="348"/>
      <c r="AB663" s="348"/>
      <c r="AC663" s="277" t="s">
        <v>461</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66">
        <v>1</v>
      </c>
      <c r="B664" s="1066">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476</v>
      </c>
      <c r="Z696" s="348"/>
      <c r="AA696" s="348"/>
      <c r="AB696" s="348"/>
      <c r="AC696" s="277" t="s">
        <v>461</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66">
        <v>1</v>
      </c>
      <c r="B697" s="1066">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476</v>
      </c>
      <c r="Z729" s="348"/>
      <c r="AA729" s="348"/>
      <c r="AB729" s="348"/>
      <c r="AC729" s="277" t="s">
        <v>461</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66">
        <v>1</v>
      </c>
      <c r="B730" s="1066">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476</v>
      </c>
      <c r="Z762" s="348"/>
      <c r="AA762" s="348"/>
      <c r="AB762" s="348"/>
      <c r="AC762" s="277" t="s">
        <v>461</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66">
        <v>1</v>
      </c>
      <c r="B763" s="1066">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476</v>
      </c>
      <c r="Z795" s="348"/>
      <c r="AA795" s="348"/>
      <c r="AB795" s="348"/>
      <c r="AC795" s="277" t="s">
        <v>461</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66">
        <v>1</v>
      </c>
      <c r="B796" s="1066">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476</v>
      </c>
      <c r="Z828" s="348"/>
      <c r="AA828" s="348"/>
      <c r="AB828" s="348"/>
      <c r="AC828" s="277" t="s">
        <v>461</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66">
        <v>1</v>
      </c>
      <c r="B829" s="1066">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476</v>
      </c>
      <c r="Z861" s="348"/>
      <c r="AA861" s="348"/>
      <c r="AB861" s="348"/>
      <c r="AC861" s="277" t="s">
        <v>461</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66">
        <v>1</v>
      </c>
      <c r="B862" s="1066">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476</v>
      </c>
      <c r="Z894" s="348"/>
      <c r="AA894" s="348"/>
      <c r="AB894" s="348"/>
      <c r="AC894" s="277" t="s">
        <v>461</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66">
        <v>1</v>
      </c>
      <c r="B895" s="1066">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476</v>
      </c>
      <c r="Z927" s="348"/>
      <c r="AA927" s="348"/>
      <c r="AB927" s="348"/>
      <c r="AC927" s="277" t="s">
        <v>461</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66">
        <v>1</v>
      </c>
      <c r="B928" s="1066">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476</v>
      </c>
      <c r="Z960" s="348"/>
      <c r="AA960" s="348"/>
      <c r="AB960" s="348"/>
      <c r="AC960" s="277" t="s">
        <v>461</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66">
        <v>1</v>
      </c>
      <c r="B961" s="1066">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476</v>
      </c>
      <c r="Z993" s="348"/>
      <c r="AA993" s="348"/>
      <c r="AB993" s="348"/>
      <c r="AC993" s="277" t="s">
        <v>461</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66">
        <v>1</v>
      </c>
      <c r="B994" s="1066">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476</v>
      </c>
      <c r="Z1026" s="348"/>
      <c r="AA1026" s="348"/>
      <c r="AB1026" s="348"/>
      <c r="AC1026" s="277" t="s">
        <v>461</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66">
        <v>1</v>
      </c>
      <c r="B1027" s="1066">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476</v>
      </c>
      <c r="Z1059" s="348"/>
      <c r="AA1059" s="348"/>
      <c r="AB1059" s="348"/>
      <c r="AC1059" s="277" t="s">
        <v>461</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66">
        <v>1</v>
      </c>
      <c r="B1060" s="1066">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476</v>
      </c>
      <c r="Z1092" s="348"/>
      <c r="AA1092" s="348"/>
      <c r="AB1092" s="348"/>
      <c r="AC1092" s="277" t="s">
        <v>461</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66">
        <v>1</v>
      </c>
      <c r="B1093" s="1066">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476</v>
      </c>
      <c r="Z1125" s="348"/>
      <c r="AA1125" s="348"/>
      <c r="AB1125" s="348"/>
      <c r="AC1125" s="277" t="s">
        <v>461</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66">
        <v>1</v>
      </c>
      <c r="B1126" s="1066">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476</v>
      </c>
      <c r="Z1158" s="348"/>
      <c r="AA1158" s="348"/>
      <c r="AB1158" s="348"/>
      <c r="AC1158" s="277" t="s">
        <v>461</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66">
        <v>1</v>
      </c>
      <c r="B1159" s="1066">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476</v>
      </c>
      <c r="Z1191" s="348"/>
      <c r="AA1191" s="348"/>
      <c r="AB1191" s="348"/>
      <c r="AC1191" s="277" t="s">
        <v>461</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66">
        <v>1</v>
      </c>
      <c r="B1192" s="1066">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476</v>
      </c>
      <c r="Z1224" s="348"/>
      <c r="AA1224" s="348"/>
      <c r="AB1224" s="348"/>
      <c r="AC1224" s="277" t="s">
        <v>461</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66">
        <v>1</v>
      </c>
      <c r="B1225" s="1066">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476</v>
      </c>
      <c r="Z1257" s="348"/>
      <c r="AA1257" s="348"/>
      <c r="AB1257" s="348"/>
      <c r="AC1257" s="277" t="s">
        <v>461</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66">
        <v>1</v>
      </c>
      <c r="B1258" s="1066">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476</v>
      </c>
      <c r="Z1290" s="348"/>
      <c r="AA1290" s="348"/>
      <c r="AB1290" s="348"/>
      <c r="AC1290" s="277" t="s">
        <v>461</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66">
        <v>1</v>
      </c>
      <c r="B1291" s="1066">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2019-05-31T10:21:14Z</cp:lastPrinted>
  <dcterms:created xsi:type="dcterms:W3CDTF">2012-03-13T00:50:25Z</dcterms:created>
  <dcterms:modified xsi:type="dcterms:W3CDTF">2019-07-09T00:11:17Z</dcterms:modified>
</cp:coreProperties>
</file>