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5】基金関係\★基金関係\基金シート\30\180926基金シート最終公表作業\CMS掲載ファイル\"/>
    </mc:Choice>
  </mc:AlternateContent>
  <bookViews>
    <workbookView xWindow="480" yWindow="120" windowWidth="18315" windowHeight="11655" tabRatio="774"/>
  </bookViews>
  <sheets>
    <sheet name="個別表" sheetId="17" r:id="rId1"/>
  </sheets>
  <definedNames>
    <definedName name="_xlnm._FilterDatabase" localSheetId="0" hidden="1">個別表!$A$1:$Y$11</definedName>
    <definedName name="_xlnm.Print_Area" localSheetId="0">個別表!$A$1:$X$22</definedName>
  </definedNames>
  <calcPr calcId="171027"/>
</workbook>
</file>

<file path=xl/calcChain.xml><?xml version="1.0" encoding="utf-8"?>
<calcChain xmlns="http://schemas.openxmlformats.org/spreadsheetml/2006/main">
  <c r="O8" i="17" l="1"/>
  <c r="E10" i="17"/>
  <c r="F10" i="17"/>
  <c r="G10" i="17"/>
  <c r="O23" i="17" s="1"/>
  <c r="H10" i="17"/>
  <c r="I10" i="17"/>
  <c r="J10" i="17"/>
  <c r="K10" i="17"/>
  <c r="L10" i="17"/>
  <c r="M10" i="17"/>
  <c r="N10" i="17"/>
  <c r="O10" i="17"/>
  <c r="P10" i="17"/>
  <c r="Q10" i="17"/>
  <c r="R10" i="17"/>
  <c r="S10" i="17"/>
  <c r="T10" i="17"/>
  <c r="U10" i="17"/>
  <c r="V10" i="17"/>
  <c r="W10" i="17"/>
  <c r="X10" i="17"/>
  <c r="Q11" i="17"/>
  <c r="R11" i="17"/>
  <c r="S11" i="17"/>
  <c r="T11" i="17"/>
  <c r="U11" i="17"/>
  <c r="V11" i="17"/>
  <c r="W11" i="17"/>
  <c r="X11" i="17"/>
</calcChain>
</file>

<file path=xl/sharedStrings.xml><?xml version="1.0" encoding="utf-8"?>
<sst xmlns="http://schemas.openxmlformats.org/spreadsheetml/2006/main" count="74" uniqueCount="50">
  <si>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</si>
  <si>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</si>
  <si>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</si>
  <si>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</si>
  <si>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</si>
  <si>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</si>
  <si>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</si>
  <si>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</si>
  <si>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</si>
  <si>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</si>
  <si>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</si>
  <si>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</si>
  <si>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</si>
  <si>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</si>
  <si>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</si>
  <si>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</si>
  <si>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</si>
  <si>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</si>
  <si>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</si>
  <si>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</si>
  <si>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</si>
  <si>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</si>
  <si>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</si>
  <si>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</si>
  <si>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</si>
  <si>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</si>
  <si>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</si>
  <si>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</si>
  <si>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</si>
  <si>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</si>
  <si>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</si>
  <si>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</si>
  <si>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</si>
  <si>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</si>
  <si>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</si>
  <si>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</si>
  <si>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</si>
  <si>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28年度末基金残高
（ａ）</t>
    <rPh sb="2" eb="4">
      <t>ネンド</t>
    </rPh>
    <rPh sb="4" eb="5">
      <t>マツ</t>
    </rPh>
    <rPh sb="5" eb="7">
      <t>キキン</t>
    </rPh>
    <rPh sb="7" eb="9">
      <t>ザンダカ</t>
    </rPh>
    <phoneticPr fontId="1"/>
  </si>
  <si>
    <t>29　年　度　収　入　支　出</t>
    <rPh sb="3" eb="4">
      <t>トシ</t>
    </rPh>
    <rPh sb="5" eb="6">
      <t>ド</t>
    </rPh>
    <rPh sb="7" eb="8">
      <t>オサム</t>
    </rPh>
    <rPh sb="9" eb="10">
      <t>イ</t>
    </rPh>
    <rPh sb="11" eb="12">
      <t>シ</t>
    </rPh>
    <rPh sb="13" eb="14">
      <t>デ</t>
    </rPh>
    <phoneticPr fontId="1"/>
  </si>
  <si>
    <t>29年度
国庫返納額
（ｄ）</t>
    <rPh sb="2" eb="4">
      <t>ネンド</t>
    </rPh>
    <rPh sb="7" eb="9">
      <t>ヘンノウ</t>
    </rPh>
    <phoneticPr fontId="1"/>
  </si>
  <si>
    <t>29年度末基金残高
(ｅ=ａ+ｂ-ｃ-ｄ)</t>
    <rPh sb="2" eb="4">
      <t>ネンド</t>
    </rPh>
    <rPh sb="4" eb="5">
      <t>マツ</t>
    </rPh>
    <rPh sb="5" eb="7">
      <t>キキン</t>
    </rPh>
    <rPh sb="7" eb="9">
      <t>ザンダカ</t>
    </rPh>
    <phoneticPr fontId="1"/>
  </si>
  <si>
    <t>29年度　事業実施決定等</t>
    <rPh sb="2" eb="4">
      <t>ネンド</t>
    </rPh>
    <rPh sb="5" eb="7">
      <t>ジギョウ</t>
    </rPh>
    <rPh sb="7" eb="9">
      <t>ジッシ</t>
    </rPh>
    <rPh sb="9" eb="11">
      <t>ケッテイ</t>
    </rPh>
    <rPh sb="11" eb="12">
      <t>トウ</t>
    </rPh>
    <phoneticPr fontId="1"/>
  </si>
  <si>
    <t>29年度末　貸付残高等</t>
    <rPh sb="2" eb="4">
      <t>ネンド</t>
    </rPh>
    <rPh sb="4" eb="5">
      <t>マツ</t>
    </rPh>
    <rPh sb="6" eb="8">
      <t>カシツ</t>
    </rPh>
    <rPh sb="8" eb="10">
      <t>ザンダカ</t>
    </rPh>
    <rPh sb="10" eb="11">
      <t>トウ</t>
    </rPh>
    <phoneticPr fontId="1"/>
  </si>
  <si>
    <t>「東京2020オリンピック・パラリンピック競技大会の役割（経費）分担に関する基本的な方向について」（平成29年5月31日2020東京オリンピック・パラリンピック競技大会に向けた関係自治体等連絡協議会）に基づき、東京都が国から交付金を受けて基金を造成し、公益財団法人東京オリンピック・パラリンピック競技大会組織委員会が実施する2020年東京パラリンピック競技大会の開催準備事業の円滑な推進を支援する。</t>
    <rPh sb="1" eb="3">
      <t>トウキョウ</t>
    </rPh>
    <rPh sb="21" eb="23">
      <t>キョウギ</t>
    </rPh>
    <rPh sb="23" eb="25">
      <t>タイカイ</t>
    </rPh>
    <rPh sb="26" eb="28">
      <t>ヤクワリ</t>
    </rPh>
    <rPh sb="29" eb="31">
      <t>ケイヒ</t>
    </rPh>
    <rPh sb="32" eb="34">
      <t>ブンタン</t>
    </rPh>
    <rPh sb="35" eb="36">
      <t>カン</t>
    </rPh>
    <rPh sb="38" eb="41">
      <t>キホンテキ</t>
    </rPh>
    <rPh sb="42" eb="44">
      <t>ホウコウ</t>
    </rPh>
    <rPh sb="50" eb="52">
      <t>ヘイセイ</t>
    </rPh>
    <rPh sb="54" eb="55">
      <t>ネン</t>
    </rPh>
    <rPh sb="56" eb="57">
      <t>ガツ</t>
    </rPh>
    <rPh sb="59" eb="60">
      <t>ニチ</t>
    </rPh>
    <rPh sb="64" eb="66">
      <t>トウキョウ</t>
    </rPh>
    <rPh sb="80" eb="82">
      <t>キョウギ</t>
    </rPh>
    <rPh sb="82" eb="84">
      <t>タイカイ</t>
    </rPh>
    <rPh sb="85" eb="86">
      <t>ム</t>
    </rPh>
    <rPh sb="88" eb="90">
      <t>カンケイ</t>
    </rPh>
    <rPh sb="90" eb="93">
      <t>ジチタイ</t>
    </rPh>
    <rPh sb="93" eb="94">
      <t>ナド</t>
    </rPh>
    <rPh sb="94" eb="96">
      <t>レンラク</t>
    </rPh>
    <rPh sb="96" eb="99">
      <t>キョウギカイ</t>
    </rPh>
    <rPh sb="101" eb="102">
      <t>モト</t>
    </rPh>
    <rPh sb="105" eb="107">
      <t>トウキョウ</t>
    </rPh>
    <rPh sb="107" eb="108">
      <t>ト</t>
    </rPh>
    <rPh sb="109" eb="110">
      <t>クニ</t>
    </rPh>
    <rPh sb="112" eb="115">
      <t>コウフキン</t>
    </rPh>
    <rPh sb="116" eb="117">
      <t>ウ</t>
    </rPh>
    <rPh sb="119" eb="121">
      <t>キキン</t>
    </rPh>
    <rPh sb="122" eb="124">
      <t>ゾウセイ</t>
    </rPh>
    <rPh sb="126" eb="128">
      <t>コウエキ</t>
    </rPh>
    <rPh sb="128" eb="130">
      <t>ザイダン</t>
    </rPh>
    <rPh sb="130" eb="132">
      <t>ホウジン</t>
    </rPh>
    <rPh sb="132" eb="134">
      <t>トウキョウ</t>
    </rPh>
    <rPh sb="148" eb="150">
      <t>キョウギ</t>
    </rPh>
    <rPh sb="150" eb="152">
      <t>タイカイ</t>
    </rPh>
    <rPh sb="152" eb="154">
      <t>ソシキ</t>
    </rPh>
    <rPh sb="154" eb="157">
      <t>イインカイ</t>
    </rPh>
    <rPh sb="158" eb="160">
      <t>ジッシ</t>
    </rPh>
    <rPh sb="166" eb="167">
      <t>ネン</t>
    </rPh>
    <rPh sb="167" eb="169">
      <t>トウキョウ</t>
    </rPh>
    <rPh sb="176" eb="178">
      <t>キョウギ</t>
    </rPh>
    <rPh sb="178" eb="180">
      <t>タイカイ</t>
    </rPh>
    <rPh sb="181" eb="183">
      <t>カイサイ</t>
    </rPh>
    <rPh sb="183" eb="185">
      <t>ジュンビ</t>
    </rPh>
    <rPh sb="185" eb="187">
      <t>ジギョウ</t>
    </rPh>
    <rPh sb="188" eb="190">
      <t>エンカツ</t>
    </rPh>
    <rPh sb="191" eb="193">
      <t>スイシン</t>
    </rPh>
    <rPh sb="194" eb="196">
      <t>シエン</t>
    </rPh>
    <phoneticPr fontId="1"/>
  </si>
  <si>
    <t>東京パラリンピック競技大会開催準備基金</t>
    <phoneticPr fontId="1"/>
  </si>
  <si>
    <t>東京都</t>
    <rPh sb="0" eb="2">
      <t>トウキョウ</t>
    </rPh>
    <rPh sb="2" eb="3">
      <t>ト</t>
    </rPh>
    <phoneticPr fontId="1"/>
  </si>
  <si>
    <t>国費相当額</t>
    <phoneticPr fontId="1"/>
  </si>
  <si>
    <t>うち</t>
    <phoneticPr fontId="1"/>
  </si>
  <si>
    <t>(補助・補てん、利子助成・補給)</t>
    <phoneticPr fontId="1"/>
  </si>
  <si>
    <t>【個別表】平成30年度基金造成団体別基金執行状況表（009東京パラリンピック競技大会開催準備基金）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1">
      <t>トウキョウ</t>
    </rPh>
    <rPh sb="38" eb="40">
      <t>キョウギ</t>
    </rPh>
    <rPh sb="40" eb="42">
      <t>タイカイ</t>
    </rPh>
    <rPh sb="42" eb="44">
      <t>カイサイ</t>
    </rPh>
    <rPh sb="44" eb="46">
      <t>ジュンビ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</si>
</sst>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0" fontId="11" fillId="5" borderId="14"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CCFF"/>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election activeCell="K35" sqref="K35"/>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32"/>
    <col min="26" max="16384" width="9" style="1"/>
  </cols>
  <sheetData>
    <row r="1" spans="1:25" ht="20.25" customHeight="1" thickBot="1" x14ac:dyDescent="0.2">
      <c r="A1" s="38" t="s">
        <v>49</v>
      </c>
      <c r="B1" s="38"/>
    </row>
    <row r="2" spans="1:25" s="2" customFormat="1" ht="12.75" customHeight="1" x14ac:dyDescent="0.15">
      <c r="A2" s="72" t="s">
        <v>2</v>
      </c>
      <c r="B2" s="72" t="s">
        <v>35</v>
      </c>
      <c r="C2" s="72" t="s">
        <v>12</v>
      </c>
      <c r="D2" s="72" t="s">
        <v>36</v>
      </c>
      <c r="E2" s="81" t="s">
        <v>37</v>
      </c>
      <c r="F2" s="90"/>
      <c r="G2" s="81" t="s">
        <v>38</v>
      </c>
      <c r="H2" s="93"/>
      <c r="I2" s="93"/>
      <c r="J2" s="93"/>
      <c r="K2" s="93"/>
      <c r="L2" s="93"/>
      <c r="M2" s="93"/>
      <c r="N2" s="96" t="s">
        <v>39</v>
      </c>
      <c r="O2" s="81" t="s">
        <v>40</v>
      </c>
      <c r="P2" s="90"/>
      <c r="Q2" s="81" t="s">
        <v>41</v>
      </c>
      <c r="R2" s="82"/>
      <c r="S2" s="82"/>
      <c r="T2" s="82"/>
      <c r="U2" s="82"/>
      <c r="V2" s="81" t="s">
        <v>42</v>
      </c>
      <c r="W2" s="82"/>
      <c r="X2" s="83"/>
      <c r="Y2" s="33"/>
    </row>
    <row r="3" spans="1:25" s="2" customFormat="1" ht="12" customHeight="1" x14ac:dyDescent="0.15">
      <c r="A3" s="73"/>
      <c r="B3" s="120"/>
      <c r="C3" s="73"/>
      <c r="D3" s="73"/>
      <c r="E3" s="91"/>
      <c r="F3" s="92"/>
      <c r="G3" s="94"/>
      <c r="H3" s="95"/>
      <c r="I3" s="95"/>
      <c r="J3" s="95"/>
      <c r="K3" s="95"/>
      <c r="L3" s="95"/>
      <c r="M3" s="95"/>
      <c r="N3" s="97"/>
      <c r="O3" s="91"/>
      <c r="P3" s="92"/>
      <c r="Q3" s="17" t="s">
        <v>8</v>
      </c>
      <c r="R3" s="84" t="s">
        <v>1</v>
      </c>
      <c r="S3" s="84" t="s">
        <v>7</v>
      </c>
      <c r="T3" s="58" t="s">
        <v>0</v>
      </c>
      <c r="U3" s="87" t="s">
        <v>10</v>
      </c>
      <c r="V3" s="55" t="s">
        <v>1</v>
      </c>
      <c r="W3" s="58" t="s">
        <v>7</v>
      </c>
      <c r="X3" s="61" t="s">
        <v>0</v>
      </c>
      <c r="Y3" s="33"/>
    </row>
    <row r="4" spans="1:25" s="2" customFormat="1" ht="13.5" customHeight="1" x14ac:dyDescent="0.15">
      <c r="A4" s="73"/>
      <c r="B4" s="120"/>
      <c r="C4" s="73"/>
      <c r="D4" s="73"/>
      <c r="E4" s="23"/>
      <c r="F4" s="22"/>
      <c r="G4" s="7" t="s">
        <v>4</v>
      </c>
      <c r="H4" s="8"/>
      <c r="I4" s="8"/>
      <c r="J4" s="8"/>
      <c r="K4" s="8"/>
      <c r="L4" s="8"/>
      <c r="M4" s="99" t="s">
        <v>5</v>
      </c>
      <c r="N4" s="97"/>
      <c r="O4" s="23"/>
      <c r="P4" s="22"/>
      <c r="Q4" s="68" t="s">
        <v>48</v>
      </c>
      <c r="R4" s="85"/>
      <c r="S4" s="85"/>
      <c r="T4" s="59"/>
      <c r="U4" s="88"/>
      <c r="V4" s="56"/>
      <c r="W4" s="59"/>
      <c r="X4" s="62"/>
      <c r="Y4" s="33"/>
    </row>
    <row r="5" spans="1:25" s="2" customFormat="1" ht="12" customHeight="1" x14ac:dyDescent="0.15">
      <c r="A5" s="73"/>
      <c r="B5" s="120"/>
      <c r="C5" s="73"/>
      <c r="D5" s="73"/>
      <c r="E5" s="23"/>
      <c r="F5" s="102" t="s">
        <v>3</v>
      </c>
      <c r="G5" s="23"/>
      <c r="H5" s="5" t="s">
        <v>47</v>
      </c>
      <c r="I5" s="39"/>
      <c r="J5" s="39"/>
      <c r="K5" s="39"/>
      <c r="L5" s="40"/>
      <c r="M5" s="100"/>
      <c r="N5" s="97"/>
      <c r="O5" s="23"/>
      <c r="P5" s="102" t="s">
        <v>3</v>
      </c>
      <c r="Q5" s="69"/>
      <c r="R5" s="86"/>
      <c r="S5" s="86"/>
      <c r="T5" s="60"/>
      <c r="U5" s="89"/>
      <c r="V5" s="57"/>
      <c r="W5" s="60"/>
      <c r="X5" s="63"/>
      <c r="Y5" s="33"/>
    </row>
    <row r="6" spans="1:25" s="2" customFormat="1" ht="12" customHeight="1" x14ac:dyDescent="0.15">
      <c r="A6" s="73"/>
      <c r="B6" s="120"/>
      <c r="C6" s="73"/>
      <c r="D6" s="73"/>
      <c r="E6" s="23"/>
      <c r="F6" s="103"/>
      <c r="G6" s="23"/>
      <c r="H6" s="21" t="s">
        <v>46</v>
      </c>
      <c r="I6" s="105" t="s">
        <v>34</v>
      </c>
      <c r="J6" s="106"/>
      <c r="K6" s="107"/>
      <c r="L6" s="70" t="s">
        <v>15</v>
      </c>
      <c r="M6" s="100"/>
      <c r="N6" s="97"/>
      <c r="O6" s="23"/>
      <c r="P6" s="103"/>
      <c r="Q6" s="12" t="s">
        <v>9</v>
      </c>
      <c r="R6" s="13" t="s">
        <v>9</v>
      </c>
      <c r="S6" s="13" t="s">
        <v>9</v>
      </c>
      <c r="T6" s="14" t="s">
        <v>9</v>
      </c>
      <c r="U6" s="15" t="s">
        <v>9</v>
      </c>
      <c r="V6" s="19" t="s">
        <v>9</v>
      </c>
      <c r="W6" s="14" t="s">
        <v>9</v>
      </c>
      <c r="X6" s="15" t="s">
        <v>9</v>
      </c>
      <c r="Y6" s="34" t="s">
        <v>9</v>
      </c>
    </row>
    <row r="7" spans="1:25" s="2" customFormat="1" ht="12.75" customHeight="1" thickBot="1" x14ac:dyDescent="0.2">
      <c r="A7" s="74"/>
      <c r="B7" s="121"/>
      <c r="C7" s="74"/>
      <c r="D7" s="74"/>
      <c r="E7" s="4"/>
      <c r="F7" s="104"/>
      <c r="G7" s="4"/>
      <c r="H7" s="6"/>
      <c r="I7" s="52" t="s">
        <v>13</v>
      </c>
      <c r="J7" s="52" t="s">
        <v>14</v>
      </c>
      <c r="K7" s="52" t="s">
        <v>16</v>
      </c>
      <c r="L7" s="71"/>
      <c r="M7" s="101"/>
      <c r="N7" s="98"/>
      <c r="O7" s="4"/>
      <c r="P7" s="104"/>
      <c r="Q7" s="9" t="s">
        <v>6</v>
      </c>
      <c r="R7" s="10" t="s">
        <v>6</v>
      </c>
      <c r="S7" s="10" t="s">
        <v>6</v>
      </c>
      <c r="T7" s="11" t="s">
        <v>6</v>
      </c>
      <c r="U7" s="16" t="s">
        <v>6</v>
      </c>
      <c r="V7" s="18" t="s">
        <v>6</v>
      </c>
      <c r="W7" s="11" t="s">
        <v>6</v>
      </c>
      <c r="X7" s="20" t="s">
        <v>6</v>
      </c>
      <c r="Y7" s="35" t="s">
        <v>6</v>
      </c>
    </row>
    <row r="8" spans="1:25" s="2" customFormat="1" ht="63" customHeight="1" x14ac:dyDescent="0.15">
      <c r="A8" s="108">
        <v>1</v>
      </c>
      <c r="B8" s="114" t="s">
        <v>45</v>
      </c>
      <c r="C8" s="110" t="s">
        <v>44</v>
      </c>
      <c r="D8" s="53" t="s">
        <v>43</v>
      </c>
      <c r="E8" s="112">
        <v>0</v>
      </c>
      <c r="F8" s="66">
        <v>0</v>
      </c>
      <c r="G8" s="112">
        <v>30000</v>
      </c>
      <c r="H8" s="75">
        <v>30000</v>
      </c>
      <c r="I8" s="75">
        <v>0</v>
      </c>
      <c r="J8" s="75">
        <v>30000</v>
      </c>
      <c r="K8" s="75">
        <v>0</v>
      </c>
      <c r="L8" s="75">
        <v>0</v>
      </c>
      <c r="M8" s="77">
        <v>183</v>
      </c>
      <c r="N8" s="79">
        <v>0</v>
      </c>
      <c r="O8" s="64">
        <f>+(+E8+G8)-(M8+N8)</f>
        <v>29817</v>
      </c>
      <c r="P8" s="66">
        <v>29817</v>
      </c>
      <c r="Q8" s="24">
        <v>1</v>
      </c>
      <c r="R8" s="25">
        <v>0</v>
      </c>
      <c r="S8" s="25">
        <v>0</v>
      </c>
      <c r="T8" s="26">
        <v>0</v>
      </c>
      <c r="U8" s="25">
        <v>0</v>
      </c>
      <c r="V8" s="24">
        <v>0</v>
      </c>
      <c r="W8" s="26">
        <v>0</v>
      </c>
      <c r="X8" s="27">
        <v>0</v>
      </c>
      <c r="Y8" s="36" t="s">
        <v>9</v>
      </c>
    </row>
    <row r="9" spans="1:25" s="2" customFormat="1" ht="63" customHeight="1" thickBot="1" x14ac:dyDescent="0.2">
      <c r="A9" s="109"/>
      <c r="B9" s="115"/>
      <c r="C9" s="111"/>
      <c r="D9" s="54"/>
      <c r="E9" s="113"/>
      <c r="F9" s="67"/>
      <c r="G9" s="113"/>
      <c r="H9" s="76"/>
      <c r="I9" s="76"/>
      <c r="J9" s="76"/>
      <c r="K9" s="76"/>
      <c r="L9" s="76"/>
      <c r="M9" s="78"/>
      <c r="N9" s="80"/>
      <c r="O9" s="65"/>
      <c r="P9" s="67"/>
      <c r="Q9" s="51">
        <v>183</v>
      </c>
      <c r="R9" s="44">
        <v>0</v>
      </c>
      <c r="S9" s="44">
        <v>0</v>
      </c>
      <c r="T9" s="45">
        <v>0</v>
      </c>
      <c r="U9" s="44">
        <v>0</v>
      </c>
      <c r="V9" s="43">
        <v>0</v>
      </c>
      <c r="W9" s="45">
        <v>0</v>
      </c>
      <c r="X9" s="46">
        <v>0</v>
      </c>
      <c r="Y9" s="37" t="s">
        <v>6</v>
      </c>
    </row>
    <row r="10" spans="1:25" s="3" customFormat="1" ht="20.100000000000001" customHeight="1" x14ac:dyDescent="0.15">
      <c r="A10" s="108" t="s">
        <v>11</v>
      </c>
      <c r="B10" s="108">
        <v>1</v>
      </c>
      <c r="C10" s="114"/>
      <c r="D10" s="122"/>
      <c r="E10" s="64">
        <f t="shared" ref="E10:P10" si="0">SUM(E8:E9)</f>
        <v>0</v>
      </c>
      <c r="F10" s="116">
        <f t="shared" si="0"/>
        <v>0</v>
      </c>
      <c r="G10" s="64">
        <f t="shared" si="0"/>
        <v>30000</v>
      </c>
      <c r="H10" s="118">
        <f t="shared" si="0"/>
        <v>30000</v>
      </c>
      <c r="I10" s="118">
        <f t="shared" si="0"/>
        <v>0</v>
      </c>
      <c r="J10" s="118">
        <f t="shared" si="0"/>
        <v>30000</v>
      </c>
      <c r="K10" s="118">
        <f t="shared" si="0"/>
        <v>0</v>
      </c>
      <c r="L10" s="118">
        <f t="shared" si="0"/>
        <v>0</v>
      </c>
      <c r="M10" s="118">
        <f t="shared" si="0"/>
        <v>183</v>
      </c>
      <c r="N10" s="124">
        <f t="shared" si="0"/>
        <v>0</v>
      </c>
      <c r="O10" s="64">
        <f t="shared" si="0"/>
        <v>29817</v>
      </c>
      <c r="P10" s="116">
        <f t="shared" si="0"/>
        <v>29817</v>
      </c>
      <c r="Q10" s="28">
        <f t="shared" ref="Q10:X10" si="1">SUMIF($Y$8:$Y$9,$Y$6,Q8:Q9)</f>
        <v>1</v>
      </c>
      <c r="R10" s="29">
        <f t="shared" si="1"/>
        <v>0</v>
      </c>
      <c r="S10" s="29">
        <f t="shared" si="1"/>
        <v>0</v>
      </c>
      <c r="T10" s="30">
        <f t="shared" si="1"/>
        <v>0</v>
      </c>
      <c r="U10" s="29">
        <f t="shared" si="1"/>
        <v>0</v>
      </c>
      <c r="V10" s="28">
        <f t="shared" si="1"/>
        <v>0</v>
      </c>
      <c r="W10" s="30">
        <f t="shared" si="1"/>
        <v>0</v>
      </c>
      <c r="X10" s="31">
        <f t="shared" si="1"/>
        <v>0</v>
      </c>
      <c r="Y10" s="36" t="s">
        <v>9</v>
      </c>
    </row>
    <row r="11" spans="1:25" s="3" customFormat="1" ht="20.100000000000001" customHeight="1" thickBot="1" x14ac:dyDescent="0.2">
      <c r="A11" s="109"/>
      <c r="B11" s="109"/>
      <c r="C11" s="115"/>
      <c r="D11" s="123"/>
      <c r="E11" s="65"/>
      <c r="F11" s="117"/>
      <c r="G11" s="65"/>
      <c r="H11" s="119"/>
      <c r="I11" s="119"/>
      <c r="J11" s="119"/>
      <c r="K11" s="119"/>
      <c r="L11" s="119"/>
      <c r="M11" s="119"/>
      <c r="N11" s="125"/>
      <c r="O11" s="65"/>
      <c r="P11" s="117"/>
      <c r="Q11" s="47">
        <f t="shared" ref="Q11:X11" si="2">SUMIF($Y$8:$Y$9,$Y$7,Q8:Q9)</f>
        <v>183</v>
      </c>
      <c r="R11" s="48">
        <f t="shared" si="2"/>
        <v>0</v>
      </c>
      <c r="S11" s="48">
        <f t="shared" si="2"/>
        <v>0</v>
      </c>
      <c r="T11" s="49">
        <f t="shared" si="2"/>
        <v>0</v>
      </c>
      <c r="U11" s="48">
        <f t="shared" si="2"/>
        <v>0</v>
      </c>
      <c r="V11" s="47">
        <f t="shared" si="2"/>
        <v>0</v>
      </c>
      <c r="W11" s="49">
        <f t="shared" si="2"/>
        <v>0</v>
      </c>
      <c r="X11" s="50">
        <f t="shared" si="2"/>
        <v>0</v>
      </c>
      <c r="Y11" s="37" t="s">
        <v>6</v>
      </c>
    </row>
    <row r="12" spans="1:25" ht="14.25" hidden="1" outlineLevel="1" thickBot="1" x14ac:dyDescent="0.2">
      <c r="A12" s="1" t="s">
        <v>17</v>
      </c>
    </row>
    <row r="13" spans="1:25" ht="14.25" hidden="1" outlineLevel="1" thickBot="1" x14ac:dyDescent="0.2">
      <c r="C13" s="1" t="s">
        <v>18</v>
      </c>
      <c r="F13" s="1" t="s">
        <v>28</v>
      </c>
      <c r="O13" s="42"/>
    </row>
    <row r="14" spans="1:25" ht="14.25" hidden="1" outlineLevel="1" thickBot="1" x14ac:dyDescent="0.2">
      <c r="C14" s="1" t="s">
        <v>19</v>
      </c>
      <c r="F14" s="1" t="s">
        <v>29</v>
      </c>
    </row>
    <row r="15" spans="1:25" ht="14.25" hidden="1" outlineLevel="1" thickBot="1" x14ac:dyDescent="0.2">
      <c r="C15" s="1" t="s">
        <v>20</v>
      </c>
      <c r="F15" s="1" t="s">
        <v>30</v>
      </c>
    </row>
    <row r="16" spans="1:25" ht="14.25" hidden="1" outlineLevel="1" thickBot="1" x14ac:dyDescent="0.2">
      <c r="C16" s="1" t="s">
        <v>21</v>
      </c>
      <c r="F16" s="1" t="s">
        <v>31</v>
      </c>
    </row>
    <row r="17" spans="3:15" ht="14.25" hidden="1" outlineLevel="1" thickBot="1" x14ac:dyDescent="0.2">
      <c r="C17" s="1" t="s">
        <v>22</v>
      </c>
      <c r="F17" s="1" t="s">
        <v>32</v>
      </c>
    </row>
    <row r="18" spans="3:15" ht="14.25" hidden="1" outlineLevel="1" thickBot="1" x14ac:dyDescent="0.2">
      <c r="C18" s="1" t="s">
        <v>23</v>
      </c>
      <c r="F18" s="1" t="s">
        <v>33</v>
      </c>
    </row>
    <row r="19" spans="3:15" ht="14.25" hidden="1" outlineLevel="1" thickBot="1" x14ac:dyDescent="0.2">
      <c r="C19" s="1" t="s">
        <v>24</v>
      </c>
    </row>
    <row r="20" spans="3:15" ht="14.25" hidden="1" outlineLevel="1" thickBot="1" x14ac:dyDescent="0.2">
      <c r="C20" s="1" t="s">
        <v>25</v>
      </c>
    </row>
    <row r="21" spans="3:15" ht="14.25" hidden="1" outlineLevel="1" thickBot="1" x14ac:dyDescent="0.2">
      <c r="C21" s="1" t="s">
        <v>26</v>
      </c>
    </row>
    <row r="22" spans="3:15" ht="14.25" hidden="1" outlineLevel="1" thickBot="1" x14ac:dyDescent="0.2">
      <c r="C22" s="1" t="s">
        <v>27</v>
      </c>
    </row>
    <row r="23" spans="3:15" collapsed="1" x14ac:dyDescent="0.15">
      <c r="O23" s="41">
        <f>+(+$E$10+$G$10)-($M$10+$N$10)</f>
        <v>29817</v>
      </c>
    </row>
  </sheetData>
  <mergeCells count="55">
    <mergeCell ref="H10:H11"/>
    <mergeCell ref="P10:P11"/>
    <mergeCell ref="B2:B7"/>
    <mergeCell ref="B8:B9"/>
    <mergeCell ref="I10:I11"/>
    <mergeCell ref="J10:J11"/>
    <mergeCell ref="B10:B11"/>
    <mergeCell ref="D10:D11"/>
    <mergeCell ref="O10:O11"/>
    <mergeCell ref="K10:K11"/>
    <mergeCell ref="L10:L11"/>
    <mergeCell ref="M10:M11"/>
    <mergeCell ref="N10:N11"/>
    <mergeCell ref="A10:A11"/>
    <mergeCell ref="C10:C11"/>
    <mergeCell ref="E10:E11"/>
    <mergeCell ref="F10:F11"/>
    <mergeCell ref="G10:G11"/>
    <mergeCell ref="I8:I9"/>
    <mergeCell ref="J8:J9"/>
    <mergeCell ref="K8:K9"/>
    <mergeCell ref="A2:A7"/>
    <mergeCell ref="C2:C7"/>
    <mergeCell ref="A8:A9"/>
    <mergeCell ref="C8:C9"/>
    <mergeCell ref="E8:E9"/>
    <mergeCell ref="F8:F9"/>
    <mergeCell ref="G8:G9"/>
    <mergeCell ref="H8:H9"/>
    <mergeCell ref="U3:U5"/>
    <mergeCell ref="E2:F3"/>
    <mergeCell ref="G2:M3"/>
    <mergeCell ref="N2:N7"/>
    <mergeCell ref="O2:P3"/>
    <mergeCell ref="M4:M7"/>
    <mergeCell ref="F5:F7"/>
    <mergeCell ref="P5:P7"/>
    <mergeCell ref="I6:K6"/>
    <mergeCell ref="Q2:U2"/>
    <mergeCell ref="D8:D9"/>
    <mergeCell ref="V3:V5"/>
    <mergeCell ref="W3:W5"/>
    <mergeCell ref="X3:X5"/>
    <mergeCell ref="O8:O9"/>
    <mergeCell ref="P8:P9"/>
    <mergeCell ref="Q4:Q5"/>
    <mergeCell ref="L6:L7"/>
    <mergeCell ref="D2:D7"/>
    <mergeCell ref="L8:L9"/>
    <mergeCell ref="M8:M9"/>
    <mergeCell ref="N8:N9"/>
    <mergeCell ref="V2:X2"/>
    <mergeCell ref="R3:R5"/>
    <mergeCell ref="S3:S5"/>
    <mergeCell ref="T3:T5"/>
  </mergeCells>
  <phoneticPr fontId="1"/>
  <pageMargins left="0.51181102362204722" right="0.31496062992125984" top="0.55118110236220474" bottom="0.55118110236220474" header="0.31496062992125984" footer="0.31496062992125984"/>
  <pageSetup paperSize="9" scale="59"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009 東京パラリンピック競技大会開催準備基金（東京パラリンピック競技大会開催準備交付金）</dc:title>
  <dc:creator>文部科学省</dc:creator>
  <cp:lastModifiedBy>m</cp:lastModifiedBy>
  <cp:lastPrinted>2018-09-26T01:22:00Z</cp:lastPrinted>
  <dcterms:created xsi:type="dcterms:W3CDTF">2010-08-24T08:00:05Z</dcterms:created>
  <dcterms:modified xsi:type="dcterms:W3CDTF">2018-09-27T05:51:00Z</dcterms:modified>
</cp:coreProperties>
</file>