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showHorizontalScroll="0" showVerticalScroll="0" showSheetTabs="0" xWindow="0" yWindow="0" windowWidth="19410" windowHeight="114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<sst xmlns="http://schemas.openxmlformats.org/spreadsheetml/2006/main" count="2968" uniqueCount="633">
  <si>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</si>
  <si>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</si>
  <si>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</si>
  <si>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</si>
  <si>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</si>
  <si>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</si>
  <si>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</si>
  <si>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</si>
  <si>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</si>
  <si>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</si>
  <si>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</si>
  <si>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</si>
  <si>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</si>
  <si>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</si>
  <si>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</si>
  <si>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</si>
  <si>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</si>
  <si>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</si>
  <si>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</si>
  <si>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</si>
  <si>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</si>
  <si>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</si>
  <si>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</si>
  <si>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</si>
  <si>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</si>
  <si>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</si>
  <si>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</si>
  <si>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</si>
  <si>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</si>
  <si>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</si>
  <si>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</si>
  <si>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</si>
  <si>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</si>
  <si>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</si>
  <si>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</si>
  <si>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</si>
  <si>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</si>
  <si>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</si>
  <si>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</si>
  <si>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</si>
  <si>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</si>
  <si>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</si>
  <si>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</si>
  <si>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</si>
  <si>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</si>
  <si>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</si>
  <si>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</si>
  <si>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</si>
  <si>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</si>
  <si>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</si>
  <si>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</si>
  <si>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</si>
  <si>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</si>
  <si>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</si>
  <si>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</si>
  <si>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</si>
  <si>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</si>
  <si>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</si>
  <si>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</si>
  <si>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</si>
  <si>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</si>
  <si>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</si>
  <si>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</si>
  <si>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</si>
  <si>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</si>
  <si>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</si>
  <si>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</si>
  <si>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</si>
  <si>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</si>
  <si>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</si>
  <si>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</si>
  <si>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</si>
  <si>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</si>
  <si>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</si>
  <si>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</si>
  <si>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</si>
  <si>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</si>
  <si>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</si>
  <si>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</si>
  <si>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</si>
  <si>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</si>
  <si>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</si>
  <si>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</si>
  <si>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</si>
  <si>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</si>
  <si>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</si>
  <si>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</si>
  <si>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</si>
  <si>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</si>
  <si>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</si>
  <si>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</si>
  <si>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</si>
  <si>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</si>
  <si>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</si>
  <si>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</si>
  <si>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</si>
  <si>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</si>
  <si>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</si>
  <si>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</si>
  <si>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</si>
  <si>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</si>
  <si>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</si>
  <si>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</si>
  <si>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</si>
  <si>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</si>
  <si>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</si>
  <si>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</si>
  <si>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</si>
  <si>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</si>
  <si>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</si>
  <si>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</si>
  <si>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</si>
  <si>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</si>
  <si>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</si>
  <si>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</si>
  <si>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</si>
  <si>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</si>
  <si>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</si>
  <si>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</si>
  <si>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</si>
  <si>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</si>
  <si>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</si>
  <si>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</si>
  <si>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</si>
  <si>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</si>
  <si>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</si>
  <si>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</si>
  <si>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</si>
  <si>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</si>
  <si>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</si>
  <si>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</si>
  <si>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</si>
  <si>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</si>
  <si>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</si>
  <si>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</si>
  <si>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</si>
  <si>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</si>
  <si>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</si>
  <si>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</si>
  <si>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</si>
  <si>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</si>
  <si>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</si>
  <si>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</si>
  <si>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</si>
  <si>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</si>
  <si>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</si>
  <si>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</si>
  <si>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</si>
  <si>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</si>
  <si>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</si>
  <si>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</si>
  <si>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</si>
  <si>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</si>
  <si>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</si>
  <si>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</si>
  <si>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</si>
  <si>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</si>
  <si>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</si>
  <si>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</si>
  <si>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</si>
  <si>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</si>
  <si>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</si>
  <si>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</si>
  <si>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</si>
  <si>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</si>
  <si>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</si>
  <si>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</si>
  <si>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</si>
  <si>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</si>
  <si>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</si>
  <si>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</si>
  <si>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</si>
  <si>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</si>
  <si>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</si>
  <si>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</si>
  <si>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</si>
  <si>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</si>
  <si>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</si>
  <si>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</si>
  <si>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</si>
  <si>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</si>
  <si>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</si>
  <si>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</si>
  <si>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</si>
  <si>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</si>
  <si>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</si>
  <si>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</si>
  <si>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</si>
  <si>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</si>
  <si>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</si>
  <si>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</si>
  <si>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</si>
  <si>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</si>
  <si>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</si>
  <si>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</si>
  <si>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</si>
  <si>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</si>
  <si>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</si>
  <si>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</si>
  <si>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</si>
  <si>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</si>
  <si>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</si>
  <si>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</si>
  <si>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</si>
  <si>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</si>
  <si>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</si>
  <si>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</si>
  <si>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</si>
  <si>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</si>
  <si>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</si>
  <si>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</si>
  <si>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</si>
  <si>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</si>
  <si>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</si>
  <si>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</si>
  <si>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</si>
  <si>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</si>
  <si>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</si>
  <si>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</si>
  <si>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</si>
  <si>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</si>
  <si>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</si>
  <si>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</si>
  <si>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</si>
  <si>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</si>
  <si>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</si>
  <si>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</si>
  <si>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</si>
  <si>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</si>
  <si>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</si>
  <si>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</si>
  <si>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</si>
  <si>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</si>
  <si>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</si>
  <si>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</si>
  <si>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</si>
  <si>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</si>
  <si>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</si>
  <si>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</si>
  <si>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</si>
  <si>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</si>
  <si>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</si>
  <si>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</si>
  <si>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</si>
  <si>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</si>
  <si>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</si>
  <si>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</si>
  <si>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</si>
  <si>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</si>
  <si>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</si>
  <si>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</si>
  <si>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</si>
  <si>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</si>
  <si>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</si>
  <si>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</si>
  <si>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</si>
  <si>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</si>
  <si>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</si>
  <si>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</si>
  <si>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</si>
  <si>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</si>
  <si>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</si>
  <si>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</si>
  <si>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</si>
  <si>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</si>
  <si>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</si>
  <si>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</si>
  <si>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</si>
  <si>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</si>
  <si>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</si>
  <si>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</si>
  <si>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</si>
  <si>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</si>
  <si>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</si>
  <si>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</si>
  <si>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</si>
  <si>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</si>
  <si>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</si>
  <si>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</si>
  <si>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</si>
  <si>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</si>
  <si>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</si>
  <si>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</si>
  <si>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</si>
  <si>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</si>
  <si>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</si>
  <si>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</si>
  <si>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</si>
  <si>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</si>
  <si>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</si>
  <si>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</si>
  <si>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</si>
  <si>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</si>
  <si>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</si>
  <si>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</si>
  <si>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</si>
  <si>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</si>
  <si>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</si>
  <si>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</si>
  <si>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</si>
  <si>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</si>
  <si>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</si>
  <si>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</si>
  <si>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</si>
  <si>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</si>
  <si>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</si>
  <si>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</si>
  <si>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</si>
  <si>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</si>
  <si>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</si>
  <si>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</si>
  <si>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</si>
  <si>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</si>
  <si>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</si>
  <si>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</si>
  <si>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</si>
  <si>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</si>
  <si>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</si>
  <si>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</si>
  <si>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</si>
  <si>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</si>
  <si>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</si>
  <si>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</si>
  <si>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</si>
  <si>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</si>
  <si>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</si>
  <si>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</si>
  <si>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</si>
  <si>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</si>
  <si>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</si>
  <si>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</si>
  <si>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</si>
  <si>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</si>
  <si>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</si>
  <si>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</si>
  <si>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</si>
  <si>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</si>
  <si>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</si>
  <si>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</si>
  <si>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</si>
  <si>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</si>
  <si>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</si>
  <si>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</si>
  <si>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</si>
  <si>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</si>
  <si>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</si>
  <si>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</si>
  <si>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</si>
  <si>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</si>
  <si>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</si>
  <si>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</si>
  <si>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</si>
  <si>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</si>
  <si>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</si>
  <si>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</si>
  <si>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</si>
  <si>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</si>
  <si>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</si>
  <si>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</si>
  <si>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</si>
  <si>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</si>
  <si>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</si>
  <si>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</si>
  <si>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</si>
  <si>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</si>
  <si>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</si>
  <si>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</si>
  <si>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</si>
  <si>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</si>
  <si>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</si>
  <si>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</si>
  <si>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</si>
  <si>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</si>
  <si>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</si>
  <si>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</si>
  <si>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</si>
  <si>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</si>
  <si>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</si>
  <si>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</si>
  <si>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</si>
  <si>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</si>
  <si>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</si>
  <si>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</si>
  <si>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</si>
  <si>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</si>
  <si>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</si>
  <si>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</si>
  <si>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</si>
  <si>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</si>
  <si>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</si>
  <si>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</si>
  <si>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</si>
  <si>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</si>
  <si>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</si>
  <si>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</si>
  <si>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</si>
  <si>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</si>
  <si>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</si>
  <si>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</si>
  <si>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</si>
  <si>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</si>
  <si>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</si>
  <si>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</si>
  <si>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</si>
  <si>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</si>
  <si>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</si>
  <si>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</si>
  <si>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</si>
  <si>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</si>
  <si>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</si>
  <si>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</si>
  <si>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</si>
  <si>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</si>
  <si>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</si>
  <si>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</si>
  <si>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</si>
  <si>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</si>
  <si>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</si>
  <si>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</si>
  <si>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</si>
  <si>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</si>
  <si>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</si>
  <si>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</si>
  <si>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</si>
  <si>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</si>
  <si>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</si>
  <si>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</si>
  <si>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</si>
  <si>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</si>
  <si>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</si>
  <si>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</si>
  <si>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</si>
  <si>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</si>
  <si>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</si>
  <si>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</si>
  <si>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</si>
  <si>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</si>
  <si>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</si>
  <si>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</si>
  <si>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</si>
  <si>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</si>
  <si>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</si>
  <si>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</si>
  <si>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</si>
  <si>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</si>
  <si>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</si>
  <si>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</si>
  <si>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</si>
  <si>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</si>
  <si>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</si>
  <si>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</si>
  <si>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</si>
  <si>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</si>
  <si>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</si>
  <si>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</si>
  <si>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</si>
  <si>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</si>
  <si>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</si>
  <si>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</si>
  <si>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</si>
  <si>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</si>
  <si>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</si>
  <si>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</si>
  <si>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</si>
  <si>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</si>
  <si>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</si>
  <si>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</si>
  <si>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</si>
  <si>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</si>
  <si>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</si>
  <si>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</si>
  <si>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</si>
  <si>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</si>
  <si>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</si>
  <si>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</si>
  <si>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</si>
  <si>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</si>
  <si>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</si>
  <si>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</si>
  <si>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</si>
  <si>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</si>
  <si>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</si>
  <si>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</si>
  <si>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</si>
  <si>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</si>
  <si>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</si>
  <si>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</si>
  <si>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</si>
  <si>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</si>
  <si>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</si>
  <si>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</si>
  <si>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</si>
  <si>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</si>
  <si>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</si>
  <si>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</si>
  <si>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</si>
  <si>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</si>
  <si>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</si>
  <si>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</si>
  <si>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</si>
  <si>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</si>
  <si>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</si>
  <si>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</si>
  <si>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</si>
  <si>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</si>
  <si>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</si>
  <si>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</si>
  <si>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</si>
  <si>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</si>
  <si>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</si>
  <si>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</si>
  <si>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</si>
  <si>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</si>
  <si>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</si>
  <si>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</si>
  <si>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</si>
  <si>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</si>
  <si>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</si>
  <si>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</si>
  <si>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</si>
  <si>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</si>
  <si>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</si>
  <si>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</si>
  <si>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</si>
  <si>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</si>
  <si>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</si>
  <si>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</si>
  <si>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</si>
  <si>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</si>
  <si>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</si>
  <si>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</si>
  <si>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</si>
  <si>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</si>
  <si>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</si>
  <si>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</si>
  <si>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</si>
  <si>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</si>
  <si>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</si>
  <si>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</si>
  <si>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</si>
  <si>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</si>
  <si>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</si>
  <si>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</si>
  <si>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</si>
  <si>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</si>
  <si>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</si>
  <si>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</si>
  <si>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</si>
  <si>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</si>
  <si>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</si>
  <si>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</si>
  <si>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</si>
  <si>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</si>
  <si>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</si>
  <si>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</si>
  <si>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</si>
  <si>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</si>
  <si>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無</t>
  </si>
  <si>
    <t>芸術家・文化人等による日本文化発信・相互交流事業</t>
    <rPh sb="0" eb="3">
      <t>ゲイジュツカ</t>
    </rPh>
    <rPh sb="4" eb="7">
      <t>ブンカジン</t>
    </rPh>
    <rPh sb="7" eb="8">
      <t>トウ</t>
    </rPh>
    <rPh sb="11" eb="13">
      <t>ニホン</t>
    </rPh>
    <rPh sb="13" eb="15">
      <t>ブンカ</t>
    </rPh>
    <rPh sb="15" eb="17">
      <t>ハッシン</t>
    </rPh>
    <rPh sb="18" eb="20">
      <t>ソウゴ</t>
    </rPh>
    <rPh sb="20" eb="22">
      <t>コウリュウ</t>
    </rPh>
    <rPh sb="22" eb="24">
      <t>ジギョウ</t>
    </rPh>
    <phoneticPr fontId="5"/>
  </si>
  <si>
    <t>世界に対し日本文化の紹介・発信を目的に、第一線で活躍する我が国の芸術家・文化人等を「文化交流使」として指名し、一定期間諸外国において、それぞれの専門分野における活動を行う。また、芸術家・文化人等の相互交流及び長期的な視野における日本文化発信を目的として、諸外国の文化政策を担当する行政官及び海外で活躍する外国人芸術家・文化財専門家を招へいし、我が国関係者との意見交換・共同制作・共同研究・研究成果の発表等の諸活動を行う。</t>
    <phoneticPr fontId="5"/>
  </si>
  <si>
    <t>文化芸術推進基本計画（第1期）（平成30年3月6日閣議決定）</t>
    <phoneticPr fontId="5"/>
  </si>
  <si>
    <t>文化庁</t>
    <rPh sb="0" eb="3">
      <t>ブンカチョウ</t>
    </rPh>
    <phoneticPr fontId="5"/>
  </si>
  <si>
    <t>国際課長 大野　彰子</t>
    <phoneticPr fontId="5"/>
  </si>
  <si>
    <t>長官官房国際課</t>
    <rPh sb="0" eb="2">
      <t>チョウカン</t>
    </rPh>
    <rPh sb="2" eb="4">
      <t>カンボウ</t>
    </rPh>
    <rPh sb="4" eb="7">
      <t>コクサイカ</t>
    </rPh>
    <phoneticPr fontId="5"/>
  </si>
  <si>
    <t>（１）日本文化発信事業（文化交流使）
　世界の幅広い地域に対する、我が国が有する多様な文化芸術への理解促進を目的としつつ、特に外国人が「クール」と捉える日本固有の魅力等我が国の優れた文化芸術を発信し、対日理解の醸成に努める。
　（２）芸術家・文化人等の相互交流事業
　芸術家・文化人等の相互交流及び長期的な視野による日本文化の発信を目的として、諸外国の文化政策を担当する行政官及び海外で活躍する外国人芸術家・文化財専門家を招へいし、我が国関係者との意見交換・共同制作・共同研究・研究成果の発表等を実施し、芸術家・文化人のネットワークの強化を図るのみならず、将来に向けて日本文化を紹介する海外展や日本と外国の共同展覧会等の開催等のきっかけとなるよう長期的な日本文化発信の土壌形成を図る。</t>
    <phoneticPr fontId="5"/>
  </si>
  <si>
    <t>新規派遣国数</t>
    <rPh sb="0" eb="2">
      <t>シンキ</t>
    </rPh>
    <rPh sb="2" eb="4">
      <t>ハケン</t>
    </rPh>
    <rPh sb="4" eb="5">
      <t>コク</t>
    </rPh>
    <rPh sb="5" eb="6">
      <t>スウ</t>
    </rPh>
    <phoneticPr fontId="5"/>
  </si>
  <si>
    <t>招へい外国人招へい者数</t>
    <rPh sb="0" eb="1">
      <t>ショウ</t>
    </rPh>
    <rPh sb="3" eb="5">
      <t>ガイコク</t>
    </rPh>
    <rPh sb="5" eb="6">
      <t>ジン</t>
    </rPh>
    <rPh sb="6" eb="7">
      <t>ショウ</t>
    </rPh>
    <rPh sb="9" eb="10">
      <t>シャ</t>
    </rPh>
    <rPh sb="10" eb="11">
      <t>スウ</t>
    </rPh>
    <phoneticPr fontId="5"/>
  </si>
  <si>
    <t>執行額／招へい外国人数　</t>
    <rPh sb="0" eb="2">
      <t>シッコウ</t>
    </rPh>
    <rPh sb="2" eb="3">
      <t>ガク</t>
    </rPh>
    <rPh sb="4" eb="5">
      <t>ショウ</t>
    </rPh>
    <rPh sb="7" eb="9">
      <t>ガイコク</t>
    </rPh>
    <rPh sb="9" eb="10">
      <t>ジン</t>
    </rPh>
    <rPh sb="10" eb="11">
      <t>スウ</t>
    </rPh>
    <phoneticPr fontId="5"/>
  </si>
  <si>
    <t>平成40年度までに被招へい者の半数以上が招へい後に日本を紹介する各種イベントを実施する。</t>
    <rPh sb="0" eb="2">
      <t>ヘイセイ</t>
    </rPh>
    <rPh sb="4" eb="6">
      <t>ネンド</t>
    </rPh>
    <rPh sb="9" eb="10">
      <t>ヒ</t>
    </rPh>
    <rPh sb="10" eb="11">
      <t>ショウ</t>
    </rPh>
    <rPh sb="13" eb="14">
      <t>シャ</t>
    </rPh>
    <rPh sb="15" eb="17">
      <t>ハンスウ</t>
    </rPh>
    <rPh sb="17" eb="19">
      <t>イジョウ</t>
    </rPh>
    <rPh sb="20" eb="21">
      <t>ショウ</t>
    </rPh>
    <rPh sb="23" eb="24">
      <t>ゴ</t>
    </rPh>
    <rPh sb="25" eb="27">
      <t>ニホン</t>
    </rPh>
    <rPh sb="28" eb="30">
      <t>ショウカイ</t>
    </rPh>
    <rPh sb="32" eb="34">
      <t>カクシュ</t>
    </rPh>
    <rPh sb="39" eb="41">
      <t>ジッシ</t>
    </rPh>
    <phoneticPr fontId="5"/>
  </si>
  <si>
    <t>文化交流使指名者数</t>
    <rPh sb="0" eb="2">
      <t>ブンカ</t>
    </rPh>
    <rPh sb="2" eb="4">
      <t>コウリュウ</t>
    </rPh>
    <rPh sb="4" eb="5">
      <t>シ</t>
    </rPh>
    <rPh sb="5" eb="7">
      <t>シメイ</t>
    </rPh>
    <rPh sb="7" eb="8">
      <t>シャ</t>
    </rPh>
    <rPh sb="8" eb="9">
      <t>スウ</t>
    </rPh>
    <phoneticPr fontId="5"/>
  </si>
  <si>
    <t>執行額／文化交流使指名者数　　　　　　　　　　　　　</t>
    <rPh sb="4" eb="6">
      <t>ブンカ</t>
    </rPh>
    <rPh sb="6" eb="8">
      <t>コウリュウ</t>
    </rPh>
    <rPh sb="8" eb="9">
      <t>ツカ</t>
    </rPh>
    <rPh sb="9" eb="11">
      <t>シメイ</t>
    </rPh>
    <rPh sb="11" eb="12">
      <t>シャ</t>
    </rPh>
    <rPh sb="12" eb="13">
      <t>スウ</t>
    </rPh>
    <phoneticPr fontId="5"/>
  </si>
  <si>
    <t>被招へい者が招へい後に開催した各種イベント数</t>
    <rPh sb="0" eb="1">
      <t>ヒ</t>
    </rPh>
    <rPh sb="1" eb="2">
      <t>ショウ</t>
    </rPh>
    <rPh sb="4" eb="5">
      <t>シャ</t>
    </rPh>
    <rPh sb="6" eb="7">
      <t>ショウ</t>
    </rPh>
    <rPh sb="9" eb="10">
      <t>ゴ</t>
    </rPh>
    <rPh sb="11" eb="13">
      <t>カイサイ</t>
    </rPh>
    <rPh sb="15" eb="17">
      <t>カクシュ</t>
    </rPh>
    <rPh sb="21" eb="22">
      <t>スウ</t>
    </rPh>
    <phoneticPr fontId="5"/>
  </si>
  <si>
    <t>日本の文化を世界の幅広い地域に発信するため、平成40年度までに80か国に文化交流使を派遣する。</t>
    <rPh sb="0" eb="2">
      <t>ニホン</t>
    </rPh>
    <rPh sb="3" eb="5">
      <t>ブンカ</t>
    </rPh>
    <rPh sb="6" eb="8">
      <t>セカイ</t>
    </rPh>
    <rPh sb="9" eb="11">
      <t>ハバヒロ</t>
    </rPh>
    <rPh sb="12" eb="14">
      <t>チイキ</t>
    </rPh>
    <rPh sb="15" eb="17">
      <t>ハッシン</t>
    </rPh>
    <rPh sb="22" eb="24">
      <t>ヘイセイ</t>
    </rPh>
    <rPh sb="26" eb="28">
      <t>ネンド</t>
    </rPh>
    <rPh sb="34" eb="35">
      <t>コク</t>
    </rPh>
    <rPh sb="36" eb="38">
      <t>ブンカ</t>
    </rPh>
    <rPh sb="38" eb="40">
      <t>コウリュウ</t>
    </rPh>
    <rPh sb="40" eb="41">
      <t>ツカ</t>
    </rPh>
    <rPh sb="42" eb="44">
      <t>ハケン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</si>
  <si>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</si>
  <si>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</si>
  <si>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</si>
  <si>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</si>
  <si>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</si>
  <si>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</si>
  <si>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</si>
  <si>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</si>
  <si>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</si>
  <si>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</si>
  <si>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</si>
  <si>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</si>
  <si>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</si>
  <si>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か国</t>
    <rPh sb="1" eb="2">
      <t>クニ</t>
    </rPh>
    <phoneticPr fontId="5"/>
  </si>
  <si>
    <t>回</t>
    <rPh sb="0" eb="1">
      <t>カイ</t>
    </rPh>
    <phoneticPr fontId="5"/>
  </si>
  <si>
    <t>人</t>
    <rPh sb="0" eb="1">
      <t>ニン</t>
    </rPh>
    <phoneticPr fontId="5"/>
  </si>
  <si>
    <t>-</t>
    <phoneticPr fontId="5"/>
  </si>
  <si>
    <t>-</t>
    <phoneticPr fontId="5"/>
  </si>
  <si>
    <t>文化交流使フォーラム報告書</t>
    <rPh sb="0" eb="2">
      <t>ブンカ</t>
    </rPh>
    <rPh sb="2" eb="4">
      <t>コウリュウ</t>
    </rPh>
    <rPh sb="4" eb="5">
      <t>ツカ</t>
    </rPh>
    <rPh sb="10" eb="13">
      <t>ホウコクショ</t>
    </rPh>
    <phoneticPr fontId="5"/>
  </si>
  <si>
    <t>被招へい者の報告による</t>
    <rPh sb="0" eb="1">
      <t>ヒ</t>
    </rPh>
    <rPh sb="1" eb="2">
      <t>ショウ</t>
    </rPh>
    <rPh sb="4" eb="5">
      <t>シャ</t>
    </rPh>
    <rPh sb="6" eb="8">
      <t>ホウコク</t>
    </rPh>
    <phoneticPr fontId="5"/>
  </si>
  <si>
    <t>12　文化による心豊かな社会の実現</t>
  </si>
  <si>
    <t>12-4　日本文化の発信及び国際文化交流の推進</t>
    <phoneticPr fontId="5"/>
  </si>
  <si>
    <t>百万円</t>
    <rPh sb="0" eb="3">
      <t>ヒャクマンエン</t>
    </rPh>
    <phoneticPr fontId="5"/>
  </si>
  <si>
    <t>　百万円　/　人</t>
    <rPh sb="1" eb="4">
      <t>ヒャクマンエン</t>
    </rPh>
    <rPh sb="7" eb="8">
      <t>ニン</t>
    </rPh>
    <phoneticPr fontId="5"/>
  </si>
  <si>
    <t>　　百万円　/　人</t>
    <rPh sb="2" eb="5">
      <t>ヒャクマンエン</t>
    </rPh>
    <rPh sb="8" eb="9">
      <t>ニン</t>
    </rPh>
    <phoneticPr fontId="5"/>
  </si>
  <si>
    <t>第一線で活躍する文化人・芸術家等による多様な日本文化の海外発信は、我が国の文化的イメージの向上、諸外国との国際文化交流を推進する上で国が実施する必要がある事業である。また、事業実施に当たっては、文化庁内及び文化関連団体及び海外のニーズを調査し、事業に反映させている。</t>
    <rPh sb="86" eb="88">
      <t>ジギョウ</t>
    </rPh>
    <rPh sb="88" eb="90">
      <t>ジッシ</t>
    </rPh>
    <rPh sb="91" eb="92">
      <t>ア</t>
    </rPh>
    <rPh sb="97" eb="100">
      <t>ブンカチョウ</t>
    </rPh>
    <rPh sb="100" eb="101">
      <t>ナイ</t>
    </rPh>
    <rPh sb="101" eb="102">
      <t>オヨ</t>
    </rPh>
    <rPh sb="103" eb="105">
      <t>ブンカ</t>
    </rPh>
    <rPh sb="105" eb="107">
      <t>カンレン</t>
    </rPh>
    <rPh sb="107" eb="109">
      <t>ダンタイ</t>
    </rPh>
    <rPh sb="109" eb="110">
      <t>オヨ</t>
    </rPh>
    <rPh sb="111" eb="113">
      <t>カイガイ</t>
    </rPh>
    <rPh sb="118" eb="120">
      <t>チョウサ</t>
    </rPh>
    <rPh sb="122" eb="124">
      <t>ジギョウ</t>
    </rPh>
    <rPh sb="125" eb="127">
      <t>ハンエイ</t>
    </rPh>
    <phoneticPr fontId="5"/>
  </si>
  <si>
    <t>あらゆる日本文化の海外への発信事業であるため、特定の対象地域や営利を目的としていなく、地方自治体及び民間等に事業を委ねるのは適切ではない。国が指名して派遣することにより、派遣国での受入れ、活動範囲が広がるため、国が主体となるべき事業である。</t>
    <rPh sb="4" eb="6">
      <t>ニホン</t>
    </rPh>
    <rPh sb="6" eb="8">
      <t>ブンカ</t>
    </rPh>
    <rPh sb="9" eb="11">
      <t>カイガイ</t>
    </rPh>
    <rPh sb="13" eb="15">
      <t>ハッシン</t>
    </rPh>
    <rPh sb="15" eb="17">
      <t>ジギョウ</t>
    </rPh>
    <rPh sb="23" eb="25">
      <t>トクテイ</t>
    </rPh>
    <rPh sb="26" eb="28">
      <t>タイショウ</t>
    </rPh>
    <rPh sb="28" eb="30">
      <t>チイキ</t>
    </rPh>
    <rPh sb="31" eb="33">
      <t>エイリ</t>
    </rPh>
    <rPh sb="34" eb="36">
      <t>モクテキ</t>
    </rPh>
    <rPh sb="43" eb="45">
      <t>チホウ</t>
    </rPh>
    <rPh sb="45" eb="48">
      <t>ジチタイ</t>
    </rPh>
    <rPh sb="48" eb="49">
      <t>オヨ</t>
    </rPh>
    <rPh sb="50" eb="52">
      <t>ミンカン</t>
    </rPh>
    <rPh sb="52" eb="53">
      <t>トウ</t>
    </rPh>
    <rPh sb="54" eb="56">
      <t>ジギョウ</t>
    </rPh>
    <rPh sb="57" eb="58">
      <t>ユダ</t>
    </rPh>
    <rPh sb="62" eb="64">
      <t>テキセツ</t>
    </rPh>
    <phoneticPr fontId="5"/>
  </si>
  <si>
    <t>-</t>
    <phoneticPr fontId="5"/>
  </si>
  <si>
    <t>-</t>
    <phoneticPr fontId="5"/>
  </si>
  <si>
    <t>-</t>
    <phoneticPr fontId="5"/>
  </si>
  <si>
    <t>-</t>
    <phoneticPr fontId="5"/>
  </si>
  <si>
    <t>-</t>
    <phoneticPr fontId="5"/>
  </si>
  <si>
    <t>第一線で活躍する文化人・芸術家等を、長期（1か月～12か月）派遣することは、日本文化を直に海外で伝えられる点において日本文化発信の裨益効果が高い事業であり、優先度は高い。また、招へい事業においても、国際芸術祭・海外展・共同展覧会等の開催のために必須であることから、優先度は高い。</t>
    <rPh sb="38" eb="40">
      <t>ニホン</t>
    </rPh>
    <rPh sb="40" eb="42">
      <t>ブンカ</t>
    </rPh>
    <rPh sb="43" eb="44">
      <t>ジカ</t>
    </rPh>
    <rPh sb="45" eb="47">
      <t>カイガイ</t>
    </rPh>
    <rPh sb="48" eb="49">
      <t>ツタ</t>
    </rPh>
    <rPh sb="53" eb="54">
      <t>テン</t>
    </rPh>
    <rPh sb="58" eb="60">
      <t>ニホン</t>
    </rPh>
    <rPh sb="60" eb="62">
      <t>ブンカ</t>
    </rPh>
    <rPh sb="62" eb="64">
      <t>ハッシン</t>
    </rPh>
    <rPh sb="65" eb="67">
      <t>ヒエキ</t>
    </rPh>
    <rPh sb="67" eb="69">
      <t>コウカ</t>
    </rPh>
    <rPh sb="70" eb="71">
      <t>タカ</t>
    </rPh>
    <rPh sb="88" eb="89">
      <t>ショウ</t>
    </rPh>
    <rPh sb="91" eb="93">
      <t>ジギョウ</t>
    </rPh>
    <rPh sb="99" eb="101">
      <t>コクサイ</t>
    </rPh>
    <rPh sb="101" eb="104">
      <t>ゲイジュツサイ</t>
    </rPh>
    <rPh sb="105" eb="107">
      <t>カイガイ</t>
    </rPh>
    <rPh sb="107" eb="108">
      <t>テン</t>
    </rPh>
    <rPh sb="109" eb="111">
      <t>キョウドウ</t>
    </rPh>
    <rPh sb="111" eb="114">
      <t>テンランカイ</t>
    </rPh>
    <rPh sb="114" eb="115">
      <t>トウ</t>
    </rPh>
    <rPh sb="116" eb="118">
      <t>カイサイ</t>
    </rPh>
    <rPh sb="122" eb="124">
      <t>ヒッス</t>
    </rPh>
    <rPh sb="132" eb="135">
      <t>ユウセンド</t>
    </rPh>
    <rPh sb="136" eb="137">
      <t>タカ</t>
    </rPh>
    <phoneticPr fontId="5"/>
  </si>
  <si>
    <t>事務局受託事業者は公募による企画競争により選定を予定している。</t>
    <rPh sb="9" eb="11">
      <t>コウボ</t>
    </rPh>
    <rPh sb="21" eb="23">
      <t>センテイ</t>
    </rPh>
    <rPh sb="24" eb="26">
      <t>ヨテイ</t>
    </rPh>
    <phoneticPr fontId="5"/>
  </si>
  <si>
    <t>経費支出に当たっては、国家公務員の旅費に関する法律等を踏まえて渡航費・現地滞在費を支給する等、水準は妥当である。</t>
    <rPh sb="0" eb="2">
      <t>ケイヒ</t>
    </rPh>
    <rPh sb="2" eb="4">
      <t>シシュツ</t>
    </rPh>
    <rPh sb="5" eb="6">
      <t>ア</t>
    </rPh>
    <rPh sb="31" eb="34">
      <t>トコウヒ</t>
    </rPh>
    <phoneticPr fontId="5"/>
  </si>
  <si>
    <t>事業実施要項等に定め、活動を行う上で真に必要なものに限定している。</t>
    <phoneticPr fontId="5"/>
  </si>
  <si>
    <t>-</t>
    <phoneticPr fontId="5"/>
  </si>
  <si>
    <t>指名された文化交流使が、より多くの地域で活動を行っていることで、日本文化の発信及び国際文化交流の推進に寄与している。また、招へい外国人についても、招へい後に日本文化の発信に資する活動を実施することで、長期的な日本文化の発信に寄与している。</t>
    <rPh sb="14" eb="15">
      <t>オオ</t>
    </rPh>
    <rPh sb="17" eb="19">
      <t>チイキ</t>
    </rPh>
    <rPh sb="61" eb="62">
      <t>ショウ</t>
    </rPh>
    <rPh sb="64" eb="66">
      <t>ガイコク</t>
    </rPh>
    <rPh sb="66" eb="67">
      <t>ジン</t>
    </rPh>
    <rPh sb="73" eb="74">
      <t>ショウ</t>
    </rPh>
    <rPh sb="76" eb="77">
      <t>ゴ</t>
    </rPh>
    <rPh sb="78" eb="80">
      <t>ニホン</t>
    </rPh>
    <rPh sb="80" eb="82">
      <t>ブンカ</t>
    </rPh>
    <rPh sb="83" eb="85">
      <t>ハッシン</t>
    </rPh>
    <rPh sb="86" eb="87">
      <t>シ</t>
    </rPh>
    <rPh sb="89" eb="91">
      <t>カツドウ</t>
    </rPh>
    <rPh sb="92" eb="94">
      <t>ジッシ</t>
    </rPh>
    <rPh sb="100" eb="103">
      <t>チョウキテキ</t>
    </rPh>
    <rPh sb="104" eb="106">
      <t>ニホン</t>
    </rPh>
    <rPh sb="106" eb="108">
      <t>ブンカ</t>
    </rPh>
    <rPh sb="109" eb="111">
      <t>ハッシン</t>
    </rPh>
    <rPh sb="112" eb="114">
      <t>キヨ</t>
    </rPh>
    <phoneticPr fontId="5"/>
  </si>
  <si>
    <t>旅費</t>
    <rPh sb="0" eb="2">
      <t>リョヒ</t>
    </rPh>
    <phoneticPr fontId="5"/>
  </si>
  <si>
    <t>諸謝金</t>
    <rPh sb="0" eb="3">
      <t>ショシャキン</t>
    </rPh>
    <phoneticPr fontId="5"/>
  </si>
  <si>
    <t>海外渡航費、招へい旅費、滞在費（日当・宿泊費）</t>
    <rPh sb="0" eb="2">
      <t>カイガイ</t>
    </rPh>
    <rPh sb="2" eb="5">
      <t>トコウヒ</t>
    </rPh>
    <rPh sb="6" eb="7">
      <t>ショウ</t>
    </rPh>
    <rPh sb="9" eb="11">
      <t>リョヒ</t>
    </rPh>
    <rPh sb="12" eb="15">
      <t>タイザイヒ</t>
    </rPh>
    <rPh sb="16" eb="18">
      <t>ニットウ</t>
    </rPh>
    <rPh sb="19" eb="22">
      <t>シュクハクヒ</t>
    </rPh>
    <phoneticPr fontId="5"/>
  </si>
  <si>
    <t>派遣先の活動に係る経費・出演料・招へい者の講演料等</t>
    <rPh sb="0" eb="2">
      <t>ハケン</t>
    </rPh>
    <rPh sb="2" eb="3">
      <t>サキ</t>
    </rPh>
    <rPh sb="4" eb="6">
      <t>カツドウ</t>
    </rPh>
    <rPh sb="7" eb="8">
      <t>カカワ</t>
    </rPh>
    <rPh sb="9" eb="11">
      <t>ケイヒ</t>
    </rPh>
    <rPh sb="12" eb="14">
      <t>シュツエン</t>
    </rPh>
    <rPh sb="14" eb="15">
      <t>リョウ</t>
    </rPh>
    <rPh sb="16" eb="17">
      <t>ショウ</t>
    </rPh>
    <rPh sb="19" eb="20">
      <t>シャ</t>
    </rPh>
    <rPh sb="21" eb="24">
      <t>コウエンリョウ</t>
    </rPh>
    <rPh sb="24" eb="25">
      <t>トウ</t>
    </rPh>
    <phoneticPr fontId="5"/>
  </si>
  <si>
    <t>雑役務費</t>
    <rPh sb="0" eb="1">
      <t>ザツ</t>
    </rPh>
    <rPh sb="1" eb="4">
      <t>エキムヒ</t>
    </rPh>
    <phoneticPr fontId="5"/>
  </si>
  <si>
    <t>デザイン費、フォーラム報告会開催経費、通訳料等</t>
    <rPh sb="4" eb="5">
      <t>ヒ</t>
    </rPh>
    <rPh sb="11" eb="14">
      <t>ホウコクカイ</t>
    </rPh>
    <rPh sb="14" eb="16">
      <t>カイサイ</t>
    </rPh>
    <rPh sb="16" eb="18">
      <t>ケイヒ</t>
    </rPh>
    <rPh sb="17" eb="18">
      <t>ヒ</t>
    </rPh>
    <rPh sb="19" eb="21">
      <t>ツウヤク</t>
    </rPh>
    <rPh sb="21" eb="22">
      <t>リョウ</t>
    </rPh>
    <rPh sb="22" eb="23">
      <t>トウ</t>
    </rPh>
    <phoneticPr fontId="5"/>
  </si>
  <si>
    <t>人件費</t>
    <rPh sb="0" eb="3">
      <t>ジンケンヒ</t>
    </rPh>
    <phoneticPr fontId="5"/>
  </si>
  <si>
    <t>その他</t>
    <rPh sb="2" eb="3">
      <t>タ</t>
    </rPh>
    <phoneticPr fontId="5"/>
  </si>
  <si>
    <t>一般管理費</t>
    <rPh sb="0" eb="2">
      <t>イッパン</t>
    </rPh>
    <rPh sb="2" eb="5">
      <t>カンリヒ</t>
    </rPh>
    <phoneticPr fontId="5"/>
  </si>
  <si>
    <t>フォーラム開催・派遣者・招へい者との調整・旅費支給等に要する賃金</t>
    <rPh sb="5" eb="7">
      <t>カイサイ</t>
    </rPh>
    <rPh sb="8" eb="10">
      <t>ハケン</t>
    </rPh>
    <rPh sb="10" eb="11">
      <t>シャ</t>
    </rPh>
    <rPh sb="12" eb="13">
      <t>ショウ</t>
    </rPh>
    <rPh sb="15" eb="16">
      <t>シャ</t>
    </rPh>
    <rPh sb="18" eb="20">
      <t>チョウセイ</t>
    </rPh>
    <rPh sb="21" eb="23">
      <t>リョヒ</t>
    </rPh>
    <rPh sb="23" eb="25">
      <t>シキュウ</t>
    </rPh>
    <rPh sb="25" eb="26">
      <t>トウ</t>
    </rPh>
    <rPh sb="27" eb="28">
      <t>ヨウ</t>
    </rPh>
    <rPh sb="30" eb="32">
      <t>チンギン</t>
    </rPh>
    <phoneticPr fontId="5"/>
  </si>
  <si>
    <t>消費税相当額、報告書印刷費、消耗品費等</t>
    <rPh sb="0" eb="3">
      <t>ショウヒゼイ</t>
    </rPh>
    <rPh sb="3" eb="5">
      <t>ソウトウ</t>
    </rPh>
    <rPh sb="5" eb="6">
      <t>ガク</t>
    </rPh>
    <rPh sb="7" eb="10">
      <t>ホウコクショ</t>
    </rPh>
    <rPh sb="10" eb="12">
      <t>インサツ</t>
    </rPh>
    <rPh sb="12" eb="13">
      <t>ヒ</t>
    </rPh>
    <rPh sb="14" eb="17">
      <t>ショウモウヒン</t>
    </rPh>
    <rPh sb="17" eb="18">
      <t>ヒ</t>
    </rPh>
    <rPh sb="18" eb="19">
      <t>トウ</t>
    </rPh>
    <phoneticPr fontId="5"/>
  </si>
  <si>
    <t>海外渡航費、滞在費（日当・宿泊費）</t>
    <rPh sb="0" eb="2">
      <t>カイガイ</t>
    </rPh>
    <rPh sb="2" eb="5">
      <t>トコウヒ</t>
    </rPh>
    <rPh sb="6" eb="9">
      <t>タイザイヒ</t>
    </rPh>
    <rPh sb="10" eb="12">
      <t>ニットウ</t>
    </rPh>
    <rPh sb="13" eb="16">
      <t>シュクハクヒ</t>
    </rPh>
    <phoneticPr fontId="5"/>
  </si>
  <si>
    <t>活動経費</t>
    <rPh sb="0" eb="2">
      <t>カツドウ</t>
    </rPh>
    <rPh sb="2" eb="4">
      <t>ケイヒ</t>
    </rPh>
    <phoneticPr fontId="5"/>
  </si>
  <si>
    <t>招へい旅費、招へい滞在費（日当・宿泊費）</t>
    <rPh sb="0" eb="1">
      <t>ショウ</t>
    </rPh>
    <rPh sb="3" eb="5">
      <t>リョヒ</t>
    </rPh>
    <rPh sb="6" eb="7">
      <t>ショウ</t>
    </rPh>
    <rPh sb="9" eb="12">
      <t>タイザイヒ</t>
    </rPh>
    <rPh sb="13" eb="15">
      <t>ニットウ</t>
    </rPh>
    <rPh sb="16" eb="19">
      <t>シュクハクヒ</t>
    </rPh>
    <phoneticPr fontId="5"/>
  </si>
  <si>
    <t>A.　委託事業者</t>
    <rPh sb="3" eb="5">
      <t>イタク</t>
    </rPh>
    <rPh sb="5" eb="8">
      <t>ジギョウシャ</t>
    </rPh>
    <phoneticPr fontId="5"/>
  </si>
  <si>
    <t>C.　招へい外国人</t>
    <rPh sb="3" eb="4">
      <t>ショウ</t>
    </rPh>
    <rPh sb="6" eb="8">
      <t>ガイコク</t>
    </rPh>
    <rPh sb="8" eb="9">
      <t>ジン</t>
    </rPh>
    <phoneticPr fontId="5"/>
  </si>
  <si>
    <t>B.　文化交流使</t>
    <rPh sb="3" eb="5">
      <t>ブンカ</t>
    </rPh>
    <rPh sb="5" eb="7">
      <t>コウリュウ</t>
    </rPh>
    <rPh sb="7" eb="8">
      <t>ツカ</t>
    </rPh>
    <phoneticPr fontId="5"/>
  </si>
  <si>
    <t>第一線で活躍する文化人・芸術家等による多様な日本文化の海外発信は、我が国の文化的イメージの向上、諸外国との国際文化交流を推進する上で国が実施すべき事業である。</t>
    <phoneticPr fontId="5"/>
  </si>
  <si>
    <t>本事業は31年度新規事業であり、事業の実施にあたっては、事業実施要項等で費目・使途を真に必要なものに限定し、コスト削減に努める。</t>
    <phoneticPr fontId="5"/>
  </si>
  <si>
    <t>文化芸術振興委託費等</t>
    <rPh sb="0" eb="2">
      <t>ブンカ</t>
    </rPh>
    <rPh sb="2" eb="4">
      <t>ゲイジュツ</t>
    </rPh>
    <rPh sb="4" eb="6">
      <t>シンコウ</t>
    </rPh>
    <rPh sb="6" eb="8">
      <t>イタク</t>
    </rPh>
    <rPh sb="8" eb="9">
      <t>ヒ</t>
    </rPh>
    <rPh sb="9" eb="10">
      <t>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</si>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</sst>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742</xdr:row>
      <xdr:rowOff>0</xdr:rowOff>
    </xdr:from>
    <xdr:to>
      <xdr:col>31</xdr:col>
      <xdr:colOff>12700</xdr:colOff>
      <xdr:row>744</xdr:row>
      <xdr:rowOff>107950</xdr:rowOff>
    </xdr:to>
    <xdr:sp macro="" textlink="">
      <xdr:nvSpPr>
        <xdr:cNvPr id="2" name="正方形/長方形 1">
          <a:extLst>
            <a:ext uri="{FF2B5EF4-FFF2-40B4-BE49-F238E27FC236}">
              <a16:creationId xmlns:a16="http://schemas.microsoft.com/office/drawing/2014/main" id="{0294DB55-E6B5-4F6D-8A2D-1BEF90EF1CC2}"/>
            </a:ext>
          </a:extLst>
        </xdr:cNvPr>
        <xdr:cNvSpPr/>
      </xdr:nvSpPr>
      <xdr:spPr>
        <a:xfrm>
          <a:off x="4673600" y="37020500"/>
          <a:ext cx="1638300" cy="81915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文化庁</a:t>
          </a:r>
          <a:endParaRPr kumimoji="1" lang="en-US" altLang="ja-JP" sz="1100"/>
        </a:p>
        <a:p>
          <a:pPr algn="ctr"/>
          <a:r>
            <a:rPr kumimoji="1" lang="en-US" altLang="ja-JP" sz="1100"/>
            <a:t>100</a:t>
          </a:r>
          <a:r>
            <a:rPr kumimoji="1" lang="ja-JP" altLang="en-US" sz="1100"/>
            <a:t>百万円</a:t>
          </a:r>
        </a:p>
      </xdr:txBody>
    </xdr:sp>
    <xdr:clientData/>
  </xdr:twoCellAnchor>
  <xdr:twoCellAnchor>
    <xdr:from>
      <xdr:col>19</xdr:col>
      <xdr:colOff>190500</xdr:colOff>
      <xdr:row>747</xdr:row>
      <xdr:rowOff>38100</xdr:rowOff>
    </xdr:from>
    <xdr:to>
      <xdr:col>33</xdr:col>
      <xdr:colOff>200025</xdr:colOff>
      <xdr:row>749</xdr:row>
      <xdr:rowOff>47625</xdr:rowOff>
    </xdr:to>
    <xdr:sp macro="" textlink="">
      <xdr:nvSpPr>
        <xdr:cNvPr id="4" name="正方形/長方形 3">
          <a:extLst>
            <a:ext uri="{FF2B5EF4-FFF2-40B4-BE49-F238E27FC236}">
              <a16:creationId xmlns:a16="http://schemas.microsoft.com/office/drawing/2014/main" id="{F5B6DA21-046B-4DD1-887F-63940FAC76F8}"/>
            </a:ext>
          </a:extLst>
        </xdr:cNvPr>
        <xdr:cNvSpPr/>
      </xdr:nvSpPr>
      <xdr:spPr>
        <a:xfrm>
          <a:off x="4051300" y="38836600"/>
          <a:ext cx="2854325" cy="72072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en-US" altLang="ja-JP" sz="1100"/>
            <a:t>A.</a:t>
          </a:r>
          <a:r>
            <a:rPr kumimoji="1" lang="ja-JP" altLang="en-US" sz="1100"/>
            <a:t>委託事業者</a:t>
          </a:r>
          <a:endParaRPr kumimoji="1" lang="en-US" altLang="ja-JP" sz="1100"/>
        </a:p>
        <a:p>
          <a:pPr algn="ctr"/>
          <a:r>
            <a:rPr kumimoji="1" lang="en-US" altLang="ja-JP" sz="1100"/>
            <a:t>100</a:t>
          </a:r>
          <a:r>
            <a:rPr kumimoji="1" lang="ja-JP" altLang="en-US" sz="1100"/>
            <a:t>百万円（予定）</a:t>
          </a:r>
        </a:p>
      </xdr:txBody>
    </xdr:sp>
    <xdr:clientData/>
  </xdr:twoCellAnchor>
  <xdr:twoCellAnchor>
    <xdr:from>
      <xdr:col>19</xdr:col>
      <xdr:colOff>190500</xdr:colOff>
      <xdr:row>749</xdr:row>
      <xdr:rowOff>165100</xdr:rowOff>
    </xdr:from>
    <xdr:to>
      <xdr:col>33</xdr:col>
      <xdr:colOff>177800</xdr:colOff>
      <xdr:row>752</xdr:row>
      <xdr:rowOff>88900</xdr:rowOff>
    </xdr:to>
    <xdr:sp macro="" textlink="">
      <xdr:nvSpPr>
        <xdr:cNvPr id="6" name="大かっこ 5">
          <a:extLst>
            <a:ext uri="{FF2B5EF4-FFF2-40B4-BE49-F238E27FC236}">
              <a16:creationId xmlns:a16="http://schemas.microsoft.com/office/drawing/2014/main" id="{4FE278E6-E1F4-4832-9BD7-C6F927839E82}"/>
            </a:ext>
          </a:extLst>
        </xdr:cNvPr>
        <xdr:cNvSpPr/>
      </xdr:nvSpPr>
      <xdr:spPr>
        <a:xfrm>
          <a:off x="4051300" y="39674800"/>
          <a:ext cx="2832100" cy="990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152400</xdr:colOff>
      <xdr:row>749</xdr:row>
      <xdr:rowOff>165100</xdr:rowOff>
    </xdr:from>
    <xdr:to>
      <xdr:col>33</xdr:col>
      <xdr:colOff>66675</xdr:colOff>
      <xdr:row>752</xdr:row>
      <xdr:rowOff>254000</xdr:rowOff>
    </xdr:to>
    <xdr:sp macro="" textlink="">
      <xdr:nvSpPr>
        <xdr:cNvPr id="9" name="正方形/長方形 8">
          <a:extLst>
            <a:ext uri="{FF2B5EF4-FFF2-40B4-BE49-F238E27FC236}">
              <a16:creationId xmlns:a16="http://schemas.microsoft.com/office/drawing/2014/main" id="{EA7E089C-B709-4299-AC03-CC665F00E82E}"/>
            </a:ext>
          </a:extLst>
        </xdr:cNvPr>
        <xdr:cNvSpPr/>
      </xdr:nvSpPr>
      <xdr:spPr>
        <a:xfrm>
          <a:off x="4216400" y="39674800"/>
          <a:ext cx="2555875" cy="115570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派遣・招へい事業の事務局として、派遣者への旅費・滞在費・活動経費を支給するとともに、招へい者の招へい費・滞在費等を支給する。また、フォーラム開催等を実施する。</a:t>
          </a:r>
        </a:p>
      </xdr:txBody>
    </xdr:sp>
    <xdr:clientData/>
  </xdr:twoCellAnchor>
  <xdr:twoCellAnchor>
    <xdr:from>
      <xdr:col>18</xdr:col>
      <xdr:colOff>190500</xdr:colOff>
      <xdr:row>746</xdr:row>
      <xdr:rowOff>63500</xdr:rowOff>
    </xdr:from>
    <xdr:to>
      <xdr:col>26</xdr:col>
      <xdr:colOff>76200</xdr:colOff>
      <xdr:row>746</xdr:row>
      <xdr:rowOff>300038</xdr:rowOff>
    </xdr:to>
    <xdr:sp macro="" textlink="">
      <xdr:nvSpPr>
        <xdr:cNvPr id="11" name="正方形/長方形 10">
          <a:extLst>
            <a:ext uri="{FF2B5EF4-FFF2-40B4-BE49-F238E27FC236}">
              <a16:creationId xmlns:a16="http://schemas.microsoft.com/office/drawing/2014/main" id="{8906965F-34C0-4C3F-9970-23E3E60DF313}"/>
            </a:ext>
          </a:extLst>
        </xdr:cNvPr>
        <xdr:cNvSpPr/>
      </xdr:nvSpPr>
      <xdr:spPr>
        <a:xfrm>
          <a:off x="3848100" y="38506400"/>
          <a:ext cx="1511300" cy="236538"/>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委託</a:t>
          </a:r>
          <a:r>
            <a:rPr kumimoji="1" lang="en-US" altLang="ja-JP" sz="1100"/>
            <a:t>【</a:t>
          </a:r>
          <a:r>
            <a:rPr kumimoji="1" lang="ja-JP" altLang="en-US" sz="1100"/>
            <a:t>調達方法未定</a:t>
          </a:r>
          <a:r>
            <a:rPr kumimoji="1" lang="en-US" altLang="ja-JP" sz="1100"/>
            <a:t>】</a:t>
          </a:r>
          <a:endParaRPr kumimoji="1" lang="ja-JP" altLang="en-US" sz="1100"/>
        </a:p>
      </xdr:txBody>
    </xdr:sp>
    <xdr:clientData/>
  </xdr:twoCellAnchor>
  <xdr:twoCellAnchor>
    <xdr:from>
      <xdr:col>10</xdr:col>
      <xdr:colOff>114300</xdr:colOff>
      <xdr:row>754</xdr:row>
      <xdr:rowOff>101600</xdr:rowOff>
    </xdr:from>
    <xdr:to>
      <xdr:col>24</xdr:col>
      <xdr:colOff>123825</xdr:colOff>
      <xdr:row>756</xdr:row>
      <xdr:rowOff>111125</xdr:rowOff>
    </xdr:to>
    <xdr:sp macro="" textlink="">
      <xdr:nvSpPr>
        <xdr:cNvPr id="13" name="正方形/長方形 12">
          <a:extLst>
            <a:ext uri="{FF2B5EF4-FFF2-40B4-BE49-F238E27FC236}">
              <a16:creationId xmlns:a16="http://schemas.microsoft.com/office/drawing/2014/main" id="{B97B9E76-319C-4738-BC91-D803CF2AE4A6}"/>
            </a:ext>
          </a:extLst>
        </xdr:cNvPr>
        <xdr:cNvSpPr/>
      </xdr:nvSpPr>
      <xdr:spPr>
        <a:xfrm>
          <a:off x="2102126" y="52215774"/>
          <a:ext cx="2792482" cy="721829"/>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en-US" altLang="ja-JP" sz="1100"/>
            <a:t>B.</a:t>
          </a:r>
          <a:r>
            <a:rPr kumimoji="1" lang="ja-JP" altLang="en-US" sz="1100"/>
            <a:t>文化交流使（</a:t>
          </a:r>
          <a:r>
            <a:rPr kumimoji="1" lang="en-US" altLang="ja-JP" sz="1100"/>
            <a:t>11</a:t>
          </a:r>
          <a:r>
            <a:rPr kumimoji="1" lang="ja-JP" altLang="en-US" sz="1100"/>
            <a:t>名予定）</a:t>
          </a:r>
          <a:endParaRPr kumimoji="1" lang="en-US" altLang="ja-JP" sz="1100"/>
        </a:p>
        <a:p>
          <a:pPr algn="ctr"/>
          <a:r>
            <a:rPr kumimoji="1" lang="en-US" altLang="ja-JP" sz="1100"/>
            <a:t>70</a:t>
          </a:r>
          <a:r>
            <a:rPr kumimoji="1" lang="ja-JP" altLang="en-US" sz="1100"/>
            <a:t>百万円（予定）</a:t>
          </a:r>
          <a:endParaRPr kumimoji="1" lang="en-US" altLang="ja-JP" sz="1100"/>
        </a:p>
      </xdr:txBody>
    </xdr:sp>
    <xdr:clientData/>
  </xdr:twoCellAnchor>
  <xdr:twoCellAnchor>
    <xdr:from>
      <xdr:col>28</xdr:col>
      <xdr:colOff>38100</xdr:colOff>
      <xdr:row>754</xdr:row>
      <xdr:rowOff>101600</xdr:rowOff>
    </xdr:from>
    <xdr:to>
      <xdr:col>42</xdr:col>
      <xdr:colOff>47625</xdr:colOff>
      <xdr:row>756</xdr:row>
      <xdr:rowOff>111125</xdr:rowOff>
    </xdr:to>
    <xdr:sp macro="" textlink="">
      <xdr:nvSpPr>
        <xdr:cNvPr id="14" name="正方形/長方形 13">
          <a:extLst>
            <a:ext uri="{FF2B5EF4-FFF2-40B4-BE49-F238E27FC236}">
              <a16:creationId xmlns:a16="http://schemas.microsoft.com/office/drawing/2014/main" id="{96553FEA-29AA-427C-BA75-86972E07B525}"/>
            </a:ext>
          </a:extLst>
        </xdr:cNvPr>
        <xdr:cNvSpPr/>
      </xdr:nvSpPr>
      <xdr:spPr>
        <a:xfrm>
          <a:off x="5727700" y="41389300"/>
          <a:ext cx="2854325" cy="72072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en-US" altLang="ja-JP" sz="1100"/>
            <a:t>C.</a:t>
          </a:r>
          <a:r>
            <a:rPr kumimoji="1" lang="ja-JP" altLang="en-US" sz="1100"/>
            <a:t>招へい外国人（</a:t>
          </a:r>
          <a:r>
            <a:rPr kumimoji="1" lang="en-US" altLang="ja-JP" sz="1100"/>
            <a:t>6</a:t>
          </a:r>
          <a:r>
            <a:rPr kumimoji="1" lang="ja-JP" altLang="en-US" sz="1100"/>
            <a:t>名予定）</a:t>
          </a:r>
          <a:endParaRPr kumimoji="1" lang="en-US" altLang="ja-JP" sz="1100"/>
        </a:p>
        <a:p>
          <a:pPr algn="ctr"/>
          <a:r>
            <a:rPr kumimoji="1" lang="en-US" altLang="ja-JP" sz="1100"/>
            <a:t>7</a:t>
          </a:r>
          <a:r>
            <a:rPr kumimoji="1" lang="ja-JP" altLang="en-US" sz="1100"/>
            <a:t>百万円（予定）</a:t>
          </a:r>
          <a:endParaRPr kumimoji="1" lang="en-US" altLang="ja-JP" sz="1100"/>
        </a:p>
      </xdr:txBody>
    </xdr:sp>
    <xdr:clientData/>
  </xdr:twoCellAnchor>
  <xdr:twoCellAnchor>
    <xdr:from>
      <xdr:col>26</xdr:col>
      <xdr:colOff>195263</xdr:colOff>
      <xdr:row>744</xdr:row>
      <xdr:rowOff>107950</xdr:rowOff>
    </xdr:from>
    <xdr:to>
      <xdr:col>27</xdr:col>
      <xdr:colOff>6350</xdr:colOff>
      <xdr:row>747</xdr:row>
      <xdr:rowOff>38100</xdr:rowOff>
    </xdr:to>
    <xdr:cxnSp macro="">
      <xdr:nvCxnSpPr>
        <xdr:cNvPr id="15" name="直線矢印コネクタ 14">
          <a:extLst>
            <a:ext uri="{FF2B5EF4-FFF2-40B4-BE49-F238E27FC236}">
              <a16:creationId xmlns:a16="http://schemas.microsoft.com/office/drawing/2014/main" id="{1495587A-79ED-4AAF-9EE9-6319AB44392B}"/>
            </a:ext>
          </a:extLst>
        </xdr:cNvPr>
        <xdr:cNvCxnSpPr>
          <a:stCxn id="2" idx="2"/>
        </xdr:cNvCxnSpPr>
      </xdr:nvCxnSpPr>
      <xdr:spPr>
        <a:xfrm flipH="1">
          <a:off x="5431292" y="37788850"/>
          <a:ext cx="12472" cy="99150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194553</xdr:colOff>
      <xdr:row>752</xdr:row>
      <xdr:rowOff>275617</xdr:rowOff>
    </xdr:from>
    <xdr:to>
      <xdr:col>31</xdr:col>
      <xdr:colOff>198606</xdr:colOff>
      <xdr:row>754</xdr:row>
      <xdr:rowOff>77011</xdr:rowOff>
    </xdr:to>
    <xdr:cxnSp macro="">
      <xdr:nvCxnSpPr>
        <xdr:cNvPr id="21" name="直線矢印コネクタ 20">
          <a:extLst>
            <a:ext uri="{FF2B5EF4-FFF2-40B4-BE49-F238E27FC236}">
              <a16:creationId xmlns:a16="http://schemas.microsoft.com/office/drawing/2014/main" id="{026F78FE-8616-4A0D-B862-C750F659224F}"/>
            </a:ext>
          </a:extLst>
        </xdr:cNvPr>
        <xdr:cNvCxnSpPr/>
      </xdr:nvCxnSpPr>
      <xdr:spPr>
        <a:xfrm>
          <a:off x="6351351" y="40811585"/>
          <a:ext cx="4053" cy="50664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23239</xdr:colOff>
      <xdr:row>752</xdr:row>
      <xdr:rowOff>278786</xdr:rowOff>
    </xdr:from>
    <xdr:to>
      <xdr:col>20</xdr:col>
      <xdr:colOff>27292</xdr:colOff>
      <xdr:row>754</xdr:row>
      <xdr:rowOff>80180</xdr:rowOff>
    </xdr:to>
    <xdr:cxnSp macro="">
      <xdr:nvCxnSpPr>
        <xdr:cNvPr id="24" name="直線矢印コネクタ 23">
          <a:extLst>
            <a:ext uri="{FF2B5EF4-FFF2-40B4-BE49-F238E27FC236}">
              <a16:creationId xmlns:a16="http://schemas.microsoft.com/office/drawing/2014/main" id="{CF0E39AE-E6EA-4361-93B2-45396D502D82}"/>
            </a:ext>
          </a:extLst>
        </xdr:cNvPr>
        <xdr:cNvCxnSpPr/>
      </xdr:nvCxnSpPr>
      <xdr:spPr>
        <a:xfrm>
          <a:off x="4019093" y="40836701"/>
          <a:ext cx="4053" cy="50763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108857</xdr:colOff>
      <xdr:row>756</xdr:row>
      <xdr:rowOff>231321</xdr:rowOff>
    </xdr:from>
    <xdr:to>
      <xdr:col>24</xdr:col>
      <xdr:colOff>11340</xdr:colOff>
      <xdr:row>757</xdr:row>
      <xdr:rowOff>402771</xdr:rowOff>
    </xdr:to>
    <xdr:sp macro="" textlink="">
      <xdr:nvSpPr>
        <xdr:cNvPr id="25" name="正方形/長方形 24">
          <a:extLst>
            <a:ext uri="{FF2B5EF4-FFF2-40B4-BE49-F238E27FC236}">
              <a16:creationId xmlns:a16="http://schemas.microsoft.com/office/drawing/2014/main" id="{B1E77624-A79C-4F1A-945E-9CE5CAAE6A2A}"/>
            </a:ext>
          </a:extLst>
        </xdr:cNvPr>
        <xdr:cNvSpPr/>
      </xdr:nvSpPr>
      <xdr:spPr>
        <a:xfrm>
          <a:off x="2354036" y="42291000"/>
          <a:ext cx="2555875" cy="83820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文化交流使に対して、渡航費、滞在費、活動経費等を支出。</a:t>
          </a:r>
        </a:p>
      </xdr:txBody>
    </xdr:sp>
    <xdr:clientData/>
  </xdr:twoCellAnchor>
  <xdr:twoCellAnchor>
    <xdr:from>
      <xdr:col>10</xdr:col>
      <xdr:colOff>149678</xdr:colOff>
      <xdr:row>756</xdr:row>
      <xdr:rowOff>190500</xdr:rowOff>
    </xdr:from>
    <xdr:to>
      <xdr:col>24</xdr:col>
      <xdr:colOff>98878</xdr:colOff>
      <xdr:row>757</xdr:row>
      <xdr:rowOff>212725</xdr:rowOff>
    </xdr:to>
    <xdr:sp macro="" textlink="">
      <xdr:nvSpPr>
        <xdr:cNvPr id="26" name="大かっこ 25">
          <a:extLst>
            <a:ext uri="{FF2B5EF4-FFF2-40B4-BE49-F238E27FC236}">
              <a16:creationId xmlns:a16="http://schemas.microsoft.com/office/drawing/2014/main" id="{34FCA811-0E90-4A11-892D-C47DFB3C187B}"/>
            </a:ext>
          </a:extLst>
        </xdr:cNvPr>
        <xdr:cNvSpPr/>
      </xdr:nvSpPr>
      <xdr:spPr>
        <a:xfrm>
          <a:off x="2190749" y="42250179"/>
          <a:ext cx="2806700" cy="688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40821</xdr:colOff>
      <xdr:row>756</xdr:row>
      <xdr:rowOff>176892</xdr:rowOff>
    </xdr:from>
    <xdr:to>
      <xdr:col>41</xdr:col>
      <xdr:colOff>194128</xdr:colOff>
      <xdr:row>757</xdr:row>
      <xdr:rowOff>199117</xdr:rowOff>
    </xdr:to>
    <xdr:sp macro="" textlink="">
      <xdr:nvSpPr>
        <xdr:cNvPr id="28" name="大かっこ 27">
          <a:extLst>
            <a:ext uri="{FF2B5EF4-FFF2-40B4-BE49-F238E27FC236}">
              <a16:creationId xmlns:a16="http://schemas.microsoft.com/office/drawing/2014/main" id="{5FD80F78-433C-43EA-9AF9-69A968AA0B75}"/>
            </a:ext>
          </a:extLst>
        </xdr:cNvPr>
        <xdr:cNvSpPr/>
      </xdr:nvSpPr>
      <xdr:spPr>
        <a:xfrm>
          <a:off x="5755821" y="42236571"/>
          <a:ext cx="2806700" cy="688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149678</xdr:colOff>
      <xdr:row>756</xdr:row>
      <xdr:rowOff>244928</xdr:rowOff>
    </xdr:from>
    <xdr:to>
      <xdr:col>41</xdr:col>
      <xdr:colOff>52160</xdr:colOff>
      <xdr:row>757</xdr:row>
      <xdr:rowOff>416378</xdr:rowOff>
    </xdr:to>
    <xdr:sp macro="" textlink="">
      <xdr:nvSpPr>
        <xdr:cNvPr id="30" name="正方形/長方形 29">
          <a:extLst>
            <a:ext uri="{FF2B5EF4-FFF2-40B4-BE49-F238E27FC236}">
              <a16:creationId xmlns:a16="http://schemas.microsoft.com/office/drawing/2014/main" id="{7CB473CA-4882-483E-BCC9-D2BE48F64AC8}"/>
            </a:ext>
          </a:extLst>
        </xdr:cNvPr>
        <xdr:cNvSpPr/>
      </xdr:nvSpPr>
      <xdr:spPr>
        <a:xfrm>
          <a:off x="5864678" y="42304607"/>
          <a:ext cx="2555875" cy="83820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招へい外国人に対して、渡航費、滞在費、通訳費等を支出。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t="s">
        <v>543</v>
      </c>
      <c r="AP2" s="944"/>
      <c r="AQ2" s="944"/>
      <c r="AR2" s="79" t="str">
        <f>IF(OR(AO2="　", AO2=""), "", "-")</f>
        <v>-</v>
      </c>
      <c r="AS2" s="945">
        <v>30</v>
      </c>
      <c r="AT2" s="945"/>
      <c r="AU2" s="945"/>
      <c r="AV2" s="52" t="str">
        <f>IF(AW2="", "", "-")</f>
        <v/>
      </c>
      <c r="AW2" s="913"/>
      <c r="AX2" s="913"/>
    </row>
    <row r="3" spans="1:50" ht="21" customHeight="1" thickBot="1" x14ac:dyDescent="0.2">
      <c r="A3" s="870" t="s">
        <v>532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558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541</v>
      </c>
      <c r="H5" s="843"/>
      <c r="I5" s="843"/>
      <c r="J5" s="843"/>
      <c r="K5" s="843"/>
      <c r="L5" s="843"/>
      <c r="M5" s="844" t="s">
        <v>66</v>
      </c>
      <c r="N5" s="845"/>
      <c r="O5" s="845"/>
      <c r="P5" s="845"/>
      <c r="Q5" s="845"/>
      <c r="R5" s="846"/>
      <c r="S5" s="847" t="s">
        <v>99</v>
      </c>
      <c r="T5" s="843"/>
      <c r="U5" s="843"/>
      <c r="V5" s="843"/>
      <c r="W5" s="843"/>
      <c r="X5" s="848"/>
      <c r="Y5" s="701" t="s">
        <v>3</v>
      </c>
      <c r="Z5" s="539"/>
      <c r="AA5" s="539"/>
      <c r="AB5" s="539"/>
      <c r="AC5" s="539"/>
      <c r="AD5" s="540"/>
      <c r="AE5" s="702" t="s">
        <v>563</v>
      </c>
      <c r="AF5" s="702"/>
      <c r="AG5" s="702"/>
      <c r="AH5" s="702"/>
      <c r="AI5" s="702"/>
      <c r="AJ5" s="702"/>
      <c r="AK5" s="702"/>
      <c r="AL5" s="702"/>
      <c r="AM5" s="702"/>
      <c r="AN5" s="702"/>
      <c r="AO5" s="702"/>
      <c r="AP5" s="703"/>
      <c r="AQ5" s="704" t="s">
        <v>562</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574</v>
      </c>
      <c r="H7" s="495"/>
      <c r="I7" s="495"/>
      <c r="J7" s="495"/>
      <c r="K7" s="495"/>
      <c r="L7" s="495"/>
      <c r="M7" s="495"/>
      <c r="N7" s="495"/>
      <c r="O7" s="495"/>
      <c r="P7" s="495"/>
      <c r="Q7" s="495"/>
      <c r="R7" s="495"/>
      <c r="S7" s="495"/>
      <c r="T7" s="495"/>
      <c r="U7" s="495"/>
      <c r="V7" s="495"/>
      <c r="W7" s="495"/>
      <c r="X7" s="496"/>
      <c r="Y7" s="924" t="s">
        <v>545</v>
      </c>
      <c r="Z7" s="439"/>
      <c r="AA7" s="439"/>
      <c r="AB7" s="439"/>
      <c r="AC7" s="439"/>
      <c r="AD7" s="925"/>
      <c r="AE7" s="914" t="s">
        <v>560</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6" t="str">
        <f>入力規則等!A26</f>
        <v>クールジャパン</v>
      </c>
      <c r="H8" s="723"/>
      <c r="I8" s="723"/>
      <c r="J8" s="723"/>
      <c r="K8" s="723"/>
      <c r="L8" s="723"/>
      <c r="M8" s="723"/>
      <c r="N8" s="723"/>
      <c r="O8" s="723"/>
      <c r="P8" s="723"/>
      <c r="Q8" s="723"/>
      <c r="R8" s="723"/>
      <c r="S8" s="723"/>
      <c r="T8" s="723"/>
      <c r="U8" s="723"/>
      <c r="V8" s="723"/>
      <c r="W8" s="723"/>
      <c r="X8" s="947"/>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30.5" customHeight="1" x14ac:dyDescent="0.15">
      <c r="A10" s="663" t="s">
        <v>30</v>
      </c>
      <c r="B10" s="664"/>
      <c r="C10" s="664"/>
      <c r="D10" s="664"/>
      <c r="E10" s="664"/>
      <c r="F10" s="664"/>
      <c r="G10" s="757" t="s">
        <v>564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5"/>
    </row>
    <row r="13" spans="1:50" ht="21" customHeight="1" x14ac:dyDescent="0.15">
      <c r="A13" s="613"/>
      <c r="B13" s="614"/>
      <c r="C13" s="614"/>
      <c r="D13" s="614"/>
      <c r="E13" s="614"/>
      <c r="F13" s="615"/>
      <c r="G13" s="726" t="s">
        <v>6</v>
      </c>
      <c r="H13" s="727"/>
      <c r="I13" s="767" t="s">
        <v>7</v>
      </c>
      <c r="J13" s="768"/>
      <c r="K13" s="768"/>
      <c r="L13" s="768"/>
      <c r="M13" s="768"/>
      <c r="N13" s="768"/>
      <c r="O13" s="769"/>
      <c r="P13" s="660" t="s">
        <v>550</v>
      </c>
      <c r="Q13" s="661"/>
      <c r="R13" s="661"/>
      <c r="S13" s="661"/>
      <c r="T13" s="661"/>
      <c r="U13" s="661"/>
      <c r="V13" s="662"/>
      <c r="W13" s="660" t="s">
        <v>550</v>
      </c>
      <c r="X13" s="661"/>
      <c r="Y13" s="661"/>
      <c r="Z13" s="661"/>
      <c r="AA13" s="661"/>
      <c r="AB13" s="661"/>
      <c r="AC13" s="662"/>
      <c r="AD13" s="660" t="s">
        <v>550</v>
      </c>
      <c r="AE13" s="661"/>
      <c r="AF13" s="661"/>
      <c r="AG13" s="661"/>
      <c r="AH13" s="661"/>
      <c r="AI13" s="661"/>
      <c r="AJ13" s="662"/>
      <c r="AK13" s="660" t="s">
        <v>465</v>
      </c>
      <c r="AL13" s="661"/>
      <c r="AM13" s="661"/>
      <c r="AN13" s="661"/>
      <c r="AO13" s="661"/>
      <c r="AP13" s="661"/>
      <c r="AQ13" s="662"/>
      <c r="AR13" s="921">
        <v>100</v>
      </c>
      <c r="AS13" s="922"/>
      <c r="AT13" s="922"/>
      <c r="AU13" s="922"/>
      <c r="AV13" s="922"/>
      <c r="AW13" s="922"/>
      <c r="AX13" s="923"/>
    </row>
    <row r="14" spans="1:50" ht="21" customHeight="1" x14ac:dyDescent="0.15">
      <c r="A14" s="613"/>
      <c r="B14" s="614"/>
      <c r="C14" s="614"/>
      <c r="D14" s="614"/>
      <c r="E14" s="614"/>
      <c r="F14" s="615"/>
      <c r="G14" s="728"/>
      <c r="H14" s="729"/>
      <c r="I14" s="714" t="s">
        <v>8</v>
      </c>
      <c r="J14" s="765"/>
      <c r="K14" s="765"/>
      <c r="L14" s="765"/>
      <c r="M14" s="765"/>
      <c r="N14" s="765"/>
      <c r="O14" s="766"/>
      <c r="P14" s="660" t="s">
        <v>552</v>
      </c>
      <c r="Q14" s="661"/>
      <c r="R14" s="661"/>
      <c r="S14" s="661"/>
      <c r="T14" s="661"/>
      <c r="U14" s="661"/>
      <c r="V14" s="662"/>
      <c r="W14" s="660" t="s">
        <v>552</v>
      </c>
      <c r="X14" s="661"/>
      <c r="Y14" s="661"/>
      <c r="Z14" s="661"/>
      <c r="AA14" s="661"/>
      <c r="AB14" s="661"/>
      <c r="AC14" s="662"/>
      <c r="AD14" s="660" t="s">
        <v>552</v>
      </c>
      <c r="AE14" s="661"/>
      <c r="AF14" s="661"/>
      <c r="AG14" s="661"/>
      <c r="AH14" s="661"/>
      <c r="AI14" s="661"/>
      <c r="AJ14" s="662"/>
      <c r="AK14" s="660" t="s">
        <v>552</v>
      </c>
      <c r="AL14" s="661"/>
      <c r="AM14" s="661"/>
      <c r="AN14" s="661"/>
      <c r="AO14" s="661"/>
      <c r="AP14" s="661"/>
      <c r="AQ14" s="662"/>
      <c r="AR14" s="791"/>
      <c r="AS14" s="791"/>
      <c r="AT14" s="791"/>
      <c r="AU14" s="791"/>
      <c r="AV14" s="791"/>
      <c r="AW14" s="791"/>
      <c r="AX14" s="792"/>
    </row>
    <row r="15" spans="1:50" ht="21" customHeight="1" x14ac:dyDescent="0.15">
      <c r="A15" s="613"/>
      <c r="B15" s="614"/>
      <c r="C15" s="614"/>
      <c r="D15" s="614"/>
      <c r="E15" s="614"/>
      <c r="F15" s="615"/>
      <c r="G15" s="728"/>
      <c r="H15" s="729"/>
      <c r="I15" s="714" t="s">
        <v>51</v>
      </c>
      <c r="J15" s="715"/>
      <c r="K15" s="715"/>
      <c r="L15" s="715"/>
      <c r="M15" s="715"/>
      <c r="N15" s="715"/>
      <c r="O15" s="716"/>
      <c r="P15" s="660" t="s">
        <v>550</v>
      </c>
      <c r="Q15" s="661"/>
      <c r="R15" s="661"/>
      <c r="S15" s="661"/>
      <c r="T15" s="661"/>
      <c r="U15" s="661"/>
      <c r="V15" s="662"/>
      <c r="W15" s="660" t="s">
        <v>551</v>
      </c>
      <c r="X15" s="661"/>
      <c r="Y15" s="661"/>
      <c r="Z15" s="661"/>
      <c r="AA15" s="661"/>
      <c r="AB15" s="661"/>
      <c r="AC15" s="662"/>
      <c r="AD15" s="660" t="s">
        <v>552</v>
      </c>
      <c r="AE15" s="661"/>
      <c r="AF15" s="661"/>
      <c r="AG15" s="661"/>
      <c r="AH15" s="661"/>
      <c r="AI15" s="661"/>
      <c r="AJ15" s="662"/>
      <c r="AK15" s="660" t="s">
        <v>552</v>
      </c>
      <c r="AL15" s="661"/>
      <c r="AM15" s="661"/>
      <c r="AN15" s="661"/>
      <c r="AO15" s="661"/>
      <c r="AP15" s="661"/>
      <c r="AQ15" s="662"/>
      <c r="AR15" s="660" t="s">
        <v>553</v>
      </c>
      <c r="AS15" s="661"/>
      <c r="AT15" s="661"/>
      <c r="AU15" s="661"/>
      <c r="AV15" s="661"/>
      <c r="AW15" s="661"/>
      <c r="AX15" s="809"/>
    </row>
    <row r="16" spans="1:50" ht="21" customHeight="1" x14ac:dyDescent="0.15">
      <c r="A16" s="613"/>
      <c r="B16" s="614"/>
      <c r="C16" s="614"/>
      <c r="D16" s="614"/>
      <c r="E16" s="614"/>
      <c r="F16" s="615"/>
      <c r="G16" s="728"/>
      <c r="H16" s="729"/>
      <c r="I16" s="714" t="s">
        <v>52</v>
      </c>
      <c r="J16" s="715"/>
      <c r="K16" s="715"/>
      <c r="L16" s="715"/>
      <c r="M16" s="715"/>
      <c r="N16" s="715"/>
      <c r="O16" s="716"/>
      <c r="P16" s="660" t="s">
        <v>550</v>
      </c>
      <c r="Q16" s="661"/>
      <c r="R16" s="661"/>
      <c r="S16" s="661"/>
      <c r="T16" s="661"/>
      <c r="U16" s="661"/>
      <c r="V16" s="662"/>
      <c r="W16" s="660" t="s">
        <v>552</v>
      </c>
      <c r="X16" s="661"/>
      <c r="Y16" s="661"/>
      <c r="Z16" s="661"/>
      <c r="AA16" s="661"/>
      <c r="AB16" s="661"/>
      <c r="AC16" s="662"/>
      <c r="AD16" s="660" t="s">
        <v>552</v>
      </c>
      <c r="AE16" s="661"/>
      <c r="AF16" s="661"/>
      <c r="AG16" s="661"/>
      <c r="AH16" s="661"/>
      <c r="AI16" s="661"/>
      <c r="AJ16" s="662"/>
      <c r="AK16" s="660" t="s">
        <v>552</v>
      </c>
      <c r="AL16" s="661"/>
      <c r="AM16" s="661"/>
      <c r="AN16" s="661"/>
      <c r="AO16" s="661"/>
      <c r="AP16" s="661"/>
      <c r="AQ16" s="662"/>
      <c r="AR16" s="760"/>
      <c r="AS16" s="761"/>
      <c r="AT16" s="761"/>
      <c r="AU16" s="761"/>
      <c r="AV16" s="761"/>
      <c r="AW16" s="761"/>
      <c r="AX16" s="762"/>
    </row>
    <row r="17" spans="1:50" ht="24.75" customHeight="1" x14ac:dyDescent="0.15">
      <c r="A17" s="613"/>
      <c r="B17" s="614"/>
      <c r="C17" s="614"/>
      <c r="D17" s="614"/>
      <c r="E17" s="614"/>
      <c r="F17" s="615"/>
      <c r="G17" s="728"/>
      <c r="H17" s="729"/>
      <c r="I17" s="714" t="s">
        <v>50</v>
      </c>
      <c r="J17" s="765"/>
      <c r="K17" s="765"/>
      <c r="L17" s="765"/>
      <c r="M17" s="765"/>
      <c r="N17" s="765"/>
      <c r="O17" s="766"/>
      <c r="P17" s="660" t="s">
        <v>552</v>
      </c>
      <c r="Q17" s="661"/>
      <c r="R17" s="661"/>
      <c r="S17" s="661"/>
      <c r="T17" s="661"/>
      <c r="U17" s="661"/>
      <c r="V17" s="662"/>
      <c r="W17" s="660" t="s">
        <v>552</v>
      </c>
      <c r="X17" s="661"/>
      <c r="Y17" s="661"/>
      <c r="Z17" s="661"/>
      <c r="AA17" s="661"/>
      <c r="AB17" s="661"/>
      <c r="AC17" s="662"/>
      <c r="AD17" s="660" t="s">
        <v>552</v>
      </c>
      <c r="AE17" s="661"/>
      <c r="AF17" s="661"/>
      <c r="AG17" s="661"/>
      <c r="AH17" s="661"/>
      <c r="AI17" s="661"/>
      <c r="AJ17" s="662"/>
      <c r="AK17" s="660" t="s">
        <v>552</v>
      </c>
      <c r="AL17" s="661"/>
      <c r="AM17" s="661"/>
      <c r="AN17" s="661"/>
      <c r="AO17" s="661"/>
      <c r="AP17" s="661"/>
      <c r="AQ17" s="662"/>
      <c r="AR17" s="919"/>
      <c r="AS17" s="919"/>
      <c r="AT17" s="919"/>
      <c r="AU17" s="919"/>
      <c r="AV17" s="919"/>
      <c r="AW17" s="919"/>
      <c r="AX17" s="920"/>
    </row>
    <row r="18" spans="1:50" ht="24.75" customHeight="1" x14ac:dyDescent="0.15">
      <c r="A18" s="613"/>
      <c r="B18" s="614"/>
      <c r="C18" s="614"/>
      <c r="D18" s="614"/>
      <c r="E18" s="614"/>
      <c r="F18" s="615"/>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0</v>
      </c>
      <c r="AE18" s="882"/>
      <c r="AF18" s="882"/>
      <c r="AG18" s="882"/>
      <c r="AH18" s="882"/>
      <c r="AI18" s="882"/>
      <c r="AJ18" s="883"/>
      <c r="AK18" s="881">
        <f>SUM(AK13:AQ17)</f>
        <v>0</v>
      </c>
      <c r="AL18" s="882"/>
      <c r="AM18" s="882"/>
      <c r="AN18" s="882"/>
      <c r="AO18" s="882"/>
      <c r="AP18" s="882"/>
      <c r="AQ18" s="883"/>
      <c r="AR18" s="881">
        <f>SUM(AR13:AX17)</f>
        <v>100</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60">
        <v>0</v>
      </c>
      <c r="Q19" s="661"/>
      <c r="R19" s="661"/>
      <c r="S19" s="661"/>
      <c r="T19" s="661"/>
      <c r="U19" s="661"/>
      <c r="V19" s="662"/>
      <c r="W19" s="660">
        <v>0</v>
      </c>
      <c r="X19" s="661"/>
      <c r="Y19" s="661"/>
      <c r="Z19" s="661"/>
      <c r="AA19" s="661"/>
      <c r="AB19" s="661"/>
      <c r="AC19" s="662"/>
      <c r="AD19" s="660">
        <v>0</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51"/>
      <c r="G21" s="309" t="s">
        <v>496</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537</v>
      </c>
      <c r="B22" s="970"/>
      <c r="C22" s="970"/>
      <c r="D22" s="970"/>
      <c r="E22" s="970"/>
      <c r="F22" s="971"/>
      <c r="G22" s="956" t="s">
        <v>473</v>
      </c>
      <c r="H22" s="215"/>
      <c r="I22" s="215"/>
      <c r="J22" s="215"/>
      <c r="K22" s="215"/>
      <c r="L22" s="215"/>
      <c r="M22" s="215"/>
      <c r="N22" s="215"/>
      <c r="O22" s="216"/>
      <c r="P22" s="941" t="s">
        <v>535</v>
      </c>
      <c r="Q22" s="215"/>
      <c r="R22" s="215"/>
      <c r="S22" s="215"/>
      <c r="T22" s="215"/>
      <c r="U22" s="215"/>
      <c r="V22" s="216"/>
      <c r="W22" s="941" t="s">
        <v>536</v>
      </c>
      <c r="X22" s="215"/>
      <c r="Y22" s="215"/>
      <c r="Z22" s="215"/>
      <c r="AA22" s="215"/>
      <c r="AB22" s="215"/>
      <c r="AC22" s="216"/>
      <c r="AD22" s="941" t="s">
        <v>472</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630</v>
      </c>
      <c r="H23" s="958"/>
      <c r="I23" s="958"/>
      <c r="J23" s="958"/>
      <c r="K23" s="958"/>
      <c r="L23" s="958"/>
      <c r="M23" s="958"/>
      <c r="N23" s="958"/>
      <c r="O23" s="959"/>
      <c r="P23" s="921">
        <v>0</v>
      </c>
      <c r="Q23" s="922"/>
      <c r="R23" s="922"/>
      <c r="S23" s="922"/>
      <c r="T23" s="922"/>
      <c r="U23" s="922"/>
      <c r="V23" s="942"/>
      <c r="W23" s="921">
        <v>100</v>
      </c>
      <c r="X23" s="922"/>
      <c r="Y23" s="922"/>
      <c r="Z23" s="922"/>
      <c r="AA23" s="922"/>
      <c r="AB23" s="922"/>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60"/>
      <c r="H24" s="961"/>
      <c r="I24" s="961"/>
      <c r="J24" s="961"/>
      <c r="K24" s="961"/>
      <c r="L24" s="961"/>
      <c r="M24" s="961"/>
      <c r="N24" s="961"/>
      <c r="O24" s="962"/>
      <c r="P24" s="660"/>
      <c r="Q24" s="661"/>
      <c r="R24" s="661"/>
      <c r="S24" s="661"/>
      <c r="T24" s="661"/>
      <c r="U24" s="661"/>
      <c r="V24" s="662"/>
      <c r="W24" s="660"/>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660"/>
      <c r="Q25" s="661"/>
      <c r="R25" s="661"/>
      <c r="S25" s="661"/>
      <c r="T25" s="661"/>
      <c r="U25" s="661"/>
      <c r="V25" s="662"/>
      <c r="W25" s="660"/>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0"/>
      <c r="Q26" s="661"/>
      <c r="R26" s="661"/>
      <c r="S26" s="661"/>
      <c r="T26" s="661"/>
      <c r="U26" s="661"/>
      <c r="V26" s="662"/>
      <c r="W26" s="660"/>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477</v>
      </c>
      <c r="H28" s="964"/>
      <c r="I28" s="964"/>
      <c r="J28" s="964"/>
      <c r="K28" s="964"/>
      <c r="L28" s="964"/>
      <c r="M28" s="964"/>
      <c r="N28" s="964"/>
      <c r="O28" s="965"/>
      <c r="P28" s="881" t="e">
        <f>P29-SUM(P23:P27)</f>
        <v>#VALUE!</v>
      </c>
      <c r="Q28" s="882"/>
      <c r="R28" s="882"/>
      <c r="S28" s="882"/>
      <c r="T28" s="882"/>
      <c r="U28" s="882"/>
      <c r="V28" s="883"/>
      <c r="W28" s="881">
        <f>W29-SUM(W23:W27)</f>
        <v>0</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474</v>
      </c>
      <c r="H29" s="967"/>
      <c r="I29" s="967"/>
      <c r="J29" s="967"/>
      <c r="K29" s="967"/>
      <c r="L29" s="967"/>
      <c r="M29" s="967"/>
      <c r="N29" s="967"/>
      <c r="O29" s="968"/>
      <c r="P29" s="938" t="str">
        <f>AK13</f>
        <v>-</v>
      </c>
      <c r="Q29" s="939"/>
      <c r="R29" s="939"/>
      <c r="S29" s="939"/>
      <c r="T29" s="939"/>
      <c r="U29" s="939"/>
      <c r="V29" s="940"/>
      <c r="W29" s="938">
        <f>AR13</f>
        <v>100</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4" t="s">
        <v>490</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471</v>
      </c>
      <c r="AN30" s="917"/>
      <c r="AO30" s="917"/>
      <c r="AP30" s="861"/>
      <c r="AQ30" s="770" t="s">
        <v>355</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576</v>
      </c>
      <c r="AR31" s="193"/>
      <c r="AS31" s="126" t="s">
        <v>356</v>
      </c>
      <c r="AT31" s="127"/>
      <c r="AU31" s="192">
        <v>40</v>
      </c>
      <c r="AV31" s="192"/>
      <c r="AW31" s="394" t="s">
        <v>300</v>
      </c>
      <c r="AX31" s="395"/>
    </row>
    <row r="32" spans="1:50" ht="23.25" customHeight="1" x14ac:dyDescent="0.15">
      <c r="A32" s="399"/>
      <c r="B32" s="397"/>
      <c r="C32" s="397"/>
      <c r="D32" s="397"/>
      <c r="E32" s="397"/>
      <c r="F32" s="398"/>
      <c r="G32" s="560" t="s">
        <v>572</v>
      </c>
      <c r="H32" s="561"/>
      <c r="I32" s="561"/>
      <c r="J32" s="561"/>
      <c r="K32" s="561"/>
      <c r="L32" s="561"/>
      <c r="M32" s="561"/>
      <c r="N32" s="561"/>
      <c r="O32" s="562"/>
      <c r="P32" s="98" t="s">
        <v>565</v>
      </c>
      <c r="Q32" s="98"/>
      <c r="R32" s="98"/>
      <c r="S32" s="98"/>
      <c r="T32" s="98"/>
      <c r="U32" s="98"/>
      <c r="V32" s="98"/>
      <c r="W32" s="98"/>
      <c r="X32" s="99"/>
      <c r="Y32" s="467" t="s">
        <v>12</v>
      </c>
      <c r="Z32" s="527"/>
      <c r="AA32" s="528"/>
      <c r="AB32" s="457" t="s">
        <v>586</v>
      </c>
      <c r="AC32" s="457"/>
      <c r="AD32" s="457"/>
      <c r="AE32" s="211" t="s">
        <v>576</v>
      </c>
      <c r="AF32" s="212"/>
      <c r="AG32" s="212"/>
      <c r="AH32" s="212"/>
      <c r="AI32" s="211" t="s">
        <v>576</v>
      </c>
      <c r="AJ32" s="212"/>
      <c r="AK32" s="212"/>
      <c r="AL32" s="212"/>
      <c r="AM32" s="211" t="s">
        <v>576</v>
      </c>
      <c r="AN32" s="212"/>
      <c r="AO32" s="212"/>
      <c r="AP32" s="212"/>
      <c r="AQ32" s="333" t="s">
        <v>576</v>
      </c>
      <c r="AR32" s="200"/>
      <c r="AS32" s="200"/>
      <c r="AT32" s="334"/>
      <c r="AU32" s="212" t="s">
        <v>576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586</v>
      </c>
      <c r="AC33" s="519"/>
      <c r="AD33" s="519"/>
      <c r="AE33" s="211" t="s">
        <v>576</v>
      </c>
      <c r="AF33" s="212"/>
      <c r="AG33" s="212"/>
      <c r="AH33" s="212"/>
      <c r="AI33" s="211" t="s">
        <v>576</v>
      </c>
      <c r="AJ33" s="212"/>
      <c r="AK33" s="212"/>
      <c r="AL33" s="212"/>
      <c r="AM33" s="211" t="s">
        <v>576</v>
      </c>
      <c r="AN33" s="212"/>
      <c r="AO33" s="212"/>
      <c r="AP33" s="212"/>
      <c r="AQ33" s="333" t="s">
        <v>576</v>
      </c>
      <c r="AR33" s="200"/>
      <c r="AS33" s="200"/>
      <c r="AT33" s="334"/>
      <c r="AU33" s="212">
        <v>80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576</v>
      </c>
      <c r="AF34" s="212"/>
      <c r="AG34" s="212"/>
      <c r="AH34" s="212"/>
      <c r="AI34" s="211" t="s">
        <v>576</v>
      </c>
      <c r="AJ34" s="212"/>
      <c r="AK34" s="212"/>
      <c r="AL34" s="212"/>
      <c r="AM34" s="211" t="s">
        <v>576</v>
      </c>
      <c r="AN34" s="212"/>
      <c r="AO34" s="212"/>
      <c r="AP34" s="212"/>
      <c r="AQ34" s="333" t="s">
        <v>574</v>
      </c>
      <c r="AR34" s="200"/>
      <c r="AS34" s="200"/>
      <c r="AT34" s="334"/>
      <c r="AU34" s="212" t="s">
        <v>576</v>
      </c>
      <c r="AV34" s="212"/>
      <c r="AW34" s="212"/>
      <c r="AX34" s="214"/>
    </row>
    <row r="35" spans="1:50" ht="23.25" customHeight="1" x14ac:dyDescent="0.15">
      <c r="A35" s="219" t="s">
        <v>525</v>
      </c>
      <c r="B35" s="220"/>
      <c r="C35" s="220"/>
      <c r="D35" s="220"/>
      <c r="E35" s="220"/>
      <c r="F35" s="221"/>
      <c r="G35" s="225" t="s">
        <v>591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490</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2"/>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576</v>
      </c>
      <c r="AR38" s="193"/>
      <c r="AS38" s="126" t="s">
        <v>356</v>
      </c>
      <c r="AT38" s="127"/>
      <c r="AU38" s="192">
        <v>40</v>
      </c>
      <c r="AV38" s="192"/>
      <c r="AW38" s="394" t="s">
        <v>300</v>
      </c>
      <c r="AX38" s="395"/>
    </row>
    <row r="39" spans="1:50" ht="23.25" customHeight="1" x14ac:dyDescent="0.15">
      <c r="A39" s="399"/>
      <c r="B39" s="397"/>
      <c r="C39" s="397"/>
      <c r="D39" s="397"/>
      <c r="E39" s="397"/>
      <c r="F39" s="398"/>
      <c r="G39" s="560" t="s">
        <v>568</v>
      </c>
      <c r="H39" s="561"/>
      <c r="I39" s="561"/>
      <c r="J39" s="561"/>
      <c r="K39" s="561"/>
      <c r="L39" s="561"/>
      <c r="M39" s="561"/>
      <c r="N39" s="561"/>
      <c r="O39" s="562"/>
      <c r="P39" s="118" t="s">
        <v>571</v>
      </c>
      <c r="Q39" s="98"/>
      <c r="R39" s="98"/>
      <c r="S39" s="98"/>
      <c r="T39" s="98"/>
      <c r="U39" s="98"/>
      <c r="V39" s="98"/>
      <c r="W39" s="98"/>
      <c r="X39" s="99"/>
      <c r="Y39" s="467" t="s">
        <v>12</v>
      </c>
      <c r="Z39" s="527"/>
      <c r="AA39" s="528"/>
      <c r="AB39" s="457" t="s">
        <v>587</v>
      </c>
      <c r="AC39" s="457"/>
      <c r="AD39" s="457"/>
      <c r="AE39" s="211" t="s">
        <v>573</v>
      </c>
      <c r="AF39" s="212"/>
      <c r="AG39" s="212"/>
      <c r="AH39" s="212"/>
      <c r="AI39" s="211" t="s">
        <v>573</v>
      </c>
      <c r="AJ39" s="212"/>
      <c r="AK39" s="212"/>
      <c r="AL39" s="212"/>
      <c r="AM39" s="211" t="s">
        <v>573</v>
      </c>
      <c r="AN39" s="212"/>
      <c r="AO39" s="212"/>
      <c r="AP39" s="212"/>
      <c r="AQ39" s="333" t="s">
        <v>573</v>
      </c>
      <c r="AR39" s="200"/>
      <c r="AS39" s="200"/>
      <c r="AT39" s="334"/>
      <c r="AU39" s="212" t="s">
        <v>573</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60"/>
      <c r="Q40" s="101"/>
      <c r="R40" s="101"/>
      <c r="S40" s="101"/>
      <c r="T40" s="101"/>
      <c r="U40" s="101"/>
      <c r="V40" s="101"/>
      <c r="W40" s="101"/>
      <c r="X40" s="102"/>
      <c r="Y40" s="411" t="s">
        <v>54</v>
      </c>
      <c r="Z40" s="412"/>
      <c r="AA40" s="413"/>
      <c r="AB40" s="519" t="s">
        <v>587</v>
      </c>
      <c r="AC40" s="519"/>
      <c r="AD40" s="519"/>
      <c r="AE40" s="211" t="s">
        <v>573</v>
      </c>
      <c r="AF40" s="212"/>
      <c r="AG40" s="212"/>
      <c r="AH40" s="212"/>
      <c r="AI40" s="211" t="s">
        <v>573</v>
      </c>
      <c r="AJ40" s="212"/>
      <c r="AK40" s="212"/>
      <c r="AL40" s="212"/>
      <c r="AM40" s="211" t="s">
        <v>573</v>
      </c>
      <c r="AN40" s="212"/>
      <c r="AO40" s="212"/>
      <c r="AP40" s="212"/>
      <c r="AQ40" s="333" t="s">
        <v>573</v>
      </c>
      <c r="AR40" s="200"/>
      <c r="AS40" s="200"/>
      <c r="AT40" s="334"/>
      <c r="AU40" s="212" t="s">
        <v>577</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20"/>
      <c r="Q41" s="104"/>
      <c r="R41" s="104"/>
      <c r="S41" s="104"/>
      <c r="T41" s="104"/>
      <c r="U41" s="104"/>
      <c r="V41" s="104"/>
      <c r="W41" s="104"/>
      <c r="X41" s="105"/>
      <c r="Y41" s="411" t="s">
        <v>13</v>
      </c>
      <c r="Z41" s="412"/>
      <c r="AA41" s="413"/>
      <c r="AB41" s="552" t="s">
        <v>301</v>
      </c>
      <c r="AC41" s="552"/>
      <c r="AD41" s="552"/>
      <c r="AE41" s="211" t="s">
        <v>573</v>
      </c>
      <c r="AF41" s="212"/>
      <c r="AG41" s="212"/>
      <c r="AH41" s="212"/>
      <c r="AI41" s="211" t="s">
        <v>573</v>
      </c>
      <c r="AJ41" s="212"/>
      <c r="AK41" s="212"/>
      <c r="AL41" s="212"/>
      <c r="AM41" s="211" t="s">
        <v>573</v>
      </c>
      <c r="AN41" s="212"/>
      <c r="AO41" s="212"/>
      <c r="AP41" s="212"/>
      <c r="AQ41" s="333" t="s">
        <v>573</v>
      </c>
      <c r="AR41" s="200"/>
      <c r="AS41" s="200"/>
      <c r="AT41" s="334"/>
      <c r="AU41" s="212" t="s">
        <v>573</v>
      </c>
      <c r="AV41" s="212"/>
      <c r="AW41" s="212"/>
      <c r="AX41" s="214"/>
    </row>
    <row r="42" spans="1:50" ht="23.25" customHeight="1" x14ac:dyDescent="0.15">
      <c r="A42" s="219" t="s">
        <v>525</v>
      </c>
      <c r="B42" s="220"/>
      <c r="C42" s="220"/>
      <c r="D42" s="220"/>
      <c r="E42" s="220"/>
      <c r="F42" s="221"/>
      <c r="G42" s="225" t="s">
        <v>592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490</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11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60"/>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20"/>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528</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52"/>
    </row>
    <row r="80" spans="1:50" ht="18.75" hidden="1" customHeight="1" x14ac:dyDescent="0.15">
      <c r="A80" s="867"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538</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588</v>
      </c>
      <c r="AC101" s="457"/>
      <c r="AD101" s="457"/>
      <c r="AE101" s="211" t="s">
        <v>573</v>
      </c>
      <c r="AF101" s="212"/>
      <c r="AG101" s="212"/>
      <c r="AH101" s="213"/>
      <c r="AI101" s="211" t="s">
        <v>573</v>
      </c>
      <c r="AJ101" s="212"/>
      <c r="AK101" s="212"/>
      <c r="AL101" s="213"/>
      <c r="AM101" s="211" t="s">
        <v>573</v>
      </c>
      <c r="AN101" s="212"/>
      <c r="AO101" s="212"/>
      <c r="AP101" s="213"/>
      <c r="AQ101" s="211" t="s">
        <v>573</v>
      </c>
      <c r="AR101" s="212"/>
      <c r="AS101" s="212"/>
      <c r="AT101" s="213"/>
      <c r="AU101" s="211" t="s">
        <v>589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588</v>
      </c>
      <c r="AC102" s="457"/>
      <c r="AD102" s="457"/>
      <c r="AE102" s="414" t="s">
        <v>573</v>
      </c>
      <c r="AF102" s="414"/>
      <c r="AG102" s="414"/>
      <c r="AH102" s="414"/>
      <c r="AI102" s="414" t="s">
        <v>573</v>
      </c>
      <c r="AJ102" s="414"/>
      <c r="AK102" s="414"/>
      <c r="AL102" s="414"/>
      <c r="AM102" s="414" t="s">
        <v>573</v>
      </c>
      <c r="AN102" s="414"/>
      <c r="AO102" s="414"/>
      <c r="AP102" s="414"/>
      <c r="AQ102" s="266" t="s">
        <v>573</v>
      </c>
      <c r="AR102" s="267"/>
      <c r="AS102" s="267"/>
      <c r="AT102" s="312"/>
      <c r="AU102" s="266">
        <v>9</v>
      </c>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538</v>
      </c>
      <c r="AV103" s="278"/>
      <c r="AW103" s="278"/>
      <c r="AX103" s="279"/>
    </row>
    <row r="104" spans="1:60" ht="23.25" customHeight="1" x14ac:dyDescent="0.15">
      <c r="A104" s="418"/>
      <c r="B104" s="419"/>
      <c r="C104" s="419"/>
      <c r="D104" s="419"/>
      <c r="E104" s="419"/>
      <c r="F104" s="420"/>
      <c r="G104" s="98" t="s">
        <v>566</v>
      </c>
      <c r="H104" s="98"/>
      <c r="I104" s="98"/>
      <c r="J104" s="98"/>
      <c r="K104" s="98"/>
      <c r="L104" s="98"/>
      <c r="M104" s="98"/>
      <c r="N104" s="98"/>
      <c r="O104" s="98"/>
      <c r="P104" s="98"/>
      <c r="Q104" s="98"/>
      <c r="R104" s="98"/>
      <c r="S104" s="98"/>
      <c r="T104" s="98"/>
      <c r="U104" s="98"/>
      <c r="V104" s="98"/>
      <c r="W104" s="98"/>
      <c r="X104" s="99"/>
      <c r="Y104" s="461" t="s">
        <v>55</v>
      </c>
      <c r="Z104" s="462"/>
      <c r="AA104" s="463"/>
      <c r="AB104" s="541" t="s">
        <v>588</v>
      </c>
      <c r="AC104" s="542"/>
      <c r="AD104" s="543"/>
      <c r="AE104" s="211" t="s">
        <v>573</v>
      </c>
      <c r="AF104" s="212"/>
      <c r="AG104" s="212"/>
      <c r="AH104" s="213"/>
      <c r="AI104" s="211" t="s">
        <v>573</v>
      </c>
      <c r="AJ104" s="212"/>
      <c r="AK104" s="212"/>
      <c r="AL104" s="213"/>
      <c r="AM104" s="211" t="s">
        <v>573</v>
      </c>
      <c r="AN104" s="212"/>
      <c r="AO104" s="212"/>
      <c r="AP104" s="213"/>
      <c r="AQ104" s="211" t="s">
        <v>573</v>
      </c>
      <c r="AR104" s="212"/>
      <c r="AS104" s="212"/>
      <c r="AT104" s="213"/>
      <c r="AU104" s="211" t="s">
        <v>590</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588</v>
      </c>
      <c r="AC105" s="465"/>
      <c r="AD105" s="466"/>
      <c r="AE105" s="414" t="s">
        <v>573</v>
      </c>
      <c r="AF105" s="414"/>
      <c r="AG105" s="414"/>
      <c r="AH105" s="414"/>
      <c r="AI105" s="414" t="s">
        <v>573</v>
      </c>
      <c r="AJ105" s="414"/>
      <c r="AK105" s="414"/>
      <c r="AL105" s="414"/>
      <c r="AM105" s="414" t="s">
        <v>573</v>
      </c>
      <c r="AN105" s="414"/>
      <c r="AO105" s="414"/>
      <c r="AP105" s="414"/>
      <c r="AQ105" s="211" t="s">
        <v>573</v>
      </c>
      <c r="AR105" s="212"/>
      <c r="AS105" s="212"/>
      <c r="AT105" s="213"/>
      <c r="AU105" s="266">
        <v>6</v>
      </c>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595</v>
      </c>
      <c r="AC116" s="459"/>
      <c r="AD116" s="460"/>
      <c r="AE116" s="414" t="s">
        <v>578</v>
      </c>
      <c r="AF116" s="414"/>
      <c r="AG116" s="414"/>
      <c r="AH116" s="414"/>
      <c r="AI116" s="414" t="s">
        <v>576</v>
      </c>
      <c r="AJ116" s="414"/>
      <c r="AK116" s="414"/>
      <c r="AL116" s="414"/>
      <c r="AM116" s="414" t="s">
        <v>576</v>
      </c>
      <c r="AN116" s="414"/>
      <c r="AO116" s="414"/>
      <c r="AP116" s="414"/>
      <c r="AQ116" s="211" t="s">
        <v>576</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597</v>
      </c>
      <c r="AC117" s="469"/>
      <c r="AD117" s="470"/>
      <c r="AE117" s="547" t="s">
        <v>575</v>
      </c>
      <c r="AF117" s="547"/>
      <c r="AG117" s="547"/>
      <c r="AH117" s="547"/>
      <c r="AI117" s="547" t="s">
        <v>575</v>
      </c>
      <c r="AJ117" s="547"/>
      <c r="AK117" s="547"/>
      <c r="AL117" s="547"/>
      <c r="AM117" s="547" t="s">
        <v>575</v>
      </c>
      <c r="AN117" s="547"/>
      <c r="AO117" s="547"/>
      <c r="AP117" s="547"/>
      <c r="AQ117" s="547" t="s">
        <v>575</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539</v>
      </c>
      <c r="AR118" s="591"/>
      <c r="AS118" s="591"/>
      <c r="AT118" s="591"/>
      <c r="AU118" s="591"/>
      <c r="AV118" s="591"/>
      <c r="AW118" s="591"/>
      <c r="AX118" s="592"/>
    </row>
    <row r="119" spans="1:50" ht="23.25" customHeight="1" x14ac:dyDescent="0.15">
      <c r="A119" s="435"/>
      <c r="B119" s="436"/>
      <c r="C119" s="436"/>
      <c r="D119" s="436"/>
      <c r="E119" s="436"/>
      <c r="F119" s="437"/>
      <c r="G119" s="389" t="s">
        <v>567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595</v>
      </c>
      <c r="AC119" s="459"/>
      <c r="AD119" s="460"/>
      <c r="AE119" s="414" t="s">
        <v>578</v>
      </c>
      <c r="AF119" s="414"/>
      <c r="AG119" s="414"/>
      <c r="AH119" s="414"/>
      <c r="AI119" s="414" t="s">
        <v>576</v>
      </c>
      <c r="AJ119" s="414"/>
      <c r="AK119" s="414"/>
      <c r="AL119" s="414"/>
      <c r="AM119" s="414" t="s">
        <v>576</v>
      </c>
      <c r="AN119" s="414"/>
      <c r="AO119" s="414"/>
      <c r="AP119" s="414"/>
      <c r="AQ119" s="414" t="s">
        <v>576</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596</v>
      </c>
      <c r="AC120" s="469"/>
      <c r="AD120" s="470"/>
      <c r="AE120" s="547" t="s">
        <v>578</v>
      </c>
      <c r="AF120" s="547"/>
      <c r="AG120" s="547"/>
      <c r="AH120" s="547"/>
      <c r="AI120" s="547" t="s">
        <v>575</v>
      </c>
      <c r="AJ120" s="547"/>
      <c r="AK120" s="547"/>
      <c r="AL120" s="547"/>
      <c r="AM120" s="547" t="s">
        <v>576</v>
      </c>
      <c r="AN120" s="547"/>
      <c r="AO120" s="547"/>
      <c r="AP120" s="547"/>
      <c r="AQ120" s="547" t="s">
        <v>576</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471</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593</v>
      </c>
      <c r="H130" s="934"/>
      <c r="I130" s="934"/>
      <c r="J130" s="934"/>
      <c r="K130" s="934"/>
      <c r="L130" s="934"/>
      <c r="M130" s="934"/>
      <c r="N130" s="934"/>
      <c r="O130" s="934"/>
      <c r="P130" s="934"/>
      <c r="Q130" s="934"/>
      <c r="R130" s="934"/>
      <c r="S130" s="934"/>
      <c r="T130" s="934"/>
      <c r="U130" s="934"/>
      <c r="V130" s="934"/>
      <c r="W130" s="934"/>
      <c r="X130" s="934"/>
      <c r="Y130" s="934"/>
      <c r="Z130" s="934"/>
      <c r="AA130" s="934"/>
      <c r="AB130" s="934"/>
      <c r="AC130" s="934"/>
      <c r="AD130" s="934"/>
      <c r="AE130" s="934"/>
      <c r="AF130" s="934"/>
      <c r="AG130" s="934"/>
      <c r="AH130" s="934"/>
      <c r="AI130" s="934"/>
      <c r="AJ130" s="934"/>
      <c r="AK130" s="934"/>
      <c r="AL130" s="934"/>
      <c r="AM130" s="934"/>
      <c r="AN130" s="934"/>
      <c r="AO130" s="934"/>
      <c r="AP130" s="934"/>
      <c r="AQ130" s="934"/>
      <c r="AR130" s="934"/>
      <c r="AS130" s="934"/>
      <c r="AT130" s="934"/>
      <c r="AU130" s="934"/>
      <c r="AV130" s="934"/>
      <c r="AW130" s="934"/>
      <c r="AX130" s="935"/>
    </row>
    <row r="131" spans="1:50" ht="45" customHeight="1" x14ac:dyDescent="0.15">
      <c r="A131" s="182"/>
      <c r="B131" s="179"/>
      <c r="C131" s="173"/>
      <c r="D131" s="179"/>
      <c r="E131" s="167" t="s">
        <v>398</v>
      </c>
      <c r="F131" s="168"/>
      <c r="G131" s="933" t="s">
        <v>594</v>
      </c>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7"/>
      <c r="AO131" s="587"/>
      <c r="AP131" s="587"/>
      <c r="AQ131" s="587"/>
      <c r="AR131" s="587"/>
      <c r="AS131" s="587"/>
      <c r="AT131" s="587"/>
      <c r="AU131" s="587"/>
      <c r="AV131" s="587"/>
      <c r="AW131" s="587"/>
      <c r="AX131" s="905"/>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589</v>
      </c>
      <c r="AR133" s="192"/>
      <c r="AS133" s="126" t="s">
        <v>356</v>
      </c>
      <c r="AT133" s="127"/>
      <c r="AU133" s="193" t="s">
        <v>589</v>
      </c>
      <c r="AV133" s="193"/>
      <c r="AW133" s="126" t="s">
        <v>300</v>
      </c>
      <c r="AX133" s="188"/>
    </row>
    <row r="134" spans="1:50" ht="39.75" customHeight="1" x14ac:dyDescent="0.15">
      <c r="A134" s="182"/>
      <c r="B134" s="179"/>
      <c r="C134" s="173"/>
      <c r="D134" s="179"/>
      <c r="E134" s="173"/>
      <c r="F134" s="174"/>
      <c r="G134" s="97" t="s">
        <v>600</v>
      </c>
      <c r="H134" s="98"/>
      <c r="I134" s="98"/>
      <c r="J134" s="98"/>
      <c r="K134" s="98"/>
      <c r="L134" s="98"/>
      <c r="M134" s="98"/>
      <c r="N134" s="98"/>
      <c r="O134" s="98"/>
      <c r="P134" s="98"/>
      <c r="Q134" s="98"/>
      <c r="R134" s="98"/>
      <c r="S134" s="98"/>
      <c r="T134" s="98"/>
      <c r="U134" s="98"/>
      <c r="V134" s="98"/>
      <c r="W134" s="98"/>
      <c r="X134" s="99"/>
      <c r="Y134" s="194" t="s">
        <v>379</v>
      </c>
      <c r="Z134" s="195"/>
      <c r="AA134" s="196"/>
      <c r="AB134" s="197" t="s">
        <v>601</v>
      </c>
      <c r="AC134" s="198"/>
      <c r="AD134" s="198"/>
      <c r="AE134" s="199" t="s">
        <v>602</v>
      </c>
      <c r="AF134" s="200"/>
      <c r="AG134" s="200"/>
      <c r="AH134" s="200"/>
      <c r="AI134" s="199" t="s">
        <v>589</v>
      </c>
      <c r="AJ134" s="200"/>
      <c r="AK134" s="200"/>
      <c r="AL134" s="200"/>
      <c r="AM134" s="199" t="s">
        <v>589</v>
      </c>
      <c r="AN134" s="200"/>
      <c r="AO134" s="200"/>
      <c r="AP134" s="200"/>
      <c r="AQ134" s="199" t="s">
        <v>589</v>
      </c>
      <c r="AR134" s="200"/>
      <c r="AS134" s="200"/>
      <c r="AT134" s="200"/>
      <c r="AU134" s="199" t="s">
        <v>589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589</v>
      </c>
      <c r="AC135" s="206"/>
      <c r="AD135" s="206"/>
      <c r="AE135" s="199" t="s">
        <v>589</v>
      </c>
      <c r="AF135" s="200"/>
      <c r="AG135" s="200"/>
      <c r="AH135" s="200"/>
      <c r="AI135" s="199" t="s">
        <v>589</v>
      </c>
      <c r="AJ135" s="200"/>
      <c r="AK135" s="200"/>
      <c r="AL135" s="200"/>
      <c r="AM135" s="199" t="s">
        <v>589</v>
      </c>
      <c r="AN135" s="200"/>
      <c r="AO135" s="200"/>
      <c r="AP135" s="200"/>
      <c r="AQ135" s="199" t="s">
        <v>589</v>
      </c>
      <c r="AR135" s="200"/>
      <c r="AS135" s="200"/>
      <c r="AT135" s="200"/>
      <c r="AU135" s="199" t="s">
        <v>589</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589</v>
      </c>
      <c r="AR137" s="192"/>
      <c r="AS137" s="126" t="s">
        <v>356</v>
      </c>
      <c r="AT137" s="127"/>
      <c r="AU137" s="193" t="s">
        <v>589</v>
      </c>
      <c r="AV137" s="193"/>
      <c r="AW137" s="126" t="s">
        <v>300</v>
      </c>
      <c r="AX137" s="188"/>
    </row>
    <row r="138" spans="1:50" ht="39.75" customHeight="1" x14ac:dyDescent="0.15">
      <c r="A138" s="182"/>
      <c r="B138" s="179"/>
      <c r="C138" s="173"/>
      <c r="D138" s="179"/>
      <c r="E138" s="173"/>
      <c r="F138" s="174"/>
      <c r="G138" s="97" t="s">
        <v>589</v>
      </c>
      <c r="H138" s="98"/>
      <c r="I138" s="98"/>
      <c r="J138" s="98"/>
      <c r="K138" s="98"/>
      <c r="L138" s="98"/>
      <c r="M138" s="98"/>
      <c r="N138" s="98"/>
      <c r="O138" s="98"/>
      <c r="P138" s="98"/>
      <c r="Q138" s="98"/>
      <c r="R138" s="98"/>
      <c r="S138" s="98"/>
      <c r="T138" s="98"/>
      <c r="U138" s="98"/>
      <c r="V138" s="98"/>
      <c r="W138" s="98"/>
      <c r="X138" s="99"/>
      <c r="Y138" s="194" t="s">
        <v>379</v>
      </c>
      <c r="Z138" s="195"/>
      <c r="AA138" s="196"/>
      <c r="AB138" s="197" t="s">
        <v>603</v>
      </c>
      <c r="AC138" s="198"/>
      <c r="AD138" s="198"/>
      <c r="AE138" s="199" t="s">
        <v>589</v>
      </c>
      <c r="AF138" s="200"/>
      <c r="AG138" s="200"/>
      <c r="AH138" s="200"/>
      <c r="AI138" s="199" t="s">
        <v>589</v>
      </c>
      <c r="AJ138" s="200"/>
      <c r="AK138" s="200"/>
      <c r="AL138" s="200"/>
      <c r="AM138" s="199" t="s">
        <v>589</v>
      </c>
      <c r="AN138" s="200"/>
      <c r="AO138" s="200"/>
      <c r="AP138" s="200"/>
      <c r="AQ138" s="199" t="s">
        <v>601</v>
      </c>
      <c r="AR138" s="200"/>
      <c r="AS138" s="200"/>
      <c r="AT138" s="200"/>
      <c r="AU138" s="199" t="s">
        <v>589</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604</v>
      </c>
      <c r="AC139" s="206"/>
      <c r="AD139" s="206"/>
      <c r="AE139" s="199" t="s">
        <v>589</v>
      </c>
      <c r="AF139" s="200"/>
      <c r="AG139" s="200"/>
      <c r="AH139" s="200"/>
      <c r="AI139" s="199" t="s">
        <v>589</v>
      </c>
      <c r="AJ139" s="200"/>
      <c r="AK139" s="200"/>
      <c r="AL139" s="200"/>
      <c r="AM139" s="199" t="s">
        <v>589</v>
      </c>
      <c r="AN139" s="200"/>
      <c r="AO139" s="200"/>
      <c r="AP139" s="200"/>
      <c r="AQ139" s="199" t="s">
        <v>589</v>
      </c>
      <c r="AR139" s="200"/>
      <c r="AS139" s="200"/>
      <c r="AT139" s="200"/>
      <c r="AU139" s="199" t="s">
        <v>589</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610</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1" t="s">
        <v>384</v>
      </c>
      <c r="H430" s="116"/>
      <c r="I430" s="116"/>
      <c r="J430" s="902" t="s">
        <v>579</v>
      </c>
      <c r="K430" s="903"/>
      <c r="L430" s="903"/>
      <c r="M430" s="903"/>
      <c r="N430" s="903"/>
      <c r="O430" s="903"/>
      <c r="P430" s="903"/>
      <c r="Q430" s="903"/>
      <c r="R430" s="903"/>
      <c r="S430" s="903"/>
      <c r="T430" s="904"/>
      <c r="U430" s="587" t="s">
        <v>580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18.75"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t="s">
        <v>580</v>
      </c>
      <c r="AF452" s="193"/>
      <c r="AG452" s="126" t="s">
        <v>356</v>
      </c>
      <c r="AH452" s="127"/>
      <c r="AI452" s="149"/>
      <c r="AJ452" s="149"/>
      <c r="AK452" s="149"/>
      <c r="AL452" s="147"/>
      <c r="AM452" s="149"/>
      <c r="AN452" s="149"/>
      <c r="AO452" s="149"/>
      <c r="AP452" s="147"/>
      <c r="AQ452" s="589" t="s">
        <v>581</v>
      </c>
      <c r="AR452" s="193"/>
      <c r="AS452" s="126" t="s">
        <v>356</v>
      </c>
      <c r="AT452" s="127"/>
      <c r="AU452" s="193" t="s">
        <v>584</v>
      </c>
      <c r="AV452" s="193"/>
      <c r="AW452" s="126" t="s">
        <v>300</v>
      </c>
      <c r="AX452" s="188"/>
    </row>
    <row r="453" spans="1:50" ht="23.25" customHeight="1" x14ac:dyDescent="0.15">
      <c r="A453" s="182"/>
      <c r="B453" s="179"/>
      <c r="C453" s="173"/>
      <c r="D453" s="179"/>
      <c r="E453" s="335"/>
      <c r="F453" s="336"/>
      <c r="G453" s="97" t="s">
        <v>580</v>
      </c>
      <c r="H453" s="98"/>
      <c r="I453" s="98"/>
      <c r="J453" s="98"/>
      <c r="K453" s="98"/>
      <c r="L453" s="98"/>
      <c r="M453" s="98"/>
      <c r="N453" s="98"/>
      <c r="O453" s="98"/>
      <c r="P453" s="98"/>
      <c r="Q453" s="98"/>
      <c r="R453" s="98"/>
      <c r="S453" s="98"/>
      <c r="T453" s="98"/>
      <c r="U453" s="98"/>
      <c r="V453" s="98"/>
      <c r="W453" s="98"/>
      <c r="X453" s="99"/>
      <c r="Y453" s="194" t="s">
        <v>12</v>
      </c>
      <c r="Z453" s="195"/>
      <c r="AA453" s="196"/>
      <c r="AB453" s="206" t="s">
        <v>579</v>
      </c>
      <c r="AC453" s="206"/>
      <c r="AD453" s="206"/>
      <c r="AE453" s="333" t="s">
        <v>580</v>
      </c>
      <c r="AF453" s="200"/>
      <c r="AG453" s="200"/>
      <c r="AH453" s="200"/>
      <c r="AI453" s="333" t="s">
        <v>573</v>
      </c>
      <c r="AJ453" s="200"/>
      <c r="AK453" s="200"/>
      <c r="AL453" s="200"/>
      <c r="AM453" s="333" t="s">
        <v>573</v>
      </c>
      <c r="AN453" s="200"/>
      <c r="AO453" s="200"/>
      <c r="AP453" s="334"/>
      <c r="AQ453" s="333" t="s">
        <v>573</v>
      </c>
      <c r="AR453" s="200"/>
      <c r="AS453" s="200"/>
      <c r="AT453" s="334"/>
      <c r="AU453" s="200" t="s">
        <v>573</v>
      </c>
      <c r="AV453" s="200"/>
      <c r="AW453" s="200"/>
      <c r="AX453" s="201"/>
    </row>
    <row r="454" spans="1:50" ht="23.25"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t="s">
        <v>582</v>
      </c>
      <c r="AC454" s="198"/>
      <c r="AD454" s="198"/>
      <c r="AE454" s="333" t="s">
        <v>581</v>
      </c>
      <c r="AF454" s="200"/>
      <c r="AG454" s="200"/>
      <c r="AH454" s="334"/>
      <c r="AI454" s="333" t="s">
        <v>573</v>
      </c>
      <c r="AJ454" s="200"/>
      <c r="AK454" s="200"/>
      <c r="AL454" s="200"/>
      <c r="AM454" s="333" t="s">
        <v>573</v>
      </c>
      <c r="AN454" s="200"/>
      <c r="AO454" s="200"/>
      <c r="AP454" s="334"/>
      <c r="AQ454" s="333" t="s">
        <v>573</v>
      </c>
      <c r="AR454" s="200"/>
      <c r="AS454" s="200"/>
      <c r="AT454" s="334"/>
      <c r="AU454" s="200" t="s">
        <v>573</v>
      </c>
      <c r="AV454" s="200"/>
      <c r="AW454" s="200"/>
      <c r="AX454" s="201"/>
    </row>
    <row r="455" spans="1:50" ht="23.25"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t="s">
        <v>580</v>
      </c>
      <c r="AF455" s="200"/>
      <c r="AG455" s="200"/>
      <c r="AH455" s="334"/>
      <c r="AI455" s="333" t="s">
        <v>573</v>
      </c>
      <c r="AJ455" s="200"/>
      <c r="AK455" s="200"/>
      <c r="AL455" s="200"/>
      <c r="AM455" s="333" t="s">
        <v>573</v>
      </c>
      <c r="AN455" s="200"/>
      <c r="AO455" s="200"/>
      <c r="AP455" s="334"/>
      <c r="AQ455" s="333" t="s">
        <v>573</v>
      </c>
      <c r="AR455" s="200"/>
      <c r="AS455" s="200"/>
      <c r="AT455" s="334"/>
      <c r="AU455" s="200" t="s">
        <v>573</v>
      </c>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580</v>
      </c>
      <c r="AF457" s="193"/>
      <c r="AG457" s="126" t="s">
        <v>356</v>
      </c>
      <c r="AH457" s="127"/>
      <c r="AI457" s="149"/>
      <c r="AJ457" s="149"/>
      <c r="AK457" s="149"/>
      <c r="AL457" s="147"/>
      <c r="AM457" s="149"/>
      <c r="AN457" s="149"/>
      <c r="AO457" s="149"/>
      <c r="AP457" s="147"/>
      <c r="AQ457" s="589" t="s">
        <v>585</v>
      </c>
      <c r="AR457" s="193"/>
      <c r="AS457" s="126" t="s">
        <v>356</v>
      </c>
      <c r="AT457" s="127"/>
      <c r="AU457" s="193" t="s">
        <v>580</v>
      </c>
      <c r="AV457" s="193"/>
      <c r="AW457" s="126" t="s">
        <v>300</v>
      </c>
      <c r="AX457" s="188"/>
    </row>
    <row r="458" spans="1:50" ht="23.25" customHeight="1" x14ac:dyDescent="0.15">
      <c r="A458" s="182"/>
      <c r="B458" s="179"/>
      <c r="C458" s="173"/>
      <c r="D458" s="179"/>
      <c r="E458" s="335"/>
      <c r="F458" s="336"/>
      <c r="G458" s="97" t="s">
        <v>579</v>
      </c>
      <c r="H458" s="98"/>
      <c r="I458" s="98"/>
      <c r="J458" s="98"/>
      <c r="K458" s="98"/>
      <c r="L458" s="98"/>
      <c r="M458" s="98"/>
      <c r="N458" s="98"/>
      <c r="O458" s="98"/>
      <c r="P458" s="98"/>
      <c r="Q458" s="98"/>
      <c r="R458" s="98"/>
      <c r="S458" s="98"/>
      <c r="T458" s="98"/>
      <c r="U458" s="98"/>
      <c r="V458" s="98"/>
      <c r="W458" s="98"/>
      <c r="X458" s="99"/>
      <c r="Y458" s="194" t="s">
        <v>12</v>
      </c>
      <c r="Z458" s="195"/>
      <c r="AA458" s="196"/>
      <c r="AB458" s="206" t="s">
        <v>579</v>
      </c>
      <c r="AC458" s="206"/>
      <c r="AD458" s="206"/>
      <c r="AE458" s="333" t="s">
        <v>573</v>
      </c>
      <c r="AF458" s="200"/>
      <c r="AG458" s="200"/>
      <c r="AH458" s="200"/>
      <c r="AI458" s="333" t="s">
        <v>573</v>
      </c>
      <c r="AJ458" s="200"/>
      <c r="AK458" s="200"/>
      <c r="AL458" s="200"/>
      <c r="AM458" s="333" t="s">
        <v>573</v>
      </c>
      <c r="AN458" s="200"/>
      <c r="AO458" s="200"/>
      <c r="AP458" s="334"/>
      <c r="AQ458" s="333" t="s">
        <v>573</v>
      </c>
      <c r="AR458" s="200"/>
      <c r="AS458" s="200"/>
      <c r="AT458" s="334"/>
      <c r="AU458" s="200" t="s">
        <v>573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579</v>
      </c>
      <c r="AC459" s="198"/>
      <c r="AD459" s="198"/>
      <c r="AE459" s="333" t="s">
        <v>573</v>
      </c>
      <c r="AF459" s="200"/>
      <c r="AG459" s="200"/>
      <c r="AH459" s="334"/>
      <c r="AI459" s="333" t="s">
        <v>573</v>
      </c>
      <c r="AJ459" s="200"/>
      <c r="AK459" s="200"/>
      <c r="AL459" s="200"/>
      <c r="AM459" s="333" t="s">
        <v>573</v>
      </c>
      <c r="AN459" s="200"/>
      <c r="AO459" s="200"/>
      <c r="AP459" s="334"/>
      <c r="AQ459" s="333" t="s">
        <v>573</v>
      </c>
      <c r="AR459" s="200"/>
      <c r="AS459" s="200"/>
      <c r="AT459" s="334"/>
      <c r="AU459" s="200" t="s">
        <v>573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573</v>
      </c>
      <c r="AF460" s="200"/>
      <c r="AG460" s="200"/>
      <c r="AH460" s="334"/>
      <c r="AI460" s="333" t="s">
        <v>573</v>
      </c>
      <c r="AJ460" s="200"/>
      <c r="AK460" s="200"/>
      <c r="AL460" s="200"/>
      <c r="AM460" s="333" t="s">
        <v>573</v>
      </c>
      <c r="AN460" s="200"/>
      <c r="AO460" s="200"/>
      <c r="AP460" s="334"/>
      <c r="AQ460" s="333" t="s">
        <v>573</v>
      </c>
      <c r="AR460" s="200"/>
      <c r="AS460" s="200"/>
      <c r="AT460" s="334"/>
      <c r="AU460" s="200" t="s">
        <v>573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84.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548</v>
      </c>
      <c r="AE702" s="339"/>
      <c r="AF702" s="339"/>
      <c r="AG702" s="381" t="s">
        <v>598</v>
      </c>
      <c r="AH702" s="382"/>
      <c r="AI702" s="382"/>
      <c r="AJ702" s="382"/>
      <c r="AK702" s="382"/>
      <c r="AL702" s="382"/>
      <c r="AM702" s="382"/>
      <c r="AN702" s="382"/>
      <c r="AO702" s="382"/>
      <c r="AP702" s="382"/>
      <c r="AQ702" s="382"/>
      <c r="AR702" s="382"/>
      <c r="AS702" s="382"/>
      <c r="AT702" s="382"/>
      <c r="AU702" s="382"/>
      <c r="AV702" s="382"/>
      <c r="AW702" s="382"/>
      <c r="AX702" s="383"/>
    </row>
    <row r="703" spans="1:50" ht="76.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548</v>
      </c>
      <c r="AE703" s="322"/>
      <c r="AF703" s="322"/>
      <c r="AG703" s="94" t="s">
        <v>599</v>
      </c>
      <c r="AH703" s="95"/>
      <c r="AI703" s="95"/>
      <c r="AJ703" s="95"/>
      <c r="AK703" s="95"/>
      <c r="AL703" s="95"/>
      <c r="AM703" s="95"/>
      <c r="AN703" s="95"/>
      <c r="AO703" s="95"/>
      <c r="AP703" s="95"/>
      <c r="AQ703" s="95"/>
      <c r="AR703" s="95"/>
      <c r="AS703" s="95"/>
      <c r="AT703" s="95"/>
      <c r="AU703" s="95"/>
      <c r="AV703" s="95"/>
      <c r="AW703" s="95"/>
      <c r="AX703" s="96"/>
    </row>
    <row r="704" spans="1:50" ht="74.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548</v>
      </c>
      <c r="AE704" s="786"/>
      <c r="AF704" s="786"/>
      <c r="AG704" s="160" t="s">
        <v>605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7" t="s">
        <v>548</v>
      </c>
      <c r="AE705" s="718"/>
      <c r="AF705" s="718"/>
      <c r="AG705" s="118" t="s">
        <v>606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557</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557</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554</v>
      </c>
      <c r="AE708" s="604"/>
      <c r="AF708" s="604"/>
      <c r="AG708" s="745" t="s">
        <v>631</v>
      </c>
      <c r="AH708" s="746"/>
      <c r="AI708" s="746"/>
      <c r="AJ708" s="746"/>
      <c r="AK708" s="746"/>
      <c r="AL708" s="746"/>
      <c r="AM708" s="746"/>
      <c r="AN708" s="746"/>
      <c r="AO708" s="746"/>
      <c r="AP708" s="746"/>
      <c r="AQ708" s="746"/>
      <c r="AR708" s="746"/>
      <c r="AS708" s="746"/>
      <c r="AT708" s="746"/>
      <c r="AU708" s="746"/>
      <c r="AV708" s="746"/>
      <c r="AW708" s="746"/>
      <c r="AX708" s="747"/>
    </row>
    <row r="709" spans="1:50" ht="38.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607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548</v>
      </c>
      <c r="AE711" s="322"/>
      <c r="AF711" s="322"/>
      <c r="AG711" s="94" t="s">
        <v>608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5" t="s">
        <v>554</v>
      </c>
      <c r="AE712" s="786"/>
      <c r="AF712" s="786"/>
      <c r="AG712" s="813" t="s">
        <v>551</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3" t="s">
        <v>488</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554</v>
      </c>
      <c r="AE713" s="322"/>
      <c r="AF713" s="666"/>
      <c r="AG713" s="94" t="s">
        <v>551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460</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554</v>
      </c>
      <c r="AE714" s="811"/>
      <c r="AF714" s="812"/>
      <c r="AG714" s="739" t="s">
        <v>589</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461</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554</v>
      </c>
      <c r="AE715" s="604"/>
      <c r="AF715" s="659"/>
      <c r="AG715" s="745" t="s">
        <v>603</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609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603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550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632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3" t="s">
        <v>628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629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4.5" customHeight="1" thickBot="1" x14ac:dyDescent="0.2">
      <c r="A729" s="637" t="s">
        <v>555</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4.5" customHeight="1" thickBot="1" x14ac:dyDescent="0.2">
      <c r="A731" s="802"/>
      <c r="B731" s="803"/>
      <c r="C731" s="803"/>
      <c r="D731" s="803"/>
      <c r="E731" s="804"/>
      <c r="F731" s="732" t="s">
        <v>556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7" customHeight="1" thickBot="1" x14ac:dyDescent="0.2">
      <c r="A733" s="676"/>
      <c r="B733" s="677"/>
      <c r="C733" s="677"/>
      <c r="D733" s="677"/>
      <c r="E733" s="678"/>
      <c r="F733" s="640" t="s">
        <v>551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431</v>
      </c>
      <c r="B737" s="203"/>
      <c r="C737" s="203"/>
      <c r="D737" s="204"/>
      <c r="E737" s="993" t="s">
        <v>579</v>
      </c>
      <c r="F737" s="993"/>
      <c r="G737" s="993"/>
      <c r="H737" s="993"/>
      <c r="I737" s="993"/>
      <c r="J737" s="993"/>
      <c r="K737" s="993"/>
      <c r="L737" s="993"/>
      <c r="M737" s="993"/>
      <c r="N737" s="358" t="s">
        <v>358</v>
      </c>
      <c r="O737" s="358"/>
      <c r="P737" s="358"/>
      <c r="Q737" s="358"/>
      <c r="R737" s="993" t="s">
        <v>584</v>
      </c>
      <c r="S737" s="993"/>
      <c r="T737" s="993"/>
      <c r="U737" s="993"/>
      <c r="V737" s="993"/>
      <c r="W737" s="993"/>
      <c r="X737" s="993"/>
      <c r="Y737" s="993"/>
      <c r="Z737" s="993"/>
      <c r="AA737" s="358" t="s">
        <v>359</v>
      </c>
      <c r="AB737" s="358"/>
      <c r="AC737" s="358"/>
      <c r="AD737" s="358"/>
      <c r="AE737" s="993" t="s">
        <v>580</v>
      </c>
      <c r="AF737" s="993"/>
      <c r="AG737" s="993"/>
      <c r="AH737" s="993"/>
      <c r="AI737" s="993"/>
      <c r="AJ737" s="993"/>
      <c r="AK737" s="993"/>
      <c r="AL737" s="993"/>
      <c r="AM737" s="993"/>
      <c r="AN737" s="358" t="s">
        <v>360</v>
      </c>
      <c r="AO737" s="358"/>
      <c r="AP737" s="358"/>
      <c r="AQ737" s="358"/>
      <c r="AR737" s="994" t="s">
        <v>580</v>
      </c>
      <c r="AS737" s="995"/>
      <c r="AT737" s="995"/>
      <c r="AU737" s="995"/>
      <c r="AV737" s="995"/>
      <c r="AW737" s="995"/>
      <c r="AX737" s="996"/>
      <c r="AY737" s="89"/>
      <c r="AZ737" s="89"/>
    </row>
    <row r="738" spans="1:52" ht="24.75" customHeight="1" x14ac:dyDescent="0.15">
      <c r="A738" s="997" t="s">
        <v>361</v>
      </c>
      <c r="B738" s="203"/>
      <c r="C738" s="203"/>
      <c r="D738" s="204"/>
      <c r="E738" s="993" t="s">
        <v>580</v>
      </c>
      <c r="F738" s="993"/>
      <c r="G738" s="993"/>
      <c r="H738" s="993"/>
      <c r="I738" s="993"/>
      <c r="J738" s="993"/>
      <c r="K738" s="993"/>
      <c r="L738" s="993"/>
      <c r="M738" s="993"/>
      <c r="N738" s="358" t="s">
        <v>362</v>
      </c>
      <c r="O738" s="358"/>
      <c r="P738" s="358"/>
      <c r="Q738" s="358"/>
      <c r="R738" s="993" t="s">
        <v>579</v>
      </c>
      <c r="S738" s="993"/>
      <c r="T738" s="993"/>
      <c r="U738" s="993"/>
      <c r="V738" s="993"/>
      <c r="W738" s="993"/>
      <c r="X738" s="993"/>
      <c r="Y738" s="993"/>
      <c r="Z738" s="993"/>
      <c r="AA738" s="358" t="s">
        <v>481</v>
      </c>
      <c r="AB738" s="358"/>
      <c r="AC738" s="358"/>
      <c r="AD738" s="358"/>
      <c r="AE738" s="993" t="s">
        <v>579</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540</v>
      </c>
      <c r="B739" s="1002"/>
      <c r="C739" s="1002"/>
      <c r="D739" s="1003"/>
      <c r="E739" s="1004" t="s">
        <v>547</v>
      </c>
      <c r="F739" s="1005"/>
      <c r="G739" s="1005"/>
      <c r="H739" s="91" t="str">
        <f>IF(E739="", "", "(")</f>
        <v>(</v>
      </c>
      <c r="I739" s="988"/>
      <c r="J739" s="988"/>
      <c r="K739" s="91" t="str">
        <f>IF(OR(I739="　", I739=""), "", "-")</f>
        <v/>
      </c>
      <c r="L739" s="989"/>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625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0"/>
      <c r="B780" s="631"/>
      <c r="C780" s="631"/>
      <c r="D780" s="631"/>
      <c r="E780" s="631"/>
      <c r="F780" s="632"/>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0"/>
      <c r="B781" s="631"/>
      <c r="C781" s="631"/>
      <c r="D781" s="631"/>
      <c r="E781" s="631"/>
      <c r="F781" s="632"/>
      <c r="G781" s="673" t="s">
        <v>611</v>
      </c>
      <c r="H781" s="674"/>
      <c r="I781" s="674"/>
      <c r="J781" s="674"/>
      <c r="K781" s="675"/>
      <c r="L781" s="667" t="s">
        <v>613</v>
      </c>
      <c r="M781" s="668"/>
      <c r="N781" s="668"/>
      <c r="O781" s="668"/>
      <c r="P781" s="668"/>
      <c r="Q781" s="668"/>
      <c r="R781" s="668"/>
      <c r="S781" s="668"/>
      <c r="T781" s="668"/>
      <c r="U781" s="668"/>
      <c r="V781" s="668"/>
      <c r="W781" s="668"/>
      <c r="X781" s="669"/>
      <c r="Y781" s="384">
        <v>44</v>
      </c>
      <c r="Z781" s="385"/>
      <c r="AA781" s="385"/>
      <c r="AB781" s="808"/>
      <c r="AC781" s="673" t="s">
        <v>611</v>
      </c>
      <c r="AD781" s="674"/>
      <c r="AE781" s="674"/>
      <c r="AF781" s="674"/>
      <c r="AG781" s="675"/>
      <c r="AH781" s="667" t="s">
        <v>622</v>
      </c>
      <c r="AI781" s="668"/>
      <c r="AJ781" s="668"/>
      <c r="AK781" s="668"/>
      <c r="AL781" s="668"/>
      <c r="AM781" s="668"/>
      <c r="AN781" s="668"/>
      <c r="AO781" s="668"/>
      <c r="AP781" s="668"/>
      <c r="AQ781" s="668"/>
      <c r="AR781" s="668"/>
      <c r="AS781" s="668"/>
      <c r="AT781" s="669"/>
      <c r="AU781" s="384">
        <v>37</v>
      </c>
      <c r="AV781" s="385"/>
      <c r="AW781" s="385"/>
      <c r="AX781" s="386"/>
    </row>
    <row r="782" spans="1:50" ht="24.75" customHeight="1" x14ac:dyDescent="0.15">
      <c r="A782" s="630"/>
      <c r="B782" s="631"/>
      <c r="C782" s="631"/>
      <c r="D782" s="631"/>
      <c r="E782" s="631"/>
      <c r="F782" s="632"/>
      <c r="G782" s="605" t="s">
        <v>612</v>
      </c>
      <c r="H782" s="606"/>
      <c r="I782" s="606"/>
      <c r="J782" s="606"/>
      <c r="K782" s="607"/>
      <c r="L782" s="597" t="s">
        <v>614</v>
      </c>
      <c r="M782" s="598"/>
      <c r="N782" s="598"/>
      <c r="O782" s="598"/>
      <c r="P782" s="598"/>
      <c r="Q782" s="598"/>
      <c r="R782" s="598"/>
      <c r="S782" s="598"/>
      <c r="T782" s="598"/>
      <c r="U782" s="598"/>
      <c r="V782" s="598"/>
      <c r="W782" s="598"/>
      <c r="X782" s="599"/>
      <c r="Y782" s="600">
        <v>33</v>
      </c>
      <c r="Z782" s="601"/>
      <c r="AA782" s="601"/>
      <c r="AB782" s="611"/>
      <c r="AC782" s="605" t="s">
        <v>612</v>
      </c>
      <c r="AD782" s="606"/>
      <c r="AE782" s="606"/>
      <c r="AF782" s="606"/>
      <c r="AG782" s="607"/>
      <c r="AH782" s="597" t="s">
        <v>623</v>
      </c>
      <c r="AI782" s="598"/>
      <c r="AJ782" s="598"/>
      <c r="AK782" s="598"/>
      <c r="AL782" s="598"/>
      <c r="AM782" s="598"/>
      <c r="AN782" s="598"/>
      <c r="AO782" s="598"/>
      <c r="AP782" s="598"/>
      <c r="AQ782" s="598"/>
      <c r="AR782" s="598"/>
      <c r="AS782" s="598"/>
      <c r="AT782" s="599"/>
      <c r="AU782" s="600">
        <v>33</v>
      </c>
      <c r="AV782" s="601"/>
      <c r="AW782" s="601"/>
      <c r="AX782" s="602"/>
    </row>
    <row r="783" spans="1:50" ht="24.75" customHeight="1" x14ac:dyDescent="0.15">
      <c r="A783" s="630"/>
      <c r="B783" s="631"/>
      <c r="C783" s="631"/>
      <c r="D783" s="631"/>
      <c r="E783" s="631"/>
      <c r="F783" s="632"/>
      <c r="G783" s="605" t="s">
        <v>619</v>
      </c>
      <c r="H783" s="606"/>
      <c r="I783" s="606"/>
      <c r="J783" s="606"/>
      <c r="K783" s="607"/>
      <c r="L783" s="597" t="s">
        <v>619</v>
      </c>
      <c r="M783" s="598"/>
      <c r="N783" s="598"/>
      <c r="O783" s="598"/>
      <c r="P783" s="598"/>
      <c r="Q783" s="598"/>
      <c r="R783" s="598"/>
      <c r="S783" s="598"/>
      <c r="T783" s="598"/>
      <c r="U783" s="598"/>
      <c r="V783" s="598"/>
      <c r="W783" s="598"/>
      <c r="X783" s="599"/>
      <c r="Y783" s="600">
        <v>9</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615</v>
      </c>
      <c r="H784" s="606"/>
      <c r="I784" s="606"/>
      <c r="J784" s="606"/>
      <c r="K784" s="607"/>
      <c r="L784" s="597" t="s">
        <v>616</v>
      </c>
      <c r="M784" s="598"/>
      <c r="N784" s="598"/>
      <c r="O784" s="598"/>
      <c r="P784" s="598"/>
      <c r="Q784" s="598"/>
      <c r="R784" s="598"/>
      <c r="S784" s="598"/>
      <c r="T784" s="598"/>
      <c r="U784" s="598"/>
      <c r="V784" s="598"/>
      <c r="W784" s="598"/>
      <c r="X784" s="599"/>
      <c r="Y784" s="600">
        <v>8</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617</v>
      </c>
      <c r="H785" s="633"/>
      <c r="I785" s="633"/>
      <c r="J785" s="633"/>
      <c r="K785" s="634"/>
      <c r="L785" s="597" t="s">
        <v>620</v>
      </c>
      <c r="M785" s="635"/>
      <c r="N785" s="635"/>
      <c r="O785" s="635"/>
      <c r="P785" s="635"/>
      <c r="Q785" s="635"/>
      <c r="R785" s="635"/>
      <c r="S785" s="635"/>
      <c r="T785" s="635"/>
      <c r="U785" s="635"/>
      <c r="V785" s="635"/>
      <c r="W785" s="635"/>
      <c r="X785" s="636"/>
      <c r="Y785" s="600">
        <v>5</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618</v>
      </c>
      <c r="H786" s="606"/>
      <c r="I786" s="606"/>
      <c r="J786" s="606"/>
      <c r="K786" s="607"/>
      <c r="L786" s="597" t="s">
        <v>621</v>
      </c>
      <c r="M786" s="598"/>
      <c r="N786" s="598"/>
      <c r="O786" s="598"/>
      <c r="P786" s="598"/>
      <c r="Q786" s="598"/>
      <c r="R786" s="598"/>
      <c r="S786" s="598"/>
      <c r="T786" s="598"/>
      <c r="U786" s="598"/>
      <c r="V786" s="598"/>
      <c r="W786" s="598"/>
      <c r="X786" s="599"/>
      <c r="Y786" s="600">
        <v>1</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9" t="s">
        <v>20</v>
      </c>
      <c r="H791" s="830"/>
      <c r="I791" s="830"/>
      <c r="J791" s="830"/>
      <c r="K791" s="830"/>
      <c r="L791" s="831"/>
      <c r="M791" s="832"/>
      <c r="N791" s="832"/>
      <c r="O791" s="832"/>
      <c r="P791" s="832"/>
      <c r="Q791" s="832"/>
      <c r="R791" s="832"/>
      <c r="S791" s="832"/>
      <c r="T791" s="832"/>
      <c r="U791" s="832"/>
      <c r="V791" s="832"/>
      <c r="W791" s="832"/>
      <c r="X791" s="833"/>
      <c r="Y791" s="834">
        <f>SUM(Y781:AB790)</f>
        <v>100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70</v>
      </c>
      <c r="AV791" s="835"/>
      <c r="AW791" s="835"/>
      <c r="AX791" s="837"/>
    </row>
    <row r="792" spans="1:50" ht="24.75" customHeight="1" x14ac:dyDescent="0.15">
      <c r="A792" s="630"/>
      <c r="B792" s="631"/>
      <c r="C792" s="631"/>
      <c r="D792" s="631"/>
      <c r="E792" s="631"/>
      <c r="F792" s="632"/>
      <c r="G792" s="594" t="s">
        <v>626</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customHeight="1" x14ac:dyDescent="0.15">
      <c r="A793" s="630"/>
      <c r="B793" s="631"/>
      <c r="C793" s="631"/>
      <c r="D793" s="631"/>
      <c r="E793" s="631"/>
      <c r="F793" s="632"/>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0"/>
      <c r="B794" s="631"/>
      <c r="C794" s="631"/>
      <c r="D794" s="631"/>
      <c r="E794" s="631"/>
      <c r="F794" s="632"/>
      <c r="G794" s="673" t="s">
        <v>611</v>
      </c>
      <c r="H794" s="674"/>
      <c r="I794" s="674"/>
      <c r="J794" s="674"/>
      <c r="K794" s="675"/>
      <c r="L794" s="667" t="s">
        <v>624</v>
      </c>
      <c r="M794" s="668"/>
      <c r="N794" s="668"/>
      <c r="O794" s="668"/>
      <c r="P794" s="668"/>
      <c r="Q794" s="668"/>
      <c r="R794" s="668"/>
      <c r="S794" s="668"/>
      <c r="T794" s="668"/>
      <c r="U794" s="668"/>
      <c r="V794" s="668"/>
      <c r="W794" s="668"/>
      <c r="X794" s="669"/>
      <c r="Y794" s="384">
        <v>7</v>
      </c>
      <c r="Z794" s="385"/>
      <c r="AA794" s="385"/>
      <c r="AB794" s="808"/>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9" t="s">
        <v>20</v>
      </c>
      <c r="H804" s="830"/>
      <c r="I804" s="830"/>
      <c r="J804" s="830"/>
      <c r="K804" s="830"/>
      <c r="L804" s="831"/>
      <c r="M804" s="832"/>
      <c r="N804" s="832"/>
      <c r="O804" s="832"/>
      <c r="P804" s="832"/>
      <c r="Q804" s="832"/>
      <c r="R804" s="832"/>
      <c r="S804" s="832"/>
      <c r="T804" s="832"/>
      <c r="U804" s="832"/>
      <c r="V804" s="832"/>
      <c r="W804" s="832"/>
      <c r="X804" s="833"/>
      <c r="Y804" s="834">
        <f>SUM(Y794:AB803)</f>
        <v>7</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15">
      <c r="A806" s="630"/>
      <c r="B806" s="631"/>
      <c r="C806" s="631"/>
      <c r="D806" s="631"/>
      <c r="E806" s="631"/>
      <c r="F806" s="632"/>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0"/>
      <c r="B807" s="631"/>
      <c r="C807" s="631"/>
      <c r="D807" s="631"/>
      <c r="E807" s="631"/>
      <c r="F807" s="632"/>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8"/>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0"/>
      <c r="B819" s="631"/>
      <c r="C819" s="631"/>
      <c r="D819" s="631"/>
      <c r="E819" s="631"/>
      <c r="F819" s="632"/>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0"/>
      <c r="B820" s="631"/>
      <c r="C820" s="631"/>
      <c r="D820" s="631"/>
      <c r="E820" s="631"/>
      <c r="F820" s="632"/>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8"/>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 Y781 Y786:Y790">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99" max="49" man="1"/>
    <brk id="483" max="49" man="1"/>
    <brk id="735" max="49" man="1"/>
    <brk id="75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t="s">
        <v>548</v>
      </c>
      <c r="C20" s="13" t="str">
        <f t="shared" si="0"/>
        <v>クールジャパン</v>
      </c>
      <c r="D20" s="13" t="str">
        <f t="shared" si="8"/>
        <v>クールジャパン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クールジャパン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クールジャパン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クールジャパン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クールジャパン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クールジャパン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クールジャパン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2"/>
      <c r="Z2" s="832"/>
      <c r="AA2" s="833"/>
      <c r="AB2" s="1036" t="s">
        <v>11</v>
      </c>
      <c r="AC2" s="1037"/>
      <c r="AD2" s="1038"/>
      <c r="AE2" s="1042" t="s">
        <v>357</v>
      </c>
      <c r="AF2" s="1042"/>
      <c r="AG2" s="1042"/>
      <c r="AH2" s="1042"/>
      <c r="AI2" s="1042" t="s">
        <v>363</v>
      </c>
      <c r="AJ2" s="1042"/>
      <c r="AK2" s="1042"/>
      <c r="AL2" s="1042"/>
      <c r="AM2" s="1042" t="s">
        <v>471</v>
      </c>
      <c r="AN2" s="1042"/>
      <c r="AO2" s="104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9"/>
      <c r="I4" s="1009"/>
      <c r="J4" s="1009"/>
      <c r="K4" s="1009"/>
      <c r="L4" s="1009"/>
      <c r="M4" s="1009"/>
      <c r="N4" s="1009"/>
      <c r="O4" s="1010"/>
      <c r="P4" s="98"/>
      <c r="Q4" s="1017"/>
      <c r="R4" s="1017"/>
      <c r="S4" s="1017"/>
      <c r="T4" s="1017"/>
      <c r="U4" s="1017"/>
      <c r="V4" s="1017"/>
      <c r="W4" s="1017"/>
      <c r="X4" s="1018"/>
      <c r="Y4" s="1027" t="s">
        <v>12</v>
      </c>
      <c r="Z4" s="1028"/>
      <c r="AA4" s="1029"/>
      <c r="AB4" s="457"/>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1"/>
      <c r="H5" s="1012"/>
      <c r="I5" s="1012"/>
      <c r="J5" s="1012"/>
      <c r="K5" s="1012"/>
      <c r="L5" s="1012"/>
      <c r="M5" s="1012"/>
      <c r="N5" s="1012"/>
      <c r="O5" s="1013"/>
      <c r="P5" s="1019"/>
      <c r="Q5" s="1019"/>
      <c r="R5" s="1019"/>
      <c r="S5" s="1019"/>
      <c r="T5" s="1019"/>
      <c r="U5" s="1019"/>
      <c r="V5" s="1019"/>
      <c r="W5" s="1019"/>
      <c r="X5" s="1020"/>
      <c r="Y5" s="411" t="s">
        <v>54</v>
      </c>
      <c r="Z5" s="1024"/>
      <c r="AA5" s="1025"/>
      <c r="AB5" s="519"/>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4"/>
      <c r="H6" s="1015"/>
      <c r="I6" s="1015"/>
      <c r="J6" s="1015"/>
      <c r="K6" s="1015"/>
      <c r="L6" s="1015"/>
      <c r="M6" s="1015"/>
      <c r="N6" s="1015"/>
      <c r="O6" s="1016"/>
      <c r="P6" s="1021"/>
      <c r="Q6" s="1021"/>
      <c r="R6" s="1021"/>
      <c r="S6" s="1021"/>
      <c r="T6" s="1021"/>
      <c r="U6" s="1021"/>
      <c r="V6" s="1021"/>
      <c r="W6" s="1021"/>
      <c r="X6" s="1022"/>
      <c r="Y6" s="1023" t="s">
        <v>13</v>
      </c>
      <c r="Z6" s="1024"/>
      <c r="AA6" s="1025"/>
      <c r="AB6" s="593"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2"/>
      <c r="Z9" s="832"/>
      <c r="AA9" s="833"/>
      <c r="AB9" s="1036" t="s">
        <v>11</v>
      </c>
      <c r="AC9" s="1037"/>
      <c r="AD9" s="1038"/>
      <c r="AE9" s="1042" t="s">
        <v>357</v>
      </c>
      <c r="AF9" s="1042"/>
      <c r="AG9" s="1042"/>
      <c r="AH9" s="1042"/>
      <c r="AI9" s="1042" t="s">
        <v>363</v>
      </c>
      <c r="AJ9" s="1042"/>
      <c r="AK9" s="1042"/>
      <c r="AL9" s="1042"/>
      <c r="AM9" s="1042" t="s">
        <v>471</v>
      </c>
      <c r="AN9" s="1042"/>
      <c r="AO9" s="104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57"/>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1"/>
      <c r="H12" s="1012"/>
      <c r="I12" s="1012"/>
      <c r="J12" s="1012"/>
      <c r="K12" s="1012"/>
      <c r="L12" s="1012"/>
      <c r="M12" s="1012"/>
      <c r="N12" s="1012"/>
      <c r="O12" s="1013"/>
      <c r="P12" s="1019"/>
      <c r="Q12" s="1019"/>
      <c r="R12" s="1019"/>
      <c r="S12" s="1019"/>
      <c r="T12" s="1019"/>
      <c r="U12" s="1019"/>
      <c r="V12" s="1019"/>
      <c r="W12" s="1019"/>
      <c r="X12" s="1020"/>
      <c r="Y12" s="411" t="s">
        <v>54</v>
      </c>
      <c r="Z12" s="1024"/>
      <c r="AA12" s="1025"/>
      <c r="AB12" s="519"/>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3"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2"/>
      <c r="Z16" s="832"/>
      <c r="AA16" s="833"/>
      <c r="AB16" s="1036" t="s">
        <v>11</v>
      </c>
      <c r="AC16" s="1037"/>
      <c r="AD16" s="1038"/>
      <c r="AE16" s="1042" t="s">
        <v>357</v>
      </c>
      <c r="AF16" s="1042"/>
      <c r="AG16" s="1042"/>
      <c r="AH16" s="1042"/>
      <c r="AI16" s="1042" t="s">
        <v>363</v>
      </c>
      <c r="AJ16" s="1042"/>
      <c r="AK16" s="1042"/>
      <c r="AL16" s="1042"/>
      <c r="AM16" s="1042" t="s">
        <v>471</v>
      </c>
      <c r="AN16" s="1042"/>
      <c r="AO16" s="104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57"/>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1"/>
      <c r="H19" s="1012"/>
      <c r="I19" s="1012"/>
      <c r="J19" s="1012"/>
      <c r="K19" s="1012"/>
      <c r="L19" s="1012"/>
      <c r="M19" s="1012"/>
      <c r="N19" s="1012"/>
      <c r="O19" s="1013"/>
      <c r="P19" s="1019"/>
      <c r="Q19" s="1019"/>
      <c r="R19" s="1019"/>
      <c r="S19" s="1019"/>
      <c r="T19" s="1019"/>
      <c r="U19" s="1019"/>
      <c r="V19" s="1019"/>
      <c r="W19" s="1019"/>
      <c r="X19" s="1020"/>
      <c r="Y19" s="411" t="s">
        <v>54</v>
      </c>
      <c r="Z19" s="1024"/>
      <c r="AA19" s="1025"/>
      <c r="AB19" s="519"/>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3"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2"/>
      <c r="Z23" s="832"/>
      <c r="AA23" s="833"/>
      <c r="AB23" s="1036" t="s">
        <v>11</v>
      </c>
      <c r="AC23" s="1037"/>
      <c r="AD23" s="1038"/>
      <c r="AE23" s="1042" t="s">
        <v>357</v>
      </c>
      <c r="AF23" s="1042"/>
      <c r="AG23" s="1042"/>
      <c r="AH23" s="1042"/>
      <c r="AI23" s="1042" t="s">
        <v>363</v>
      </c>
      <c r="AJ23" s="1042"/>
      <c r="AK23" s="1042"/>
      <c r="AL23" s="1042"/>
      <c r="AM23" s="1042" t="s">
        <v>471</v>
      </c>
      <c r="AN23" s="1042"/>
      <c r="AO23" s="104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57"/>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1"/>
      <c r="H26" s="1012"/>
      <c r="I26" s="1012"/>
      <c r="J26" s="1012"/>
      <c r="K26" s="1012"/>
      <c r="L26" s="1012"/>
      <c r="M26" s="1012"/>
      <c r="N26" s="1012"/>
      <c r="O26" s="1013"/>
      <c r="P26" s="1019"/>
      <c r="Q26" s="1019"/>
      <c r="R26" s="1019"/>
      <c r="S26" s="1019"/>
      <c r="T26" s="1019"/>
      <c r="U26" s="1019"/>
      <c r="V26" s="1019"/>
      <c r="W26" s="1019"/>
      <c r="X26" s="1020"/>
      <c r="Y26" s="411" t="s">
        <v>54</v>
      </c>
      <c r="Z26" s="1024"/>
      <c r="AA26" s="1025"/>
      <c r="AB26" s="519"/>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3"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2"/>
      <c r="Z30" s="832"/>
      <c r="AA30" s="833"/>
      <c r="AB30" s="1036" t="s">
        <v>11</v>
      </c>
      <c r="AC30" s="1037"/>
      <c r="AD30" s="1038"/>
      <c r="AE30" s="1042" t="s">
        <v>357</v>
      </c>
      <c r="AF30" s="1042"/>
      <c r="AG30" s="1042"/>
      <c r="AH30" s="1042"/>
      <c r="AI30" s="1042" t="s">
        <v>363</v>
      </c>
      <c r="AJ30" s="1042"/>
      <c r="AK30" s="1042"/>
      <c r="AL30" s="1042"/>
      <c r="AM30" s="1042" t="s">
        <v>471</v>
      </c>
      <c r="AN30" s="1042"/>
      <c r="AO30" s="104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57"/>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1"/>
      <c r="H33" s="1012"/>
      <c r="I33" s="1012"/>
      <c r="J33" s="1012"/>
      <c r="K33" s="1012"/>
      <c r="L33" s="1012"/>
      <c r="M33" s="1012"/>
      <c r="N33" s="1012"/>
      <c r="O33" s="1013"/>
      <c r="P33" s="1019"/>
      <c r="Q33" s="1019"/>
      <c r="R33" s="1019"/>
      <c r="S33" s="1019"/>
      <c r="T33" s="1019"/>
      <c r="U33" s="1019"/>
      <c r="V33" s="1019"/>
      <c r="W33" s="1019"/>
      <c r="X33" s="1020"/>
      <c r="Y33" s="411" t="s">
        <v>54</v>
      </c>
      <c r="Z33" s="1024"/>
      <c r="AA33" s="1025"/>
      <c r="AB33" s="519"/>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3"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2"/>
      <c r="Z37" s="832"/>
      <c r="AA37" s="833"/>
      <c r="AB37" s="1036" t="s">
        <v>11</v>
      </c>
      <c r="AC37" s="1037"/>
      <c r="AD37" s="1038"/>
      <c r="AE37" s="1042" t="s">
        <v>357</v>
      </c>
      <c r="AF37" s="1042"/>
      <c r="AG37" s="1042"/>
      <c r="AH37" s="1042"/>
      <c r="AI37" s="1042" t="s">
        <v>363</v>
      </c>
      <c r="AJ37" s="1042"/>
      <c r="AK37" s="1042"/>
      <c r="AL37" s="1042"/>
      <c r="AM37" s="1042" t="s">
        <v>471</v>
      </c>
      <c r="AN37" s="1042"/>
      <c r="AO37" s="104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57"/>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1"/>
      <c r="H40" s="1012"/>
      <c r="I40" s="1012"/>
      <c r="J40" s="1012"/>
      <c r="K40" s="1012"/>
      <c r="L40" s="1012"/>
      <c r="M40" s="1012"/>
      <c r="N40" s="1012"/>
      <c r="O40" s="1013"/>
      <c r="P40" s="1019"/>
      <c r="Q40" s="1019"/>
      <c r="R40" s="1019"/>
      <c r="S40" s="1019"/>
      <c r="T40" s="1019"/>
      <c r="U40" s="1019"/>
      <c r="V40" s="1019"/>
      <c r="W40" s="1019"/>
      <c r="X40" s="1020"/>
      <c r="Y40" s="411" t="s">
        <v>54</v>
      </c>
      <c r="Z40" s="1024"/>
      <c r="AA40" s="1025"/>
      <c r="AB40" s="519"/>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3"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2"/>
      <c r="Z44" s="832"/>
      <c r="AA44" s="833"/>
      <c r="AB44" s="1036" t="s">
        <v>11</v>
      </c>
      <c r="AC44" s="1037"/>
      <c r="AD44" s="1038"/>
      <c r="AE44" s="1042" t="s">
        <v>357</v>
      </c>
      <c r="AF44" s="1042"/>
      <c r="AG44" s="1042"/>
      <c r="AH44" s="1042"/>
      <c r="AI44" s="1042" t="s">
        <v>363</v>
      </c>
      <c r="AJ44" s="1042"/>
      <c r="AK44" s="1042"/>
      <c r="AL44" s="1042"/>
      <c r="AM44" s="1042" t="s">
        <v>471</v>
      </c>
      <c r="AN44" s="1042"/>
      <c r="AO44" s="104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57"/>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1"/>
      <c r="H47" s="1012"/>
      <c r="I47" s="1012"/>
      <c r="J47" s="1012"/>
      <c r="K47" s="1012"/>
      <c r="L47" s="1012"/>
      <c r="M47" s="1012"/>
      <c r="N47" s="1012"/>
      <c r="O47" s="1013"/>
      <c r="P47" s="1019"/>
      <c r="Q47" s="1019"/>
      <c r="R47" s="1019"/>
      <c r="S47" s="1019"/>
      <c r="T47" s="1019"/>
      <c r="U47" s="1019"/>
      <c r="V47" s="1019"/>
      <c r="W47" s="1019"/>
      <c r="X47" s="1020"/>
      <c r="Y47" s="411" t="s">
        <v>54</v>
      </c>
      <c r="Z47" s="1024"/>
      <c r="AA47" s="1025"/>
      <c r="AB47" s="519"/>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3"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2"/>
      <c r="Z51" s="832"/>
      <c r="AA51" s="833"/>
      <c r="AB51" s="553" t="s">
        <v>11</v>
      </c>
      <c r="AC51" s="1037"/>
      <c r="AD51" s="1038"/>
      <c r="AE51" s="1042" t="s">
        <v>357</v>
      </c>
      <c r="AF51" s="1042"/>
      <c r="AG51" s="1042"/>
      <c r="AH51" s="1042"/>
      <c r="AI51" s="1042" t="s">
        <v>363</v>
      </c>
      <c r="AJ51" s="1042"/>
      <c r="AK51" s="1042"/>
      <c r="AL51" s="1042"/>
      <c r="AM51" s="1042" t="s">
        <v>471</v>
      </c>
      <c r="AN51" s="1042"/>
      <c r="AO51" s="104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57"/>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1"/>
      <c r="H54" s="1012"/>
      <c r="I54" s="1012"/>
      <c r="J54" s="1012"/>
      <c r="K54" s="1012"/>
      <c r="L54" s="1012"/>
      <c r="M54" s="1012"/>
      <c r="N54" s="1012"/>
      <c r="O54" s="1013"/>
      <c r="P54" s="1019"/>
      <c r="Q54" s="1019"/>
      <c r="R54" s="1019"/>
      <c r="S54" s="1019"/>
      <c r="T54" s="1019"/>
      <c r="U54" s="1019"/>
      <c r="V54" s="1019"/>
      <c r="W54" s="1019"/>
      <c r="X54" s="1020"/>
      <c r="Y54" s="411" t="s">
        <v>54</v>
      </c>
      <c r="Z54" s="1024"/>
      <c r="AA54" s="1025"/>
      <c r="AB54" s="519"/>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3"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2"/>
      <c r="Z58" s="832"/>
      <c r="AA58" s="833"/>
      <c r="AB58" s="1036" t="s">
        <v>11</v>
      </c>
      <c r="AC58" s="1037"/>
      <c r="AD58" s="1038"/>
      <c r="AE58" s="1042" t="s">
        <v>357</v>
      </c>
      <c r="AF58" s="1042"/>
      <c r="AG58" s="1042"/>
      <c r="AH58" s="1042"/>
      <c r="AI58" s="1042" t="s">
        <v>363</v>
      </c>
      <c r="AJ58" s="1042"/>
      <c r="AK58" s="1042"/>
      <c r="AL58" s="1042"/>
      <c r="AM58" s="1042" t="s">
        <v>471</v>
      </c>
      <c r="AN58" s="1042"/>
      <c r="AO58" s="104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57"/>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1"/>
      <c r="H61" s="1012"/>
      <c r="I61" s="1012"/>
      <c r="J61" s="1012"/>
      <c r="K61" s="1012"/>
      <c r="L61" s="1012"/>
      <c r="M61" s="1012"/>
      <c r="N61" s="1012"/>
      <c r="O61" s="1013"/>
      <c r="P61" s="1019"/>
      <c r="Q61" s="1019"/>
      <c r="R61" s="1019"/>
      <c r="S61" s="1019"/>
      <c r="T61" s="1019"/>
      <c r="U61" s="1019"/>
      <c r="V61" s="1019"/>
      <c r="W61" s="1019"/>
      <c r="X61" s="1020"/>
      <c r="Y61" s="411" t="s">
        <v>54</v>
      </c>
      <c r="Z61" s="1024"/>
      <c r="AA61" s="1025"/>
      <c r="AB61" s="519"/>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3"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2"/>
      <c r="Z65" s="832"/>
      <c r="AA65" s="833"/>
      <c r="AB65" s="1036" t="s">
        <v>11</v>
      </c>
      <c r="AC65" s="1037"/>
      <c r="AD65" s="1038"/>
      <c r="AE65" s="1042" t="s">
        <v>357</v>
      </c>
      <c r="AF65" s="1042"/>
      <c r="AG65" s="1042"/>
      <c r="AH65" s="1042"/>
      <c r="AI65" s="1042" t="s">
        <v>363</v>
      </c>
      <c r="AJ65" s="1042"/>
      <c r="AK65" s="1042"/>
      <c r="AL65" s="1042"/>
      <c r="AM65" s="1042" t="s">
        <v>471</v>
      </c>
      <c r="AN65" s="1042"/>
      <c r="AO65" s="104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57"/>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1"/>
      <c r="H68" s="1012"/>
      <c r="I68" s="1012"/>
      <c r="J68" s="1012"/>
      <c r="K68" s="1012"/>
      <c r="L68" s="1012"/>
      <c r="M68" s="1012"/>
      <c r="N68" s="1012"/>
      <c r="O68" s="1013"/>
      <c r="P68" s="1019"/>
      <c r="Q68" s="1019"/>
      <c r="R68" s="1019"/>
      <c r="S68" s="1019"/>
      <c r="T68" s="1019"/>
      <c r="U68" s="1019"/>
      <c r="V68" s="1019"/>
      <c r="W68" s="1019"/>
      <c r="X68" s="1020"/>
      <c r="Y68" s="411" t="s">
        <v>54</v>
      </c>
      <c r="Z68" s="1024"/>
      <c r="AA68" s="1025"/>
      <c r="AB68" s="519"/>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4"/>
      <c r="H69" s="1015"/>
      <c r="I69" s="1015"/>
      <c r="J69" s="1015"/>
      <c r="K69" s="1015"/>
      <c r="L69" s="1015"/>
      <c r="M69" s="1015"/>
      <c r="N69" s="1015"/>
      <c r="O69" s="1016"/>
      <c r="P69" s="1021"/>
      <c r="Q69" s="1021"/>
      <c r="R69" s="1021"/>
      <c r="S69" s="1021"/>
      <c r="T69" s="1021"/>
      <c r="U69" s="1021"/>
      <c r="V69" s="1021"/>
      <c r="W69" s="1021"/>
      <c r="X69" s="1022"/>
      <c r="Y69" s="411" t="s">
        <v>13</v>
      </c>
      <c r="Z69" s="1024"/>
      <c r="AA69" s="102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5"/>
      <c r="B4" s="1056"/>
      <c r="C4" s="1056"/>
      <c r="D4" s="1056"/>
      <c r="E4" s="1056"/>
      <c r="F4" s="1057"/>
      <c r="G4" s="673"/>
      <c r="H4" s="674"/>
      <c r="I4" s="674"/>
      <c r="J4" s="674"/>
      <c r="K4" s="675"/>
      <c r="L4" s="667"/>
      <c r="M4" s="668"/>
      <c r="N4" s="668"/>
      <c r="O4" s="668"/>
      <c r="P4" s="668"/>
      <c r="Q4" s="668"/>
      <c r="R4" s="668"/>
      <c r="S4" s="668"/>
      <c r="T4" s="668"/>
      <c r="U4" s="668"/>
      <c r="V4" s="668"/>
      <c r="W4" s="668"/>
      <c r="X4" s="669"/>
      <c r="Y4" s="384"/>
      <c r="Z4" s="385"/>
      <c r="AA4" s="385"/>
      <c r="AB4" s="808"/>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55"/>
      <c r="B5" s="1056"/>
      <c r="C5" s="1056"/>
      <c r="D5" s="1056"/>
      <c r="E5" s="1056"/>
      <c r="F5" s="105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5"/>
      <c r="B6" s="1056"/>
      <c r="C6" s="1056"/>
      <c r="D6" s="1056"/>
      <c r="E6" s="1056"/>
      <c r="F6" s="105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5"/>
      <c r="B7" s="1056"/>
      <c r="C7" s="1056"/>
      <c r="D7" s="1056"/>
      <c r="E7" s="1056"/>
      <c r="F7" s="105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5"/>
      <c r="B8" s="1056"/>
      <c r="C8" s="1056"/>
      <c r="D8" s="1056"/>
      <c r="E8" s="1056"/>
      <c r="F8" s="105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5"/>
      <c r="B9" s="1056"/>
      <c r="C9" s="1056"/>
      <c r="D9" s="1056"/>
      <c r="E9" s="1056"/>
      <c r="F9" s="105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5"/>
      <c r="B10" s="1056"/>
      <c r="C10" s="1056"/>
      <c r="D10" s="1056"/>
      <c r="E10" s="1056"/>
      <c r="F10" s="105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5"/>
      <c r="B11" s="1056"/>
      <c r="C11" s="1056"/>
      <c r="D11" s="1056"/>
      <c r="E11" s="1056"/>
      <c r="F11" s="105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5"/>
      <c r="B12" s="1056"/>
      <c r="C12" s="1056"/>
      <c r="D12" s="1056"/>
      <c r="E12" s="1056"/>
      <c r="F12" s="105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5"/>
      <c r="B13" s="1056"/>
      <c r="C13" s="1056"/>
      <c r="D13" s="1056"/>
      <c r="E13" s="1056"/>
      <c r="F13" s="105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5"/>
      <c r="B14" s="1056"/>
      <c r="C14" s="1056"/>
      <c r="D14" s="1056"/>
      <c r="E14" s="1056"/>
      <c r="F14" s="105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5"/>
      <c r="B15" s="1056"/>
      <c r="C15" s="1056"/>
      <c r="D15" s="1056"/>
      <c r="E15" s="1056"/>
      <c r="F15" s="105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55"/>
      <c r="B16" s="1056"/>
      <c r="C16" s="1056"/>
      <c r="D16" s="1056"/>
      <c r="E16" s="1056"/>
      <c r="F16" s="1057"/>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84"/>
      <c r="Z17" s="385"/>
      <c r="AA17" s="385"/>
      <c r="AB17" s="808"/>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5"/>
      <c r="B18" s="1056"/>
      <c r="C18" s="1056"/>
      <c r="D18" s="1056"/>
      <c r="E18" s="1056"/>
      <c r="F18" s="105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5"/>
      <c r="B19" s="1056"/>
      <c r="C19" s="1056"/>
      <c r="D19" s="1056"/>
      <c r="E19" s="1056"/>
      <c r="F19" s="105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5"/>
      <c r="B20" s="1056"/>
      <c r="C20" s="1056"/>
      <c r="D20" s="1056"/>
      <c r="E20" s="1056"/>
      <c r="F20" s="105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5"/>
      <c r="B21" s="1056"/>
      <c r="C21" s="1056"/>
      <c r="D21" s="1056"/>
      <c r="E21" s="1056"/>
      <c r="F21" s="105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5"/>
      <c r="B22" s="1056"/>
      <c r="C22" s="1056"/>
      <c r="D22" s="1056"/>
      <c r="E22" s="1056"/>
      <c r="F22" s="105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5"/>
      <c r="B23" s="1056"/>
      <c r="C23" s="1056"/>
      <c r="D23" s="1056"/>
      <c r="E23" s="1056"/>
      <c r="F23" s="105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5"/>
      <c r="B24" s="1056"/>
      <c r="C24" s="1056"/>
      <c r="D24" s="1056"/>
      <c r="E24" s="1056"/>
      <c r="F24" s="105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5"/>
      <c r="B25" s="1056"/>
      <c r="C25" s="1056"/>
      <c r="D25" s="1056"/>
      <c r="E25" s="1056"/>
      <c r="F25" s="105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5"/>
      <c r="B26" s="1056"/>
      <c r="C26" s="1056"/>
      <c r="D26" s="1056"/>
      <c r="E26" s="1056"/>
      <c r="F26" s="105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5"/>
      <c r="B27" s="1056"/>
      <c r="C27" s="1056"/>
      <c r="D27" s="1056"/>
      <c r="E27" s="1056"/>
      <c r="F27" s="105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5"/>
      <c r="B28" s="1056"/>
      <c r="C28" s="1056"/>
      <c r="D28" s="1056"/>
      <c r="E28" s="1056"/>
      <c r="F28" s="105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55"/>
      <c r="B29" s="1056"/>
      <c r="C29" s="1056"/>
      <c r="D29" s="1056"/>
      <c r="E29" s="1056"/>
      <c r="F29" s="1057"/>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84"/>
      <c r="Z30" s="385"/>
      <c r="AA30" s="385"/>
      <c r="AB30" s="808"/>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5"/>
      <c r="B31" s="1056"/>
      <c r="C31" s="1056"/>
      <c r="D31" s="1056"/>
      <c r="E31" s="1056"/>
      <c r="F31" s="105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5"/>
      <c r="B32" s="1056"/>
      <c r="C32" s="1056"/>
      <c r="D32" s="1056"/>
      <c r="E32" s="1056"/>
      <c r="F32" s="105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5"/>
      <c r="B33" s="1056"/>
      <c r="C33" s="1056"/>
      <c r="D33" s="1056"/>
      <c r="E33" s="1056"/>
      <c r="F33" s="105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5"/>
      <c r="B34" s="1056"/>
      <c r="C34" s="1056"/>
      <c r="D34" s="1056"/>
      <c r="E34" s="1056"/>
      <c r="F34" s="105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5"/>
      <c r="B35" s="1056"/>
      <c r="C35" s="1056"/>
      <c r="D35" s="1056"/>
      <c r="E35" s="1056"/>
      <c r="F35" s="105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5"/>
      <c r="B36" s="1056"/>
      <c r="C36" s="1056"/>
      <c r="D36" s="1056"/>
      <c r="E36" s="1056"/>
      <c r="F36" s="105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5"/>
      <c r="B37" s="1056"/>
      <c r="C37" s="1056"/>
      <c r="D37" s="1056"/>
      <c r="E37" s="1056"/>
      <c r="F37" s="105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5"/>
      <c r="B38" s="1056"/>
      <c r="C38" s="1056"/>
      <c r="D38" s="1056"/>
      <c r="E38" s="1056"/>
      <c r="F38" s="105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5"/>
      <c r="B39" s="1056"/>
      <c r="C39" s="1056"/>
      <c r="D39" s="1056"/>
      <c r="E39" s="1056"/>
      <c r="F39" s="105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5"/>
      <c r="B40" s="1056"/>
      <c r="C40" s="1056"/>
      <c r="D40" s="1056"/>
      <c r="E40" s="1056"/>
      <c r="F40" s="105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5"/>
      <c r="B41" s="1056"/>
      <c r="C41" s="1056"/>
      <c r="D41" s="1056"/>
      <c r="E41" s="1056"/>
      <c r="F41" s="105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55"/>
      <c r="B42" s="1056"/>
      <c r="C42" s="1056"/>
      <c r="D42" s="1056"/>
      <c r="E42" s="1056"/>
      <c r="F42" s="1057"/>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84"/>
      <c r="Z43" s="385"/>
      <c r="AA43" s="385"/>
      <c r="AB43" s="808"/>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5"/>
      <c r="B44" s="1056"/>
      <c r="C44" s="1056"/>
      <c r="D44" s="1056"/>
      <c r="E44" s="1056"/>
      <c r="F44" s="105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5"/>
      <c r="B45" s="1056"/>
      <c r="C45" s="1056"/>
      <c r="D45" s="1056"/>
      <c r="E45" s="1056"/>
      <c r="F45" s="105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5"/>
      <c r="B46" s="1056"/>
      <c r="C46" s="1056"/>
      <c r="D46" s="1056"/>
      <c r="E46" s="1056"/>
      <c r="F46" s="105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5"/>
      <c r="B47" s="1056"/>
      <c r="C47" s="1056"/>
      <c r="D47" s="1056"/>
      <c r="E47" s="1056"/>
      <c r="F47" s="105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5"/>
      <c r="B48" s="1056"/>
      <c r="C48" s="1056"/>
      <c r="D48" s="1056"/>
      <c r="E48" s="1056"/>
      <c r="F48" s="105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5"/>
      <c r="B49" s="1056"/>
      <c r="C49" s="1056"/>
      <c r="D49" s="1056"/>
      <c r="E49" s="1056"/>
      <c r="F49" s="105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5"/>
      <c r="B50" s="1056"/>
      <c r="C50" s="1056"/>
      <c r="D50" s="1056"/>
      <c r="E50" s="1056"/>
      <c r="F50" s="105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5"/>
      <c r="B51" s="1056"/>
      <c r="C51" s="1056"/>
      <c r="D51" s="1056"/>
      <c r="E51" s="1056"/>
      <c r="F51" s="105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5"/>
      <c r="B52" s="1056"/>
      <c r="C52" s="1056"/>
      <c r="D52" s="1056"/>
      <c r="E52" s="1056"/>
      <c r="F52" s="105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55"/>
      <c r="B56" s="1056"/>
      <c r="C56" s="1056"/>
      <c r="D56" s="1056"/>
      <c r="E56" s="1056"/>
      <c r="F56" s="1057"/>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84"/>
      <c r="Z57" s="385"/>
      <c r="AA57" s="385"/>
      <c r="AB57" s="808"/>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5"/>
      <c r="B58" s="1056"/>
      <c r="C58" s="1056"/>
      <c r="D58" s="1056"/>
      <c r="E58" s="1056"/>
      <c r="F58" s="105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5"/>
      <c r="B59" s="1056"/>
      <c r="C59" s="1056"/>
      <c r="D59" s="1056"/>
      <c r="E59" s="1056"/>
      <c r="F59" s="105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5"/>
      <c r="B60" s="1056"/>
      <c r="C60" s="1056"/>
      <c r="D60" s="1056"/>
      <c r="E60" s="1056"/>
      <c r="F60" s="105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5"/>
      <c r="B61" s="1056"/>
      <c r="C61" s="1056"/>
      <c r="D61" s="1056"/>
      <c r="E61" s="1056"/>
      <c r="F61" s="105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5"/>
      <c r="B62" s="1056"/>
      <c r="C62" s="1056"/>
      <c r="D62" s="1056"/>
      <c r="E62" s="1056"/>
      <c r="F62" s="105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5"/>
      <c r="B63" s="1056"/>
      <c r="C63" s="1056"/>
      <c r="D63" s="1056"/>
      <c r="E63" s="1056"/>
      <c r="F63" s="105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5"/>
      <c r="B64" s="1056"/>
      <c r="C64" s="1056"/>
      <c r="D64" s="1056"/>
      <c r="E64" s="1056"/>
      <c r="F64" s="105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5"/>
      <c r="B65" s="1056"/>
      <c r="C65" s="1056"/>
      <c r="D65" s="1056"/>
      <c r="E65" s="1056"/>
      <c r="F65" s="105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5"/>
      <c r="B66" s="1056"/>
      <c r="C66" s="1056"/>
      <c r="D66" s="1056"/>
      <c r="E66" s="1056"/>
      <c r="F66" s="105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5"/>
      <c r="B67" s="1056"/>
      <c r="C67" s="1056"/>
      <c r="D67" s="1056"/>
      <c r="E67" s="1056"/>
      <c r="F67" s="105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5"/>
      <c r="B68" s="1056"/>
      <c r="C68" s="1056"/>
      <c r="D68" s="1056"/>
      <c r="E68" s="1056"/>
      <c r="F68" s="105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55"/>
      <c r="B69" s="1056"/>
      <c r="C69" s="1056"/>
      <c r="D69" s="1056"/>
      <c r="E69" s="1056"/>
      <c r="F69" s="1057"/>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84"/>
      <c r="Z70" s="385"/>
      <c r="AA70" s="385"/>
      <c r="AB70" s="808"/>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5"/>
      <c r="B71" s="1056"/>
      <c r="C71" s="1056"/>
      <c r="D71" s="1056"/>
      <c r="E71" s="1056"/>
      <c r="F71" s="105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5"/>
      <c r="B72" s="1056"/>
      <c r="C72" s="1056"/>
      <c r="D72" s="1056"/>
      <c r="E72" s="1056"/>
      <c r="F72" s="105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5"/>
      <c r="B73" s="1056"/>
      <c r="C73" s="1056"/>
      <c r="D73" s="1056"/>
      <c r="E73" s="1056"/>
      <c r="F73" s="105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5"/>
      <c r="B74" s="1056"/>
      <c r="C74" s="1056"/>
      <c r="D74" s="1056"/>
      <c r="E74" s="1056"/>
      <c r="F74" s="105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5"/>
      <c r="B75" s="1056"/>
      <c r="C75" s="1056"/>
      <c r="D75" s="1056"/>
      <c r="E75" s="1056"/>
      <c r="F75" s="105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5"/>
      <c r="B76" s="1056"/>
      <c r="C76" s="1056"/>
      <c r="D76" s="1056"/>
      <c r="E76" s="1056"/>
      <c r="F76" s="105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5"/>
      <c r="B77" s="1056"/>
      <c r="C77" s="1056"/>
      <c r="D77" s="1056"/>
      <c r="E77" s="1056"/>
      <c r="F77" s="105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5"/>
      <c r="B78" s="1056"/>
      <c r="C78" s="1056"/>
      <c r="D78" s="1056"/>
      <c r="E78" s="1056"/>
      <c r="F78" s="105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5"/>
      <c r="B79" s="1056"/>
      <c r="C79" s="1056"/>
      <c r="D79" s="1056"/>
      <c r="E79" s="1056"/>
      <c r="F79" s="105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5"/>
      <c r="B80" s="1056"/>
      <c r="C80" s="1056"/>
      <c r="D80" s="1056"/>
      <c r="E80" s="1056"/>
      <c r="F80" s="105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5"/>
      <c r="B81" s="1056"/>
      <c r="C81" s="1056"/>
      <c r="D81" s="1056"/>
      <c r="E81" s="1056"/>
      <c r="F81" s="105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55"/>
      <c r="B82" s="1056"/>
      <c r="C82" s="1056"/>
      <c r="D82" s="1056"/>
      <c r="E82" s="1056"/>
      <c r="F82" s="1057"/>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84"/>
      <c r="Z83" s="385"/>
      <c r="AA83" s="385"/>
      <c r="AB83" s="808"/>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5"/>
      <c r="B84" s="1056"/>
      <c r="C84" s="1056"/>
      <c r="D84" s="1056"/>
      <c r="E84" s="1056"/>
      <c r="F84" s="105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5"/>
      <c r="B85" s="1056"/>
      <c r="C85" s="1056"/>
      <c r="D85" s="1056"/>
      <c r="E85" s="1056"/>
      <c r="F85" s="105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5"/>
      <c r="B86" s="1056"/>
      <c r="C86" s="1056"/>
      <c r="D86" s="1056"/>
      <c r="E86" s="1056"/>
      <c r="F86" s="105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5"/>
      <c r="B87" s="1056"/>
      <c r="C87" s="1056"/>
      <c r="D87" s="1056"/>
      <c r="E87" s="1056"/>
      <c r="F87" s="105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5"/>
      <c r="B88" s="1056"/>
      <c r="C88" s="1056"/>
      <c r="D88" s="1056"/>
      <c r="E88" s="1056"/>
      <c r="F88" s="105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5"/>
      <c r="B89" s="1056"/>
      <c r="C89" s="1056"/>
      <c r="D89" s="1056"/>
      <c r="E89" s="1056"/>
      <c r="F89" s="105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5"/>
      <c r="B90" s="1056"/>
      <c r="C90" s="1056"/>
      <c r="D90" s="1056"/>
      <c r="E90" s="1056"/>
      <c r="F90" s="105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5"/>
      <c r="B91" s="1056"/>
      <c r="C91" s="1056"/>
      <c r="D91" s="1056"/>
      <c r="E91" s="1056"/>
      <c r="F91" s="105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5"/>
      <c r="B92" s="1056"/>
      <c r="C92" s="1056"/>
      <c r="D92" s="1056"/>
      <c r="E92" s="1056"/>
      <c r="F92" s="105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5"/>
      <c r="B93" s="1056"/>
      <c r="C93" s="1056"/>
      <c r="D93" s="1056"/>
      <c r="E93" s="1056"/>
      <c r="F93" s="105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5"/>
      <c r="B94" s="1056"/>
      <c r="C94" s="1056"/>
      <c r="D94" s="1056"/>
      <c r="E94" s="1056"/>
      <c r="F94" s="105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55"/>
      <c r="B95" s="1056"/>
      <c r="C95" s="1056"/>
      <c r="D95" s="1056"/>
      <c r="E95" s="1056"/>
      <c r="F95" s="1057"/>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84"/>
      <c r="Z96" s="385"/>
      <c r="AA96" s="385"/>
      <c r="AB96" s="808"/>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5"/>
      <c r="B97" s="1056"/>
      <c r="C97" s="1056"/>
      <c r="D97" s="1056"/>
      <c r="E97" s="1056"/>
      <c r="F97" s="105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5"/>
      <c r="B98" s="1056"/>
      <c r="C98" s="1056"/>
      <c r="D98" s="1056"/>
      <c r="E98" s="1056"/>
      <c r="F98" s="105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5"/>
      <c r="B99" s="1056"/>
      <c r="C99" s="1056"/>
      <c r="D99" s="1056"/>
      <c r="E99" s="1056"/>
      <c r="F99" s="105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5"/>
      <c r="B100" s="1056"/>
      <c r="C100" s="1056"/>
      <c r="D100" s="1056"/>
      <c r="E100" s="1056"/>
      <c r="F100" s="105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5"/>
      <c r="B101" s="1056"/>
      <c r="C101" s="1056"/>
      <c r="D101" s="1056"/>
      <c r="E101" s="1056"/>
      <c r="F101" s="105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5"/>
      <c r="B102" s="1056"/>
      <c r="C102" s="1056"/>
      <c r="D102" s="1056"/>
      <c r="E102" s="1056"/>
      <c r="F102" s="105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5"/>
      <c r="B103" s="1056"/>
      <c r="C103" s="1056"/>
      <c r="D103" s="1056"/>
      <c r="E103" s="1056"/>
      <c r="F103" s="105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5"/>
      <c r="B104" s="1056"/>
      <c r="C104" s="1056"/>
      <c r="D104" s="1056"/>
      <c r="E104" s="1056"/>
      <c r="F104" s="105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5"/>
      <c r="B105" s="1056"/>
      <c r="C105" s="1056"/>
      <c r="D105" s="1056"/>
      <c r="E105" s="1056"/>
      <c r="F105" s="105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55"/>
      <c r="B109" s="1056"/>
      <c r="C109" s="1056"/>
      <c r="D109" s="1056"/>
      <c r="E109" s="1056"/>
      <c r="F109" s="1057"/>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8"/>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5"/>
      <c r="B111" s="1056"/>
      <c r="C111" s="1056"/>
      <c r="D111" s="1056"/>
      <c r="E111" s="1056"/>
      <c r="F111" s="105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5"/>
      <c r="B112" s="1056"/>
      <c r="C112" s="1056"/>
      <c r="D112" s="1056"/>
      <c r="E112" s="1056"/>
      <c r="F112" s="105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5"/>
      <c r="B113" s="1056"/>
      <c r="C113" s="1056"/>
      <c r="D113" s="1056"/>
      <c r="E113" s="1056"/>
      <c r="F113" s="105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5"/>
      <c r="B114" s="1056"/>
      <c r="C114" s="1056"/>
      <c r="D114" s="1056"/>
      <c r="E114" s="1056"/>
      <c r="F114" s="105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5"/>
      <c r="B115" s="1056"/>
      <c r="C115" s="1056"/>
      <c r="D115" s="1056"/>
      <c r="E115" s="1056"/>
      <c r="F115" s="105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5"/>
      <c r="B116" s="1056"/>
      <c r="C116" s="1056"/>
      <c r="D116" s="1056"/>
      <c r="E116" s="1056"/>
      <c r="F116" s="105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5"/>
      <c r="B117" s="1056"/>
      <c r="C117" s="1056"/>
      <c r="D117" s="1056"/>
      <c r="E117" s="1056"/>
      <c r="F117" s="105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5"/>
      <c r="B118" s="1056"/>
      <c r="C118" s="1056"/>
      <c r="D118" s="1056"/>
      <c r="E118" s="1056"/>
      <c r="F118" s="105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5"/>
      <c r="B119" s="1056"/>
      <c r="C119" s="1056"/>
      <c r="D119" s="1056"/>
      <c r="E119" s="1056"/>
      <c r="F119" s="105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5"/>
      <c r="B120" s="1056"/>
      <c r="C120" s="1056"/>
      <c r="D120" s="1056"/>
      <c r="E120" s="1056"/>
      <c r="F120" s="105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5"/>
      <c r="B121" s="1056"/>
      <c r="C121" s="1056"/>
      <c r="D121" s="1056"/>
      <c r="E121" s="1056"/>
      <c r="F121" s="105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55"/>
      <c r="B122" s="1056"/>
      <c r="C122" s="1056"/>
      <c r="D122" s="1056"/>
      <c r="E122" s="1056"/>
      <c r="F122" s="1057"/>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8"/>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5"/>
      <c r="B124" s="1056"/>
      <c r="C124" s="1056"/>
      <c r="D124" s="1056"/>
      <c r="E124" s="1056"/>
      <c r="F124" s="105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5"/>
      <c r="B125" s="1056"/>
      <c r="C125" s="1056"/>
      <c r="D125" s="1056"/>
      <c r="E125" s="1056"/>
      <c r="F125" s="105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5"/>
      <c r="B126" s="1056"/>
      <c r="C126" s="1056"/>
      <c r="D126" s="1056"/>
      <c r="E126" s="1056"/>
      <c r="F126" s="105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5"/>
      <c r="B127" s="1056"/>
      <c r="C127" s="1056"/>
      <c r="D127" s="1056"/>
      <c r="E127" s="1056"/>
      <c r="F127" s="105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5"/>
      <c r="B128" s="1056"/>
      <c r="C128" s="1056"/>
      <c r="D128" s="1056"/>
      <c r="E128" s="1056"/>
      <c r="F128" s="105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5"/>
      <c r="B129" s="1056"/>
      <c r="C129" s="1056"/>
      <c r="D129" s="1056"/>
      <c r="E129" s="1056"/>
      <c r="F129" s="105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5"/>
      <c r="B130" s="1056"/>
      <c r="C130" s="1056"/>
      <c r="D130" s="1056"/>
      <c r="E130" s="1056"/>
      <c r="F130" s="105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5"/>
      <c r="B131" s="1056"/>
      <c r="C131" s="1056"/>
      <c r="D131" s="1056"/>
      <c r="E131" s="1056"/>
      <c r="F131" s="105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5"/>
      <c r="B132" s="1056"/>
      <c r="C132" s="1056"/>
      <c r="D132" s="1056"/>
      <c r="E132" s="1056"/>
      <c r="F132" s="105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5"/>
      <c r="B133" s="1056"/>
      <c r="C133" s="1056"/>
      <c r="D133" s="1056"/>
      <c r="E133" s="1056"/>
      <c r="F133" s="105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5"/>
      <c r="B134" s="1056"/>
      <c r="C134" s="1056"/>
      <c r="D134" s="1056"/>
      <c r="E134" s="1056"/>
      <c r="F134" s="105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55"/>
      <c r="B135" s="1056"/>
      <c r="C135" s="1056"/>
      <c r="D135" s="1056"/>
      <c r="E135" s="1056"/>
      <c r="F135" s="1057"/>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8"/>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5"/>
      <c r="B137" s="1056"/>
      <c r="C137" s="1056"/>
      <c r="D137" s="1056"/>
      <c r="E137" s="1056"/>
      <c r="F137" s="105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5"/>
      <c r="B138" s="1056"/>
      <c r="C138" s="1056"/>
      <c r="D138" s="1056"/>
      <c r="E138" s="1056"/>
      <c r="F138" s="105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5"/>
      <c r="B139" s="1056"/>
      <c r="C139" s="1056"/>
      <c r="D139" s="1056"/>
      <c r="E139" s="1056"/>
      <c r="F139" s="105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5"/>
      <c r="B140" s="1056"/>
      <c r="C140" s="1056"/>
      <c r="D140" s="1056"/>
      <c r="E140" s="1056"/>
      <c r="F140" s="105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5"/>
      <c r="B141" s="1056"/>
      <c r="C141" s="1056"/>
      <c r="D141" s="1056"/>
      <c r="E141" s="1056"/>
      <c r="F141" s="105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5"/>
      <c r="B142" s="1056"/>
      <c r="C142" s="1056"/>
      <c r="D142" s="1056"/>
      <c r="E142" s="1056"/>
      <c r="F142" s="105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5"/>
      <c r="B143" s="1056"/>
      <c r="C143" s="1056"/>
      <c r="D143" s="1056"/>
      <c r="E143" s="1056"/>
      <c r="F143" s="105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5"/>
      <c r="B144" s="1056"/>
      <c r="C144" s="1056"/>
      <c r="D144" s="1056"/>
      <c r="E144" s="1056"/>
      <c r="F144" s="105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5"/>
      <c r="B145" s="1056"/>
      <c r="C145" s="1056"/>
      <c r="D145" s="1056"/>
      <c r="E145" s="1056"/>
      <c r="F145" s="105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5"/>
      <c r="B146" s="1056"/>
      <c r="C146" s="1056"/>
      <c r="D146" s="1056"/>
      <c r="E146" s="1056"/>
      <c r="F146" s="105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5"/>
      <c r="B147" s="1056"/>
      <c r="C147" s="1056"/>
      <c r="D147" s="1056"/>
      <c r="E147" s="1056"/>
      <c r="F147" s="105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55"/>
      <c r="B148" s="1056"/>
      <c r="C148" s="1056"/>
      <c r="D148" s="1056"/>
      <c r="E148" s="1056"/>
      <c r="F148" s="1057"/>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8"/>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5"/>
      <c r="B150" s="1056"/>
      <c r="C150" s="1056"/>
      <c r="D150" s="1056"/>
      <c r="E150" s="1056"/>
      <c r="F150" s="105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5"/>
      <c r="B151" s="1056"/>
      <c r="C151" s="1056"/>
      <c r="D151" s="1056"/>
      <c r="E151" s="1056"/>
      <c r="F151" s="105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5"/>
      <c r="B152" s="1056"/>
      <c r="C152" s="1056"/>
      <c r="D152" s="1056"/>
      <c r="E152" s="1056"/>
      <c r="F152" s="105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5"/>
      <c r="B153" s="1056"/>
      <c r="C153" s="1056"/>
      <c r="D153" s="1056"/>
      <c r="E153" s="1056"/>
      <c r="F153" s="105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5"/>
      <c r="B154" s="1056"/>
      <c r="C154" s="1056"/>
      <c r="D154" s="1056"/>
      <c r="E154" s="1056"/>
      <c r="F154" s="105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5"/>
      <c r="B155" s="1056"/>
      <c r="C155" s="1056"/>
      <c r="D155" s="1056"/>
      <c r="E155" s="1056"/>
      <c r="F155" s="105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5"/>
      <c r="B156" s="1056"/>
      <c r="C156" s="1056"/>
      <c r="D156" s="1056"/>
      <c r="E156" s="1056"/>
      <c r="F156" s="105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5"/>
      <c r="B157" s="1056"/>
      <c r="C157" s="1056"/>
      <c r="D157" s="1056"/>
      <c r="E157" s="1056"/>
      <c r="F157" s="105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5"/>
      <c r="B158" s="1056"/>
      <c r="C158" s="1056"/>
      <c r="D158" s="1056"/>
      <c r="E158" s="1056"/>
      <c r="F158" s="105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55"/>
      <c r="B162" s="1056"/>
      <c r="C162" s="1056"/>
      <c r="D162" s="1056"/>
      <c r="E162" s="1056"/>
      <c r="F162" s="1057"/>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8"/>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5"/>
      <c r="B164" s="1056"/>
      <c r="C164" s="1056"/>
      <c r="D164" s="1056"/>
      <c r="E164" s="1056"/>
      <c r="F164" s="105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5"/>
      <c r="B165" s="1056"/>
      <c r="C165" s="1056"/>
      <c r="D165" s="1056"/>
      <c r="E165" s="1056"/>
      <c r="F165" s="105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5"/>
      <c r="B166" s="1056"/>
      <c r="C166" s="1056"/>
      <c r="D166" s="1056"/>
      <c r="E166" s="1056"/>
      <c r="F166" s="105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5"/>
      <c r="B167" s="1056"/>
      <c r="C167" s="1056"/>
      <c r="D167" s="1056"/>
      <c r="E167" s="1056"/>
      <c r="F167" s="105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5"/>
      <c r="B168" s="1056"/>
      <c r="C168" s="1056"/>
      <c r="D168" s="1056"/>
      <c r="E168" s="1056"/>
      <c r="F168" s="105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5"/>
      <c r="B169" s="1056"/>
      <c r="C169" s="1056"/>
      <c r="D169" s="1056"/>
      <c r="E169" s="1056"/>
      <c r="F169" s="105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5"/>
      <c r="B170" s="1056"/>
      <c r="C170" s="1056"/>
      <c r="D170" s="1056"/>
      <c r="E170" s="1056"/>
      <c r="F170" s="105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5"/>
      <c r="B171" s="1056"/>
      <c r="C171" s="1056"/>
      <c r="D171" s="1056"/>
      <c r="E171" s="1056"/>
      <c r="F171" s="105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5"/>
      <c r="B172" s="1056"/>
      <c r="C172" s="1056"/>
      <c r="D172" s="1056"/>
      <c r="E172" s="1056"/>
      <c r="F172" s="105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5"/>
      <c r="B173" s="1056"/>
      <c r="C173" s="1056"/>
      <c r="D173" s="1056"/>
      <c r="E173" s="1056"/>
      <c r="F173" s="105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5"/>
      <c r="B174" s="1056"/>
      <c r="C174" s="1056"/>
      <c r="D174" s="1056"/>
      <c r="E174" s="1056"/>
      <c r="F174" s="105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55"/>
      <c r="B175" s="1056"/>
      <c r="C175" s="1056"/>
      <c r="D175" s="1056"/>
      <c r="E175" s="1056"/>
      <c r="F175" s="1057"/>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8"/>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5"/>
      <c r="B177" s="1056"/>
      <c r="C177" s="1056"/>
      <c r="D177" s="1056"/>
      <c r="E177" s="1056"/>
      <c r="F177" s="105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5"/>
      <c r="B178" s="1056"/>
      <c r="C178" s="1056"/>
      <c r="D178" s="1056"/>
      <c r="E178" s="1056"/>
      <c r="F178" s="105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5"/>
      <c r="B179" s="1056"/>
      <c r="C179" s="1056"/>
      <c r="D179" s="1056"/>
      <c r="E179" s="1056"/>
      <c r="F179" s="105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5"/>
      <c r="B180" s="1056"/>
      <c r="C180" s="1056"/>
      <c r="D180" s="1056"/>
      <c r="E180" s="1056"/>
      <c r="F180" s="105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5"/>
      <c r="B181" s="1056"/>
      <c r="C181" s="1056"/>
      <c r="D181" s="1056"/>
      <c r="E181" s="1056"/>
      <c r="F181" s="105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5"/>
      <c r="B182" s="1056"/>
      <c r="C182" s="1056"/>
      <c r="D182" s="1056"/>
      <c r="E182" s="1056"/>
      <c r="F182" s="105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5"/>
      <c r="B183" s="1056"/>
      <c r="C183" s="1056"/>
      <c r="D183" s="1056"/>
      <c r="E183" s="1056"/>
      <c r="F183" s="105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5"/>
      <c r="B184" s="1056"/>
      <c r="C184" s="1056"/>
      <c r="D184" s="1056"/>
      <c r="E184" s="1056"/>
      <c r="F184" s="105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5"/>
      <c r="B185" s="1056"/>
      <c r="C185" s="1056"/>
      <c r="D185" s="1056"/>
      <c r="E185" s="1056"/>
      <c r="F185" s="105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5"/>
      <c r="B186" s="1056"/>
      <c r="C186" s="1056"/>
      <c r="D186" s="1056"/>
      <c r="E186" s="1056"/>
      <c r="F186" s="105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5"/>
      <c r="B187" s="1056"/>
      <c r="C187" s="1056"/>
      <c r="D187" s="1056"/>
      <c r="E187" s="1056"/>
      <c r="F187" s="105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55"/>
      <c r="B188" s="1056"/>
      <c r="C188" s="1056"/>
      <c r="D188" s="1056"/>
      <c r="E188" s="1056"/>
      <c r="F188" s="1057"/>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8"/>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5"/>
      <c r="B190" s="1056"/>
      <c r="C190" s="1056"/>
      <c r="D190" s="1056"/>
      <c r="E190" s="1056"/>
      <c r="F190" s="105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5"/>
      <c r="B191" s="1056"/>
      <c r="C191" s="1056"/>
      <c r="D191" s="1056"/>
      <c r="E191" s="1056"/>
      <c r="F191" s="105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5"/>
      <c r="B192" s="1056"/>
      <c r="C192" s="1056"/>
      <c r="D192" s="1056"/>
      <c r="E192" s="1056"/>
      <c r="F192" s="105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5"/>
      <c r="B193" s="1056"/>
      <c r="C193" s="1056"/>
      <c r="D193" s="1056"/>
      <c r="E193" s="1056"/>
      <c r="F193" s="105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5"/>
      <c r="B194" s="1056"/>
      <c r="C194" s="1056"/>
      <c r="D194" s="1056"/>
      <c r="E194" s="1056"/>
      <c r="F194" s="105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5"/>
      <c r="B195" s="1056"/>
      <c r="C195" s="1056"/>
      <c r="D195" s="1056"/>
      <c r="E195" s="1056"/>
      <c r="F195" s="105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5"/>
      <c r="B196" s="1056"/>
      <c r="C196" s="1056"/>
      <c r="D196" s="1056"/>
      <c r="E196" s="1056"/>
      <c r="F196" s="105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5"/>
      <c r="B197" s="1056"/>
      <c r="C197" s="1056"/>
      <c r="D197" s="1056"/>
      <c r="E197" s="1056"/>
      <c r="F197" s="105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5"/>
      <c r="B198" s="1056"/>
      <c r="C198" s="1056"/>
      <c r="D198" s="1056"/>
      <c r="E198" s="1056"/>
      <c r="F198" s="105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5"/>
      <c r="B199" s="1056"/>
      <c r="C199" s="1056"/>
      <c r="D199" s="1056"/>
      <c r="E199" s="1056"/>
      <c r="F199" s="105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5"/>
      <c r="B200" s="1056"/>
      <c r="C200" s="1056"/>
      <c r="D200" s="1056"/>
      <c r="E200" s="1056"/>
      <c r="F200" s="105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55"/>
      <c r="B201" s="1056"/>
      <c r="C201" s="1056"/>
      <c r="D201" s="1056"/>
      <c r="E201" s="1056"/>
      <c r="F201" s="1057"/>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8"/>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5"/>
      <c r="B203" s="1056"/>
      <c r="C203" s="1056"/>
      <c r="D203" s="1056"/>
      <c r="E203" s="1056"/>
      <c r="F203" s="105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5"/>
      <c r="B204" s="1056"/>
      <c r="C204" s="1056"/>
      <c r="D204" s="1056"/>
      <c r="E204" s="1056"/>
      <c r="F204" s="105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5"/>
      <c r="B205" s="1056"/>
      <c r="C205" s="1056"/>
      <c r="D205" s="1056"/>
      <c r="E205" s="1056"/>
      <c r="F205" s="105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5"/>
      <c r="B206" s="1056"/>
      <c r="C206" s="1056"/>
      <c r="D206" s="1056"/>
      <c r="E206" s="1056"/>
      <c r="F206" s="105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5"/>
      <c r="B207" s="1056"/>
      <c r="C207" s="1056"/>
      <c r="D207" s="1056"/>
      <c r="E207" s="1056"/>
      <c r="F207" s="105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5"/>
      <c r="B208" s="1056"/>
      <c r="C208" s="1056"/>
      <c r="D208" s="1056"/>
      <c r="E208" s="1056"/>
      <c r="F208" s="105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5"/>
      <c r="B209" s="1056"/>
      <c r="C209" s="1056"/>
      <c r="D209" s="1056"/>
      <c r="E209" s="1056"/>
      <c r="F209" s="105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5"/>
      <c r="B210" s="1056"/>
      <c r="C210" s="1056"/>
      <c r="D210" s="1056"/>
      <c r="E210" s="1056"/>
      <c r="F210" s="105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5"/>
      <c r="B211" s="1056"/>
      <c r="C211" s="1056"/>
      <c r="D211" s="1056"/>
      <c r="E211" s="1056"/>
      <c r="F211" s="105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55"/>
      <c r="B215" s="1056"/>
      <c r="C215" s="1056"/>
      <c r="D215" s="1056"/>
      <c r="E215" s="1056"/>
      <c r="F215" s="1057"/>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8"/>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5"/>
      <c r="B217" s="1056"/>
      <c r="C217" s="1056"/>
      <c r="D217" s="1056"/>
      <c r="E217" s="1056"/>
      <c r="F217" s="105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5"/>
      <c r="B218" s="1056"/>
      <c r="C218" s="1056"/>
      <c r="D218" s="1056"/>
      <c r="E218" s="1056"/>
      <c r="F218" s="105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5"/>
      <c r="B219" s="1056"/>
      <c r="C219" s="1056"/>
      <c r="D219" s="1056"/>
      <c r="E219" s="1056"/>
      <c r="F219" s="105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5"/>
      <c r="B220" s="1056"/>
      <c r="C220" s="1056"/>
      <c r="D220" s="1056"/>
      <c r="E220" s="1056"/>
      <c r="F220" s="105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5"/>
      <c r="B221" s="1056"/>
      <c r="C221" s="1056"/>
      <c r="D221" s="1056"/>
      <c r="E221" s="1056"/>
      <c r="F221" s="105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5"/>
      <c r="B222" s="1056"/>
      <c r="C222" s="1056"/>
      <c r="D222" s="1056"/>
      <c r="E222" s="1056"/>
      <c r="F222" s="105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5"/>
      <c r="B223" s="1056"/>
      <c r="C223" s="1056"/>
      <c r="D223" s="1056"/>
      <c r="E223" s="1056"/>
      <c r="F223" s="105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5"/>
      <c r="B224" s="1056"/>
      <c r="C224" s="1056"/>
      <c r="D224" s="1056"/>
      <c r="E224" s="1056"/>
      <c r="F224" s="105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5"/>
      <c r="B225" s="1056"/>
      <c r="C225" s="1056"/>
      <c r="D225" s="1056"/>
      <c r="E225" s="1056"/>
      <c r="F225" s="105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5"/>
      <c r="B226" s="1056"/>
      <c r="C226" s="1056"/>
      <c r="D226" s="1056"/>
      <c r="E226" s="1056"/>
      <c r="F226" s="105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5"/>
      <c r="B227" s="1056"/>
      <c r="C227" s="1056"/>
      <c r="D227" s="1056"/>
      <c r="E227" s="1056"/>
      <c r="F227" s="105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55"/>
      <c r="B228" s="1056"/>
      <c r="C228" s="1056"/>
      <c r="D228" s="1056"/>
      <c r="E228" s="1056"/>
      <c r="F228" s="1057"/>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8"/>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5"/>
      <c r="B230" s="1056"/>
      <c r="C230" s="1056"/>
      <c r="D230" s="1056"/>
      <c r="E230" s="1056"/>
      <c r="F230" s="105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5"/>
      <c r="B231" s="1056"/>
      <c r="C231" s="1056"/>
      <c r="D231" s="1056"/>
      <c r="E231" s="1056"/>
      <c r="F231" s="105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5"/>
      <c r="B232" s="1056"/>
      <c r="C232" s="1056"/>
      <c r="D232" s="1056"/>
      <c r="E232" s="1056"/>
      <c r="F232" s="105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5"/>
      <c r="B233" s="1056"/>
      <c r="C233" s="1056"/>
      <c r="D233" s="1056"/>
      <c r="E233" s="1056"/>
      <c r="F233" s="105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5"/>
      <c r="B234" s="1056"/>
      <c r="C234" s="1056"/>
      <c r="D234" s="1056"/>
      <c r="E234" s="1056"/>
      <c r="F234" s="105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5"/>
      <c r="B235" s="1056"/>
      <c r="C235" s="1056"/>
      <c r="D235" s="1056"/>
      <c r="E235" s="1056"/>
      <c r="F235" s="105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5"/>
      <c r="B236" s="1056"/>
      <c r="C236" s="1056"/>
      <c r="D236" s="1056"/>
      <c r="E236" s="1056"/>
      <c r="F236" s="105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5"/>
      <c r="B237" s="1056"/>
      <c r="C237" s="1056"/>
      <c r="D237" s="1056"/>
      <c r="E237" s="1056"/>
      <c r="F237" s="105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5"/>
      <c r="B238" s="1056"/>
      <c r="C238" s="1056"/>
      <c r="D238" s="1056"/>
      <c r="E238" s="1056"/>
      <c r="F238" s="105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5"/>
      <c r="B239" s="1056"/>
      <c r="C239" s="1056"/>
      <c r="D239" s="1056"/>
      <c r="E239" s="1056"/>
      <c r="F239" s="105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5"/>
      <c r="B240" s="1056"/>
      <c r="C240" s="1056"/>
      <c r="D240" s="1056"/>
      <c r="E240" s="1056"/>
      <c r="F240" s="105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55"/>
      <c r="B241" s="1056"/>
      <c r="C241" s="1056"/>
      <c r="D241" s="1056"/>
      <c r="E241" s="1056"/>
      <c r="F241" s="1057"/>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8"/>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5"/>
      <c r="B243" s="1056"/>
      <c r="C243" s="1056"/>
      <c r="D243" s="1056"/>
      <c r="E243" s="1056"/>
      <c r="F243" s="105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5"/>
      <c r="B244" s="1056"/>
      <c r="C244" s="1056"/>
      <c r="D244" s="1056"/>
      <c r="E244" s="1056"/>
      <c r="F244" s="105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5"/>
      <c r="B245" s="1056"/>
      <c r="C245" s="1056"/>
      <c r="D245" s="1056"/>
      <c r="E245" s="1056"/>
      <c r="F245" s="105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5"/>
      <c r="B246" s="1056"/>
      <c r="C246" s="1056"/>
      <c r="D246" s="1056"/>
      <c r="E246" s="1056"/>
      <c r="F246" s="105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5"/>
      <c r="B247" s="1056"/>
      <c r="C247" s="1056"/>
      <c r="D247" s="1056"/>
      <c r="E247" s="1056"/>
      <c r="F247" s="105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5"/>
      <c r="B248" s="1056"/>
      <c r="C248" s="1056"/>
      <c r="D248" s="1056"/>
      <c r="E248" s="1056"/>
      <c r="F248" s="105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5"/>
      <c r="B249" s="1056"/>
      <c r="C249" s="1056"/>
      <c r="D249" s="1056"/>
      <c r="E249" s="1056"/>
      <c r="F249" s="105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5"/>
      <c r="B250" s="1056"/>
      <c r="C250" s="1056"/>
      <c r="D250" s="1056"/>
      <c r="E250" s="1056"/>
      <c r="F250" s="105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5"/>
      <c r="B251" s="1056"/>
      <c r="C251" s="1056"/>
      <c r="D251" s="1056"/>
      <c r="E251" s="1056"/>
      <c r="F251" s="105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5"/>
      <c r="B252" s="1056"/>
      <c r="C252" s="1056"/>
      <c r="D252" s="1056"/>
      <c r="E252" s="1056"/>
      <c r="F252" s="105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5"/>
      <c r="B253" s="1056"/>
      <c r="C253" s="1056"/>
      <c r="D253" s="1056"/>
      <c r="E253" s="1056"/>
      <c r="F253" s="105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55"/>
      <c r="B254" s="1056"/>
      <c r="C254" s="1056"/>
      <c r="D254" s="1056"/>
      <c r="E254" s="1056"/>
      <c r="F254" s="1057"/>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8"/>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5"/>
      <c r="B256" s="1056"/>
      <c r="C256" s="1056"/>
      <c r="D256" s="1056"/>
      <c r="E256" s="1056"/>
      <c r="F256" s="105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5"/>
      <c r="B257" s="1056"/>
      <c r="C257" s="1056"/>
      <c r="D257" s="1056"/>
      <c r="E257" s="1056"/>
      <c r="F257" s="105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5"/>
      <c r="B258" s="1056"/>
      <c r="C258" s="1056"/>
      <c r="D258" s="1056"/>
      <c r="E258" s="1056"/>
      <c r="F258" s="105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5"/>
      <c r="B259" s="1056"/>
      <c r="C259" s="1056"/>
      <c r="D259" s="1056"/>
      <c r="E259" s="1056"/>
      <c r="F259" s="105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5"/>
      <c r="B260" s="1056"/>
      <c r="C260" s="1056"/>
      <c r="D260" s="1056"/>
      <c r="E260" s="1056"/>
      <c r="F260" s="105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5"/>
      <c r="B261" s="1056"/>
      <c r="C261" s="1056"/>
      <c r="D261" s="1056"/>
      <c r="E261" s="1056"/>
      <c r="F261" s="105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5"/>
      <c r="B262" s="1056"/>
      <c r="C262" s="1056"/>
      <c r="D262" s="1056"/>
      <c r="E262" s="1056"/>
      <c r="F262" s="105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5"/>
      <c r="B263" s="1056"/>
      <c r="C263" s="1056"/>
      <c r="D263" s="1056"/>
      <c r="E263" s="1056"/>
      <c r="F263" s="105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5"/>
      <c r="B264" s="1056"/>
      <c r="C264" s="1056"/>
      <c r="D264" s="1056"/>
      <c r="E264" s="1056"/>
      <c r="F264" s="105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15" sqref="AC15:AG1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2018-08-21T04:53:47Z</cp:lastPrinted>
  <dcterms:created xsi:type="dcterms:W3CDTF">2012-03-13T00:50:25Z</dcterms:created>
  <dcterms:modified xsi:type="dcterms:W3CDTF">2018-09-11T10:05:18Z</dcterms:modified>
</cp:coreProperties>
</file>