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19410" windowHeight="114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<sst xmlns="http://schemas.openxmlformats.org/spreadsheetml/2006/main" count="2968" uniqueCount="633">
  <si>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</si>
  <si>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</si>
  <si>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</si>
  <si>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</si>
  <si>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</si>
  <si>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</si>
  <si>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</si>
  <si>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</si>
  <si>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</si>
  <si>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</si>
  <si>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</si>
  <si>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</si>
  <si>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</si>
  <si>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</si>
  <si>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</si>
  <si>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</si>
  <si>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</si>
  <si>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</si>
  <si>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</si>
  <si>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</si>
  <si>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</si>
  <si>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</si>
  <si>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</si>
  <si>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</si>
  <si>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</si>
  <si>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</si>
  <si>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</si>
  <si>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</si>
  <si>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</si>
  <si>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</si>
  <si>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</si>
  <si>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</si>
  <si>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</si>
  <si>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</si>
  <si>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</si>
  <si>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</si>
  <si>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</si>
  <si>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</si>
  <si>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</si>
  <si>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</si>
  <si>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</si>
  <si>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</si>
  <si>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</si>
  <si>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</si>
  <si>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</si>
  <si>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</si>
  <si>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</si>
  <si>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</si>
  <si>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</si>
  <si>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</si>
  <si>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</si>
  <si>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</si>
  <si>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</si>
  <si>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</si>
  <si>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</si>
  <si>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</si>
  <si>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</si>
  <si>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</si>
  <si>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</si>
  <si>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</si>
  <si>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</si>
  <si>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</si>
  <si>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</si>
  <si>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</si>
  <si>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</si>
  <si>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</si>
  <si>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</si>
  <si>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</si>
  <si>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</si>
  <si>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</si>
  <si>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</si>
  <si>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</si>
  <si>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</si>
  <si>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</si>
  <si>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</si>
  <si>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</si>
  <si>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</si>
  <si>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</si>
  <si>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</si>
  <si>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</si>
  <si>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</si>
  <si>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</si>
  <si>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</si>
  <si>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</si>
  <si>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</si>
  <si>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</si>
  <si>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</si>
  <si>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</si>
  <si>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</si>
  <si>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</si>
  <si>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</si>
  <si>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</si>
  <si>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</si>
  <si>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</si>
  <si>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</si>
  <si>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</si>
  <si>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</si>
  <si>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</si>
  <si>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</si>
  <si>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</si>
  <si>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</si>
  <si>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</si>
  <si>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</si>
  <si>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</si>
  <si>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</si>
  <si>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</si>
  <si>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</si>
  <si>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</si>
  <si>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</si>
  <si>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</si>
  <si>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</si>
  <si>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</si>
  <si>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</si>
  <si>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</si>
  <si>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</si>
  <si>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</si>
  <si>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</si>
  <si>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</si>
  <si>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</si>
  <si>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</si>
  <si>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</si>
  <si>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</si>
  <si>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</si>
  <si>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</si>
  <si>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</si>
  <si>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</si>
  <si>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</si>
  <si>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</si>
  <si>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</si>
  <si>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</si>
  <si>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</si>
  <si>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</si>
  <si>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</si>
  <si>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</si>
  <si>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</si>
  <si>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</si>
  <si>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</si>
  <si>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</si>
  <si>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</si>
  <si>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</si>
  <si>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</si>
  <si>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</si>
  <si>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</si>
  <si>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</si>
  <si>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</si>
  <si>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</si>
  <si>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</si>
  <si>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</si>
  <si>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</si>
  <si>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</si>
  <si>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</si>
  <si>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</si>
  <si>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</si>
  <si>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</si>
  <si>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</si>
  <si>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</si>
  <si>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</si>
  <si>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</si>
  <si>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</si>
  <si>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</si>
  <si>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</si>
  <si>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</si>
  <si>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</si>
  <si>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</si>
  <si>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</si>
  <si>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</si>
  <si>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</si>
  <si>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</si>
  <si>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</si>
  <si>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</si>
  <si>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</si>
  <si>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</si>
  <si>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</si>
  <si>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</si>
  <si>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</si>
  <si>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</si>
  <si>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</si>
  <si>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</si>
  <si>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</si>
  <si>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</si>
  <si>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</si>
  <si>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</si>
  <si>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</si>
  <si>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</si>
  <si>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</si>
  <si>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</si>
  <si>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</si>
  <si>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</si>
  <si>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</si>
  <si>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</si>
  <si>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</si>
  <si>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</si>
  <si>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</si>
  <si>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</si>
  <si>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</si>
  <si>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</si>
  <si>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</si>
  <si>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</si>
  <si>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</si>
  <si>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</si>
  <si>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</si>
  <si>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</si>
  <si>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</si>
  <si>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</si>
  <si>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</si>
  <si>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</si>
  <si>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</si>
  <si>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</si>
  <si>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</si>
  <si>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</si>
  <si>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</si>
  <si>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</si>
  <si>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</si>
  <si>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</si>
  <si>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</si>
  <si>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</si>
  <si>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</si>
  <si>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</si>
  <si>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</si>
  <si>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</si>
  <si>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</si>
  <si>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</si>
  <si>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</si>
  <si>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</si>
  <si>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</si>
  <si>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</si>
  <si>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</si>
  <si>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</si>
  <si>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</si>
  <si>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</si>
  <si>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</si>
  <si>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</si>
  <si>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</si>
  <si>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</si>
  <si>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</si>
  <si>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</si>
  <si>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</si>
  <si>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</si>
  <si>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</si>
  <si>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</si>
  <si>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</si>
  <si>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</si>
  <si>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</si>
  <si>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</si>
  <si>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</si>
  <si>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</si>
  <si>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</si>
  <si>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</si>
  <si>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</si>
  <si>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</si>
  <si>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</si>
  <si>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</si>
  <si>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</si>
  <si>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</si>
  <si>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</si>
  <si>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</si>
  <si>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</si>
  <si>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</si>
  <si>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</si>
  <si>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</si>
  <si>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</si>
  <si>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</si>
  <si>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</si>
  <si>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</si>
  <si>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</si>
  <si>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</si>
  <si>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</si>
  <si>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</si>
  <si>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</si>
  <si>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</si>
  <si>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</si>
  <si>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</si>
  <si>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</si>
  <si>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</si>
  <si>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</si>
  <si>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</si>
  <si>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</si>
  <si>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</si>
  <si>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</si>
  <si>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</si>
  <si>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</si>
  <si>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</si>
  <si>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</si>
  <si>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</si>
  <si>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</si>
  <si>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</si>
  <si>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</si>
  <si>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</si>
  <si>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</si>
  <si>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</si>
  <si>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</si>
  <si>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</si>
  <si>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</si>
  <si>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</si>
  <si>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</si>
  <si>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</si>
  <si>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</si>
  <si>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</si>
  <si>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</si>
  <si>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</si>
  <si>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</si>
  <si>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</si>
  <si>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</si>
  <si>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</si>
  <si>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</si>
  <si>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</si>
  <si>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</si>
  <si>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</si>
  <si>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</si>
  <si>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</si>
  <si>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</si>
  <si>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</si>
  <si>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</si>
  <si>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</si>
  <si>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</si>
  <si>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</si>
  <si>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</si>
  <si>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</si>
  <si>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</si>
  <si>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</si>
  <si>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</si>
  <si>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</si>
  <si>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</si>
  <si>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</si>
  <si>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</si>
  <si>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</si>
  <si>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</si>
  <si>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</si>
  <si>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</si>
  <si>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</si>
  <si>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</si>
  <si>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</si>
  <si>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</si>
  <si>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</si>
  <si>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</si>
  <si>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</si>
  <si>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</si>
  <si>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</si>
  <si>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</si>
  <si>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</si>
  <si>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</si>
  <si>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</si>
  <si>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</si>
  <si>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</si>
  <si>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</si>
  <si>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</si>
  <si>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</si>
  <si>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</si>
  <si>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</si>
  <si>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</si>
  <si>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</si>
  <si>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</si>
  <si>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</si>
  <si>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</si>
  <si>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</si>
  <si>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</si>
  <si>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</si>
  <si>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</si>
  <si>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</si>
  <si>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</si>
  <si>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</si>
  <si>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</si>
  <si>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</si>
  <si>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</si>
  <si>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</si>
  <si>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</si>
  <si>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</si>
  <si>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</si>
  <si>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</si>
  <si>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</si>
  <si>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</si>
  <si>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</si>
  <si>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</si>
  <si>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</si>
  <si>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</si>
  <si>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</si>
  <si>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</si>
  <si>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</si>
  <si>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</si>
  <si>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</si>
  <si>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</si>
  <si>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</si>
  <si>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</si>
  <si>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</si>
  <si>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</si>
  <si>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</si>
  <si>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</si>
  <si>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</si>
  <si>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</si>
  <si>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</si>
  <si>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</si>
  <si>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</si>
  <si>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</si>
  <si>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</si>
  <si>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</si>
  <si>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</si>
  <si>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</si>
  <si>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</si>
  <si>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</si>
  <si>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</si>
  <si>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</si>
  <si>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</si>
  <si>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</si>
  <si>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</si>
  <si>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</si>
  <si>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</si>
  <si>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</si>
  <si>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</si>
  <si>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</si>
  <si>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</si>
  <si>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</si>
  <si>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</si>
  <si>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</si>
  <si>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</si>
  <si>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</si>
  <si>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</si>
  <si>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</si>
  <si>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</si>
  <si>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</si>
  <si>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</si>
  <si>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</si>
  <si>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</si>
  <si>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</si>
  <si>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</si>
  <si>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</si>
  <si>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</si>
  <si>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</si>
  <si>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</si>
  <si>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</si>
  <si>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</si>
  <si>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</si>
  <si>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</si>
  <si>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</si>
  <si>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</si>
  <si>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</si>
  <si>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</si>
  <si>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</si>
  <si>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</si>
  <si>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</si>
  <si>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</si>
  <si>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</si>
  <si>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</si>
  <si>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</si>
  <si>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</si>
  <si>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</si>
  <si>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</si>
  <si>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</si>
  <si>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</si>
  <si>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</si>
  <si>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</si>
  <si>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</si>
  <si>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</si>
  <si>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</si>
  <si>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</si>
  <si>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</si>
  <si>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</si>
  <si>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</si>
  <si>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</si>
  <si>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</si>
  <si>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</si>
  <si>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</si>
  <si>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</si>
  <si>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</si>
  <si>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</si>
  <si>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</si>
  <si>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</si>
  <si>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</si>
  <si>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</si>
  <si>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</si>
  <si>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</si>
  <si>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</si>
  <si>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</si>
  <si>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</si>
  <si>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</si>
  <si>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</si>
  <si>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</si>
  <si>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</si>
  <si>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</si>
  <si>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</si>
  <si>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</si>
  <si>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</si>
  <si>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</si>
  <si>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</si>
  <si>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</si>
  <si>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</si>
  <si>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</si>
  <si>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</si>
  <si>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</si>
  <si>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</si>
  <si>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</si>
  <si>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</si>
  <si>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</si>
  <si>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</si>
  <si>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</si>
  <si>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</si>
  <si>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</si>
  <si>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</si>
  <si>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</si>
  <si>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</si>
  <si>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</si>
  <si>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</si>
  <si>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</si>
  <si>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</si>
  <si>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</si>
  <si>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</si>
  <si>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</si>
  <si>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</si>
  <si>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</si>
  <si>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</si>
  <si>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</si>
  <si>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</si>
  <si>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</si>
  <si>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</si>
  <si>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</si>
  <si>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</si>
  <si>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</si>
  <si>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</si>
  <si>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</si>
  <si>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</si>
  <si>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</si>
  <si>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</si>
  <si>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</si>
  <si>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</si>
  <si>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</si>
  <si>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</si>
  <si>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</si>
  <si>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</si>
  <si>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</si>
  <si>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</si>
  <si>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</si>
  <si>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</si>
  <si>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</si>
  <si>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</si>
  <si>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</si>
  <si>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</si>
  <si>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</si>
  <si>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</si>
  <si>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</si>
  <si>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</si>
  <si>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</si>
  <si>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</si>
  <si>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</si>
  <si>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</si>
  <si>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</si>
  <si>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</si>
  <si>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</si>
  <si>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</si>
  <si>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</si>
  <si>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</si>
  <si>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</si>
  <si>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</si>
  <si>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</si>
  <si>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</si>
  <si>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</si>
  <si>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</si>
  <si>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</si>
  <si>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</si>
  <si>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</si>
  <si>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5"/>
  </si>
  <si>
    <t>世界に対し日本文化の紹介・発信を目的に、第一線で活躍する我が国の芸術家・文化人等を「文化交流使」として指名し、一定期間諸外国において、それぞれの専門分野における活動を行う。また、芸術家・文化人等の相互交流及び長期的な視野における日本文化発信を目的として、諸外国の文化政策を担当する行政官及び海外で活躍する外国人芸術家・文化財専門家を招へいし、我が国関係者との意見交換・共同制作・共同研究・研究成果の発表等の諸活動を行う。</t>
    <phoneticPr fontId="5"/>
  </si>
  <si>
    <t>文化芸術推進基本計画（第1期）（平成30年3月6日閣議決定）</t>
    <phoneticPr fontId="5"/>
  </si>
  <si>
    <t>文化庁</t>
    <rPh sb="0" eb="3">
      <t>ブンカチョウ</t>
    </rPh>
    <phoneticPr fontId="5"/>
  </si>
  <si>
    <t>国際課長 大野　彰子</t>
    <phoneticPr fontId="5"/>
  </si>
  <si>
    <t>長官官房国際課</t>
    <rPh sb="0" eb="2">
      <t>チョウカン</t>
    </rPh>
    <rPh sb="2" eb="4">
      <t>カンボウ</t>
    </rPh>
    <rPh sb="4" eb="7">
      <t>コクサイカ</t>
    </rPh>
    <phoneticPr fontId="5"/>
  </si>
  <si>
    <t>（１）日本文化発信事業（文化交流使）
　世界の幅広い地域に対する、我が国が有する多様な文化芸術への理解促進を目的としつつ、特に外国人が「クール」と捉える日本固有の魅力等我が国の優れた文化芸術を発信し、対日理解の醸成に努める。
　（２）芸術家・文化人等の相互交流事業
　芸術家・文化人等の相互交流及び長期的な視野による日本文化の発信を目的として、諸外国の文化政策を担当する行政官及び海外で活躍する外国人芸術家・文化財専門家を招へいし、我が国関係者との意見交換・共同制作・共同研究・研究成果の発表等を実施し、芸術家・文化人のネットワークの強化を図るのみならず、将来に向けて日本文化を紹介する海外展や日本と外国の共同展覧会等の開催等のきっかけとなるよう長期的な日本文化発信の土壌形成を図る。</t>
    <phoneticPr fontId="5"/>
  </si>
  <si>
    <t>新規派遣国数</t>
    <rPh sb="0" eb="2">
      <t>シンキ</t>
    </rPh>
    <rPh sb="2" eb="4">
      <t>ハケン</t>
    </rPh>
    <rPh sb="4" eb="5">
      <t>コク</t>
    </rPh>
    <rPh sb="5" eb="6">
      <t>スウ</t>
    </rPh>
    <phoneticPr fontId="5"/>
  </si>
  <si>
    <t>招へい外国人招へい者数</t>
    <rPh sb="0" eb="1">
      <t>ショウ</t>
    </rPh>
    <rPh sb="3" eb="5">
      <t>ガイコク</t>
    </rPh>
    <rPh sb="5" eb="6">
      <t>ジン</t>
    </rPh>
    <rPh sb="6" eb="7">
      <t>ショウ</t>
    </rPh>
    <rPh sb="9" eb="10">
      <t>シャ</t>
    </rPh>
    <rPh sb="10" eb="11">
      <t>スウ</t>
    </rPh>
    <phoneticPr fontId="5"/>
  </si>
  <si>
    <t>執行額／招へい外国人数　</t>
    <rPh sb="0" eb="2">
      <t>シッコウ</t>
    </rPh>
    <rPh sb="2" eb="3">
      <t>ガク</t>
    </rPh>
    <rPh sb="4" eb="5">
      <t>ショウ</t>
    </rPh>
    <rPh sb="7" eb="9">
      <t>ガイコク</t>
    </rPh>
    <rPh sb="9" eb="10">
      <t>ジン</t>
    </rPh>
    <rPh sb="10" eb="11">
      <t>スウ</t>
    </rPh>
    <phoneticPr fontId="5"/>
  </si>
  <si>
    <t>平成40年度までに被招へい者の半数以上が招へい後に日本を紹介する各種イベントを実施する。</t>
    <rPh sb="0" eb="2">
      <t>ヘイセイ</t>
    </rPh>
    <rPh sb="4" eb="6">
      <t>ネンド</t>
    </rPh>
    <rPh sb="9" eb="10">
      <t>ヒ</t>
    </rPh>
    <rPh sb="10" eb="11">
      <t>ショウ</t>
    </rPh>
    <rPh sb="13" eb="14">
      <t>シャ</t>
    </rPh>
    <rPh sb="15" eb="17">
      <t>ハンスウ</t>
    </rPh>
    <rPh sb="17" eb="19">
      <t>イジョウ</t>
    </rPh>
    <rPh sb="20" eb="21">
      <t>ショウ</t>
    </rPh>
    <rPh sb="23" eb="24">
      <t>ゴ</t>
    </rPh>
    <rPh sb="25" eb="27">
      <t>ニホン</t>
    </rPh>
    <rPh sb="28" eb="30">
      <t>ショウカイ</t>
    </rPh>
    <rPh sb="32" eb="34">
      <t>カクシュ</t>
    </rPh>
    <rPh sb="39" eb="41">
      <t>ジッシ</t>
    </rPh>
    <phoneticPr fontId="5"/>
  </si>
  <si>
    <t>文化交流使指名者数</t>
    <rPh sb="0" eb="2">
      <t>ブンカ</t>
    </rPh>
    <rPh sb="2" eb="4">
      <t>コウリュウ</t>
    </rPh>
    <rPh sb="4" eb="5">
      <t>シ</t>
    </rPh>
    <rPh sb="5" eb="7">
      <t>シメイ</t>
    </rPh>
    <rPh sb="7" eb="8">
      <t>シャ</t>
    </rPh>
    <rPh sb="8" eb="9">
      <t>スウ</t>
    </rPh>
    <phoneticPr fontId="5"/>
  </si>
  <si>
    <t>執行額／文化交流使指名者数　　　　　　　　　　　　　</t>
    <rPh sb="4" eb="6">
      <t>ブンカ</t>
    </rPh>
    <rPh sb="6" eb="8">
      <t>コウリュウ</t>
    </rPh>
    <rPh sb="8" eb="9">
      <t>ツカ</t>
    </rPh>
    <rPh sb="9" eb="11">
      <t>シメイ</t>
    </rPh>
    <rPh sb="11" eb="12">
      <t>シャ</t>
    </rPh>
    <rPh sb="12" eb="13">
      <t>スウ</t>
    </rPh>
    <phoneticPr fontId="5"/>
  </si>
  <si>
    <t>被招へい者が招へい後に開催した各種イベント数</t>
    <rPh sb="0" eb="1">
      <t>ヒ</t>
    </rPh>
    <rPh sb="1" eb="2">
      <t>ショウ</t>
    </rPh>
    <rPh sb="4" eb="5">
      <t>シャ</t>
    </rPh>
    <rPh sb="6" eb="7">
      <t>ショウ</t>
    </rPh>
    <rPh sb="9" eb="10">
      <t>ゴ</t>
    </rPh>
    <rPh sb="11" eb="13">
      <t>カイサイ</t>
    </rPh>
    <rPh sb="15" eb="17">
      <t>カクシュ</t>
    </rPh>
    <rPh sb="21" eb="22">
      <t>スウ</t>
    </rPh>
    <phoneticPr fontId="5"/>
  </si>
  <si>
    <t>日本の文化を世界の幅広い地域に発信するため、平成40年度までに80か国に文化交流使を派遣する。</t>
    <rPh sb="0" eb="2">
      <t>ニホン</t>
    </rPh>
    <rPh sb="3" eb="5">
      <t>ブンカ</t>
    </rPh>
    <rPh sb="6" eb="8">
      <t>セカイ</t>
    </rPh>
    <rPh sb="9" eb="11">
      <t>ハバヒロ</t>
    </rPh>
    <rPh sb="12" eb="14">
      <t>チイキ</t>
    </rPh>
    <rPh sb="15" eb="17">
      <t>ハッシン</t>
    </rPh>
    <rPh sb="22" eb="24">
      <t>ヘイセイ</t>
    </rPh>
    <rPh sb="26" eb="28">
      <t>ネンド</t>
    </rPh>
    <rPh sb="34" eb="35">
      <t>コク</t>
    </rPh>
    <rPh sb="36" eb="38">
      <t>ブンカ</t>
    </rPh>
    <rPh sb="38" eb="40">
      <t>コウリュウ</t>
    </rPh>
    <rPh sb="40" eb="41">
      <t>ツカ</t>
    </rPh>
    <rPh sb="42" eb="44">
      <t>ハケン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</si>
  <si>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</si>
  <si>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</si>
  <si>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</si>
  <si>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</si>
  <si>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</si>
  <si>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</si>
  <si>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</si>
  <si>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</si>
  <si>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</si>
  <si>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</si>
  <si>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</si>
  <si>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</si>
  <si>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</si>
  <si>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か国</t>
    <rPh sb="1" eb="2">
      <t>クニ</t>
    </rPh>
    <phoneticPr fontId="5"/>
  </si>
  <si>
    <t>回</t>
    <rPh sb="0" eb="1">
      <t>カイ</t>
    </rPh>
    <phoneticPr fontId="5"/>
  </si>
  <si>
    <t>人</t>
    <rPh sb="0" eb="1">
      <t>ニン</t>
    </rPh>
    <phoneticPr fontId="5"/>
  </si>
  <si>
    <t>-</t>
    <phoneticPr fontId="5"/>
  </si>
  <si>
    <t>-</t>
    <phoneticPr fontId="5"/>
  </si>
  <si>
    <t>文化交流使フォーラム報告書</t>
    <rPh sb="0" eb="2">
      <t>ブンカ</t>
    </rPh>
    <rPh sb="2" eb="4">
      <t>コウリュウ</t>
    </rPh>
    <rPh sb="4" eb="5">
      <t>ツカ</t>
    </rPh>
    <rPh sb="10" eb="13">
      <t>ホウコクショ</t>
    </rPh>
    <phoneticPr fontId="5"/>
  </si>
  <si>
    <t>被招へい者の報告による</t>
    <rPh sb="0" eb="1">
      <t>ヒ</t>
    </rPh>
    <rPh sb="1" eb="2">
      <t>ショウ</t>
    </rPh>
    <rPh sb="4" eb="5">
      <t>シャ</t>
    </rPh>
    <rPh sb="6" eb="8">
      <t>ホウコク</t>
    </rPh>
    <phoneticPr fontId="5"/>
  </si>
  <si>
    <t>12　文化による心豊かな社会の実現</t>
  </si>
  <si>
    <t>12-4　日本文化の発信及び国際文化交流の推進</t>
    <phoneticPr fontId="5"/>
  </si>
  <si>
    <t>百万円</t>
    <rPh sb="0" eb="3">
      <t>ヒャクマンエン</t>
    </rPh>
    <phoneticPr fontId="5"/>
  </si>
  <si>
    <t>　百万円　/　人</t>
    <rPh sb="1" eb="4">
      <t>ヒャクマンエン</t>
    </rPh>
    <rPh sb="7" eb="8">
      <t>ニン</t>
    </rPh>
    <phoneticPr fontId="5"/>
  </si>
  <si>
    <t>　　百万円　/　人</t>
    <rPh sb="2" eb="5">
      <t>ヒャクマンエン</t>
    </rPh>
    <rPh sb="8" eb="9">
      <t>ニン</t>
    </rPh>
    <phoneticPr fontId="5"/>
  </si>
  <si>
    <t>第一線で活躍する文化人・芸術家等による多様な日本文化の海外発信は、我が国の文化的イメージの向上、諸外国との国際文化交流を推進する上で国が実施する必要がある事業である。また、事業実施に当たっては、文化庁内及び文化関連団体及び海外のニーズを調査し、事業に反映させている。</t>
    <rPh sb="86" eb="88">
      <t>ジギョウ</t>
    </rPh>
    <rPh sb="88" eb="90">
      <t>ジッシ</t>
    </rPh>
    <rPh sb="91" eb="92">
      <t>ア</t>
    </rPh>
    <rPh sb="97" eb="100">
      <t>ブンカチョウ</t>
    </rPh>
    <rPh sb="100" eb="101">
      <t>ナイ</t>
    </rPh>
    <rPh sb="101" eb="102">
      <t>オヨ</t>
    </rPh>
    <rPh sb="103" eb="105">
      <t>ブンカ</t>
    </rPh>
    <rPh sb="105" eb="107">
      <t>カンレン</t>
    </rPh>
    <rPh sb="107" eb="109">
      <t>ダンタイ</t>
    </rPh>
    <rPh sb="109" eb="110">
      <t>オヨ</t>
    </rPh>
    <rPh sb="111" eb="113">
      <t>カイガイ</t>
    </rPh>
    <rPh sb="118" eb="120">
      <t>チョウサ</t>
    </rPh>
    <rPh sb="122" eb="124">
      <t>ジギョウ</t>
    </rPh>
    <rPh sb="125" eb="127">
      <t>ハンエイ</t>
    </rPh>
    <phoneticPr fontId="5"/>
  </si>
  <si>
    <t>あらゆる日本文化の海外への発信事業であるため、特定の対象地域や営利を目的としていなく、地方自治体及び民間等に事業を委ねるのは適切ではない。国が指名して派遣することにより、派遣国での受入れ、活動範囲が広がるため、国が主体となるべき事業である。</t>
    <rPh sb="4" eb="6">
      <t>ニホン</t>
    </rPh>
    <rPh sb="6" eb="8">
      <t>ブンカ</t>
    </rPh>
    <rPh sb="9" eb="11">
      <t>カイガイ</t>
    </rPh>
    <rPh sb="13" eb="15">
      <t>ハッシン</t>
    </rPh>
    <rPh sb="15" eb="17">
      <t>ジギョウ</t>
    </rPh>
    <rPh sb="23" eb="25">
      <t>トクテイ</t>
    </rPh>
    <rPh sb="26" eb="28">
      <t>タイショウ</t>
    </rPh>
    <rPh sb="28" eb="30">
      <t>チイキ</t>
    </rPh>
    <rPh sb="31" eb="33">
      <t>エイリ</t>
    </rPh>
    <rPh sb="34" eb="36">
      <t>モクテキ</t>
    </rPh>
    <rPh sb="43" eb="45">
      <t>チホウ</t>
    </rPh>
    <rPh sb="45" eb="48">
      <t>ジチタイ</t>
    </rPh>
    <rPh sb="48" eb="49">
      <t>オヨ</t>
    </rPh>
    <rPh sb="50" eb="52">
      <t>ミンカン</t>
    </rPh>
    <rPh sb="52" eb="53">
      <t>トウ</t>
    </rPh>
    <rPh sb="54" eb="56">
      <t>ジギョウ</t>
    </rPh>
    <rPh sb="57" eb="58">
      <t>ユダ</t>
    </rPh>
    <rPh sb="62" eb="64">
      <t>テキセツ</t>
    </rPh>
    <phoneticPr fontId="5"/>
  </si>
  <si>
    <t>-</t>
    <phoneticPr fontId="5"/>
  </si>
  <si>
    <t>-</t>
    <phoneticPr fontId="5"/>
  </si>
  <si>
    <t>-</t>
    <phoneticPr fontId="5"/>
  </si>
  <si>
    <t>-</t>
    <phoneticPr fontId="5"/>
  </si>
  <si>
    <t>-</t>
    <phoneticPr fontId="5"/>
  </si>
  <si>
    <t>第一線で活躍する文化人・芸術家等を、長期（1か月～12か月）派遣することは、日本文化を直に海外で伝えられる点において日本文化発信の裨益効果が高い事業であり、優先度は高い。また、招へい事業においても、国際芸術祭・海外展・共同展覧会等の開催のために必須であることから、優先度は高い。</t>
    <rPh sb="38" eb="40">
      <t>ニホン</t>
    </rPh>
    <rPh sb="40" eb="42">
      <t>ブンカ</t>
    </rPh>
    <rPh sb="43" eb="44">
      <t>ジカ</t>
    </rPh>
    <rPh sb="45" eb="47">
      <t>カイガイ</t>
    </rPh>
    <rPh sb="48" eb="49">
      <t>ツタ</t>
    </rPh>
    <rPh sb="53" eb="54">
      <t>テン</t>
    </rPh>
    <rPh sb="58" eb="60">
      <t>ニホン</t>
    </rPh>
    <rPh sb="60" eb="62">
      <t>ブンカ</t>
    </rPh>
    <rPh sb="62" eb="64">
      <t>ハッシン</t>
    </rPh>
    <rPh sb="65" eb="67">
      <t>ヒエキ</t>
    </rPh>
    <rPh sb="67" eb="69">
      <t>コウカ</t>
    </rPh>
    <rPh sb="70" eb="71">
      <t>タカ</t>
    </rPh>
    <rPh sb="88" eb="89">
      <t>ショウ</t>
    </rPh>
    <rPh sb="91" eb="93">
      <t>ジギョウ</t>
    </rPh>
    <rPh sb="99" eb="101">
      <t>コクサイ</t>
    </rPh>
    <rPh sb="101" eb="104">
      <t>ゲイジュツサイ</t>
    </rPh>
    <rPh sb="105" eb="107">
      <t>カイガイ</t>
    </rPh>
    <rPh sb="107" eb="108">
      <t>テン</t>
    </rPh>
    <rPh sb="109" eb="111">
      <t>キョウドウ</t>
    </rPh>
    <rPh sb="111" eb="114">
      <t>テンランカイ</t>
    </rPh>
    <rPh sb="114" eb="115">
      <t>トウ</t>
    </rPh>
    <rPh sb="116" eb="118">
      <t>カイサイ</t>
    </rPh>
    <rPh sb="122" eb="124">
      <t>ヒッス</t>
    </rPh>
    <rPh sb="132" eb="135">
      <t>ユウセンド</t>
    </rPh>
    <rPh sb="136" eb="137">
      <t>タカ</t>
    </rPh>
    <phoneticPr fontId="5"/>
  </si>
  <si>
    <t>事務局受託事業者は公募による企画競争により選定を予定している。</t>
    <rPh sb="9" eb="11">
      <t>コウボ</t>
    </rPh>
    <rPh sb="21" eb="23">
      <t>センテイ</t>
    </rPh>
    <rPh sb="24" eb="26">
      <t>ヨテイ</t>
    </rPh>
    <phoneticPr fontId="5"/>
  </si>
  <si>
    <t>経費支出に当たっては、国家公務員の旅費に関する法律等を踏まえて渡航費・現地滞在費を支給する等、水準は妥当である。</t>
    <rPh sb="0" eb="2">
      <t>ケイヒ</t>
    </rPh>
    <rPh sb="2" eb="4">
      <t>シシュツ</t>
    </rPh>
    <rPh sb="5" eb="6">
      <t>ア</t>
    </rPh>
    <rPh sb="31" eb="34">
      <t>トコウヒ</t>
    </rPh>
    <phoneticPr fontId="5"/>
  </si>
  <si>
    <t>事業実施要項等に定め、活動を行う上で真に必要なものに限定している。</t>
    <phoneticPr fontId="5"/>
  </si>
  <si>
    <t>-</t>
    <phoneticPr fontId="5"/>
  </si>
  <si>
    <t>指名された文化交流使が、より多くの地域で活動を行っていることで、日本文化の発信及び国際文化交流の推進に寄与している。また、招へい外国人についても、招へい後に日本文化の発信に資する活動を実施することで、長期的な日本文化の発信に寄与している。</t>
    <rPh sb="14" eb="15">
      <t>オオ</t>
    </rPh>
    <rPh sb="17" eb="19">
      <t>チイキ</t>
    </rPh>
    <rPh sb="61" eb="62">
      <t>ショウ</t>
    </rPh>
    <rPh sb="64" eb="66">
      <t>ガイコク</t>
    </rPh>
    <rPh sb="66" eb="67">
      <t>ジン</t>
    </rPh>
    <rPh sb="73" eb="74">
      <t>ショウ</t>
    </rPh>
    <rPh sb="76" eb="77">
      <t>ゴ</t>
    </rPh>
    <rPh sb="78" eb="80">
      <t>ニホン</t>
    </rPh>
    <rPh sb="80" eb="82">
      <t>ブンカ</t>
    </rPh>
    <rPh sb="83" eb="85">
      <t>ハッシン</t>
    </rPh>
    <rPh sb="86" eb="87">
      <t>シ</t>
    </rPh>
    <rPh sb="89" eb="91">
      <t>カツドウ</t>
    </rPh>
    <rPh sb="92" eb="94">
      <t>ジッシ</t>
    </rPh>
    <rPh sb="100" eb="103">
      <t>チョウキテキ</t>
    </rPh>
    <rPh sb="104" eb="106">
      <t>ニホン</t>
    </rPh>
    <rPh sb="106" eb="108">
      <t>ブンカ</t>
    </rPh>
    <rPh sb="109" eb="111">
      <t>ハッシン</t>
    </rPh>
    <rPh sb="112" eb="114">
      <t>キヨ</t>
    </rPh>
    <phoneticPr fontId="5"/>
  </si>
  <si>
    <t>旅費</t>
    <rPh sb="0" eb="2">
      <t>リョヒ</t>
    </rPh>
    <phoneticPr fontId="5"/>
  </si>
  <si>
    <t>諸謝金</t>
    <rPh sb="0" eb="3">
      <t>ショシャキン</t>
    </rPh>
    <phoneticPr fontId="5"/>
  </si>
  <si>
    <t>海外渡航費、招へい旅費、滞在費（日当・宿泊費）</t>
    <rPh sb="0" eb="2">
      <t>カイガイ</t>
    </rPh>
    <rPh sb="2" eb="5">
      <t>トコウヒ</t>
    </rPh>
    <rPh sb="6" eb="7">
      <t>ショウ</t>
    </rPh>
    <rPh sb="9" eb="11">
      <t>リョヒ</t>
    </rPh>
    <rPh sb="12" eb="15">
      <t>タイザイヒ</t>
    </rPh>
    <rPh sb="16" eb="18">
      <t>ニットウ</t>
    </rPh>
    <rPh sb="19" eb="22">
      <t>シュクハクヒ</t>
    </rPh>
    <phoneticPr fontId="5"/>
  </si>
  <si>
    <t>派遣先の活動に係る経費・出演料・招へい者の講演料等</t>
    <rPh sb="0" eb="2">
      <t>ハケン</t>
    </rPh>
    <rPh sb="2" eb="3">
      <t>サキ</t>
    </rPh>
    <rPh sb="4" eb="6">
      <t>カツドウ</t>
    </rPh>
    <rPh sb="7" eb="8">
      <t>カカワ</t>
    </rPh>
    <rPh sb="9" eb="11">
      <t>ケイヒ</t>
    </rPh>
    <rPh sb="12" eb="14">
      <t>シュツエン</t>
    </rPh>
    <rPh sb="14" eb="15">
      <t>リョウ</t>
    </rPh>
    <rPh sb="16" eb="17">
      <t>ショウ</t>
    </rPh>
    <rPh sb="19" eb="20">
      <t>シャ</t>
    </rPh>
    <rPh sb="21" eb="24">
      <t>コウエンリョウ</t>
    </rPh>
    <rPh sb="24" eb="25">
      <t>トウ</t>
    </rPh>
    <phoneticPr fontId="5"/>
  </si>
  <si>
    <t>雑役務費</t>
    <rPh sb="0" eb="1">
      <t>ザツ</t>
    </rPh>
    <rPh sb="1" eb="4">
      <t>エキムヒ</t>
    </rPh>
    <phoneticPr fontId="5"/>
  </si>
  <si>
    <t>デザイン費、フォーラム報告会開催経費、通訳料等</t>
    <rPh sb="4" eb="5">
      <t>ヒ</t>
    </rPh>
    <rPh sb="11" eb="14">
      <t>ホウコクカイ</t>
    </rPh>
    <rPh sb="14" eb="16">
      <t>カイサイ</t>
    </rPh>
    <rPh sb="16" eb="18">
      <t>ケイヒ</t>
    </rPh>
    <rPh sb="17" eb="18">
      <t>ヒ</t>
    </rPh>
    <rPh sb="19" eb="21">
      <t>ツウヤク</t>
    </rPh>
    <rPh sb="21" eb="22">
      <t>リョウ</t>
    </rPh>
    <rPh sb="22" eb="23">
      <t>トウ</t>
    </rPh>
    <phoneticPr fontId="5"/>
  </si>
  <si>
    <t>人件費</t>
    <rPh sb="0" eb="3">
      <t>ジンケンヒ</t>
    </rPh>
    <phoneticPr fontId="5"/>
  </si>
  <si>
    <t>その他</t>
    <rPh sb="2" eb="3">
      <t>タ</t>
    </rPh>
    <phoneticPr fontId="5"/>
  </si>
  <si>
    <t>一般管理費</t>
    <rPh sb="0" eb="2">
      <t>イッパン</t>
    </rPh>
    <rPh sb="2" eb="5">
      <t>カンリヒ</t>
    </rPh>
    <phoneticPr fontId="5"/>
  </si>
  <si>
    <t>フォーラム開催・派遣者・招へい者との調整・旅費支給等に要する賃金</t>
    <rPh sb="5" eb="7">
      <t>カイサイ</t>
    </rPh>
    <rPh sb="8" eb="10">
      <t>ハケン</t>
    </rPh>
    <rPh sb="10" eb="11">
      <t>シャ</t>
    </rPh>
    <rPh sb="12" eb="13">
      <t>ショウ</t>
    </rPh>
    <rPh sb="15" eb="16">
      <t>シャ</t>
    </rPh>
    <rPh sb="18" eb="20">
      <t>チョウセイ</t>
    </rPh>
    <rPh sb="21" eb="23">
      <t>リョヒ</t>
    </rPh>
    <rPh sb="23" eb="25">
      <t>シキュウ</t>
    </rPh>
    <rPh sb="25" eb="26">
      <t>トウ</t>
    </rPh>
    <rPh sb="27" eb="28">
      <t>ヨウ</t>
    </rPh>
    <rPh sb="30" eb="32">
      <t>チンギン</t>
    </rPh>
    <phoneticPr fontId="5"/>
  </si>
  <si>
    <t>消費税相当額、報告書印刷費、消耗品費等</t>
    <rPh sb="0" eb="3">
      <t>ショウヒゼイ</t>
    </rPh>
    <rPh sb="3" eb="5">
      <t>ソウトウ</t>
    </rPh>
    <rPh sb="5" eb="6">
      <t>ガク</t>
    </rPh>
    <rPh sb="7" eb="10">
      <t>ホウコクショ</t>
    </rPh>
    <rPh sb="10" eb="12">
      <t>インサツ</t>
    </rPh>
    <rPh sb="12" eb="13">
      <t>ヒ</t>
    </rPh>
    <rPh sb="14" eb="17">
      <t>ショウモウヒン</t>
    </rPh>
    <rPh sb="17" eb="18">
      <t>ヒ</t>
    </rPh>
    <rPh sb="18" eb="19">
      <t>トウ</t>
    </rPh>
    <phoneticPr fontId="5"/>
  </si>
  <si>
    <t>海外渡航費、滞在費（日当・宿泊費）</t>
    <rPh sb="0" eb="2">
      <t>カイガイ</t>
    </rPh>
    <rPh sb="2" eb="5">
      <t>トコウヒ</t>
    </rPh>
    <rPh sb="6" eb="9">
      <t>タイザイヒ</t>
    </rPh>
    <rPh sb="10" eb="12">
      <t>ニットウ</t>
    </rPh>
    <rPh sb="13" eb="16">
      <t>シュクハクヒ</t>
    </rPh>
    <phoneticPr fontId="5"/>
  </si>
  <si>
    <t>活動経費</t>
    <rPh sb="0" eb="2">
      <t>カツドウ</t>
    </rPh>
    <rPh sb="2" eb="4">
      <t>ケイヒ</t>
    </rPh>
    <phoneticPr fontId="5"/>
  </si>
  <si>
    <t>招へい旅費、招へい滞在費（日当・宿泊費）</t>
    <rPh sb="0" eb="1">
      <t>ショウ</t>
    </rPh>
    <rPh sb="3" eb="5">
      <t>リョヒ</t>
    </rPh>
    <rPh sb="6" eb="7">
      <t>ショウ</t>
    </rPh>
    <rPh sb="9" eb="12">
      <t>タイザイヒ</t>
    </rPh>
    <rPh sb="13" eb="15">
      <t>ニットウ</t>
    </rPh>
    <rPh sb="16" eb="19">
      <t>シュクハクヒ</t>
    </rPh>
    <phoneticPr fontId="5"/>
  </si>
  <si>
    <t>A.　委託事業者</t>
    <rPh sb="3" eb="5">
      <t>イタク</t>
    </rPh>
    <rPh sb="5" eb="8">
      <t>ジギョウシャ</t>
    </rPh>
    <phoneticPr fontId="5"/>
  </si>
  <si>
    <t>C.　招へい外国人</t>
    <rPh sb="3" eb="4">
      <t>ショウ</t>
    </rPh>
    <rPh sb="6" eb="8">
      <t>ガイコク</t>
    </rPh>
    <rPh sb="8" eb="9">
      <t>ジン</t>
    </rPh>
    <phoneticPr fontId="5"/>
  </si>
  <si>
    <t>B.　文化交流使</t>
    <rPh sb="3" eb="5">
      <t>ブンカ</t>
    </rPh>
    <rPh sb="5" eb="7">
      <t>コウリュウ</t>
    </rPh>
    <rPh sb="7" eb="8">
      <t>ツカ</t>
    </rPh>
    <phoneticPr fontId="5"/>
  </si>
  <si>
    <t>第一線で活躍する文化人・芸術家等による多様な日本文化の海外発信は、我が国の文化的イメージの向上、諸外国との国際文化交流を推進する上で国が実施すべき事業である。</t>
    <phoneticPr fontId="5"/>
  </si>
  <si>
    <t>本事業は31年度新規事業であり、事業の実施にあたっては、事業実施要項等で費目・使途を真に必要なものに限定し、コスト削減に努める。</t>
    <phoneticPr fontId="5"/>
  </si>
  <si>
    <t>文化芸術振興委託費等</t>
    <rPh sb="0" eb="2">
      <t>ブンカ</t>
    </rPh>
    <rPh sb="2" eb="4">
      <t>ゲイジュツ</t>
    </rPh>
    <rPh sb="4" eb="6">
      <t>シンコウ</t>
    </rPh>
    <rPh sb="6" eb="8">
      <t>イタク</t>
    </rPh>
    <rPh sb="8" eb="9">
      <t>ヒ</t>
    </rPh>
    <rPh sb="9" eb="10">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</si>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</sst>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31</xdr:col>
      <xdr:colOff>12700</xdr:colOff>
      <xdr:row>744</xdr:row>
      <xdr:rowOff>107950</xdr:rowOff>
    </xdr:to>
    <xdr:sp macro="" textlink="">
      <xdr:nvSpPr>
        <xdr:cNvPr id="2" name="正方形/長方形 1">
          <a:extLst>
            <a:ext uri="{FF2B5EF4-FFF2-40B4-BE49-F238E27FC236}">
              <a16:creationId xmlns:a16="http://schemas.microsoft.com/office/drawing/2014/main" id="{0294DB55-E6B5-4F6D-8A2D-1BEF90EF1CC2}"/>
            </a:ext>
          </a:extLst>
        </xdr:cNvPr>
        <xdr:cNvSpPr/>
      </xdr:nvSpPr>
      <xdr:spPr>
        <a:xfrm>
          <a:off x="4673600" y="37020500"/>
          <a:ext cx="1638300" cy="81915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100</a:t>
          </a:r>
          <a:r>
            <a:rPr kumimoji="1" lang="ja-JP" altLang="en-US" sz="1100"/>
            <a:t>百万円</a:t>
          </a:r>
        </a:p>
      </xdr:txBody>
    </xdr:sp>
    <xdr:clientData/>
  </xdr:twoCellAnchor>
  <xdr:twoCellAnchor>
    <xdr:from>
      <xdr:col>19</xdr:col>
      <xdr:colOff>190500</xdr:colOff>
      <xdr:row>747</xdr:row>
      <xdr:rowOff>38100</xdr:rowOff>
    </xdr:from>
    <xdr:to>
      <xdr:col>33</xdr:col>
      <xdr:colOff>200025</xdr:colOff>
      <xdr:row>749</xdr:row>
      <xdr:rowOff>47625</xdr:rowOff>
    </xdr:to>
    <xdr:sp macro="" textlink="">
      <xdr:nvSpPr>
        <xdr:cNvPr id="4" name="正方形/長方形 3">
          <a:extLst>
            <a:ext uri="{FF2B5EF4-FFF2-40B4-BE49-F238E27FC236}">
              <a16:creationId xmlns:a16="http://schemas.microsoft.com/office/drawing/2014/main" id="{F5B6DA21-046B-4DD1-887F-63940FAC76F8}"/>
            </a:ext>
          </a:extLst>
        </xdr:cNvPr>
        <xdr:cNvSpPr/>
      </xdr:nvSpPr>
      <xdr:spPr>
        <a:xfrm>
          <a:off x="4051300" y="38836600"/>
          <a:ext cx="2854325" cy="7207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委託事業者</a:t>
          </a:r>
          <a:endParaRPr kumimoji="1" lang="en-US" altLang="ja-JP" sz="1100"/>
        </a:p>
        <a:p>
          <a:pPr algn="ctr"/>
          <a:r>
            <a:rPr kumimoji="1" lang="en-US" altLang="ja-JP" sz="1100"/>
            <a:t>100</a:t>
          </a:r>
          <a:r>
            <a:rPr kumimoji="1" lang="ja-JP" altLang="en-US" sz="1100"/>
            <a:t>百万円（予定）</a:t>
          </a:r>
        </a:p>
      </xdr:txBody>
    </xdr:sp>
    <xdr:clientData/>
  </xdr:twoCellAnchor>
  <xdr:twoCellAnchor>
    <xdr:from>
      <xdr:col>19</xdr:col>
      <xdr:colOff>190500</xdr:colOff>
      <xdr:row>749</xdr:row>
      <xdr:rowOff>165100</xdr:rowOff>
    </xdr:from>
    <xdr:to>
      <xdr:col>33</xdr:col>
      <xdr:colOff>177800</xdr:colOff>
      <xdr:row>752</xdr:row>
      <xdr:rowOff>88900</xdr:rowOff>
    </xdr:to>
    <xdr:sp macro="" textlink="">
      <xdr:nvSpPr>
        <xdr:cNvPr id="6" name="大かっこ 5">
          <a:extLst>
            <a:ext uri="{FF2B5EF4-FFF2-40B4-BE49-F238E27FC236}">
              <a16:creationId xmlns:a16="http://schemas.microsoft.com/office/drawing/2014/main" id="{4FE278E6-E1F4-4832-9BD7-C6F927839E82}"/>
            </a:ext>
          </a:extLst>
        </xdr:cNvPr>
        <xdr:cNvSpPr/>
      </xdr:nvSpPr>
      <xdr:spPr>
        <a:xfrm>
          <a:off x="4051300" y="39674800"/>
          <a:ext cx="2832100" cy="990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152400</xdr:colOff>
      <xdr:row>749</xdr:row>
      <xdr:rowOff>165100</xdr:rowOff>
    </xdr:from>
    <xdr:to>
      <xdr:col>33</xdr:col>
      <xdr:colOff>66675</xdr:colOff>
      <xdr:row>752</xdr:row>
      <xdr:rowOff>254000</xdr:rowOff>
    </xdr:to>
    <xdr:sp macro="" textlink="">
      <xdr:nvSpPr>
        <xdr:cNvPr id="9" name="正方形/長方形 8">
          <a:extLst>
            <a:ext uri="{FF2B5EF4-FFF2-40B4-BE49-F238E27FC236}">
              <a16:creationId xmlns:a16="http://schemas.microsoft.com/office/drawing/2014/main" id="{EA7E089C-B709-4299-AC03-CC665F00E82E}"/>
            </a:ext>
          </a:extLst>
        </xdr:cNvPr>
        <xdr:cNvSpPr/>
      </xdr:nvSpPr>
      <xdr:spPr>
        <a:xfrm>
          <a:off x="4216400" y="39674800"/>
          <a:ext cx="2555875" cy="11557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派遣・招へい事業の事務局として、派遣者への旅費・滞在費・活動経費を支給するとともに、招へい者の招へい費・滞在費等を支給する。また、フォーラム開催等を実施する。</a:t>
          </a:r>
        </a:p>
      </xdr:txBody>
    </xdr:sp>
    <xdr:clientData/>
  </xdr:twoCellAnchor>
  <xdr:twoCellAnchor>
    <xdr:from>
      <xdr:col>18</xdr:col>
      <xdr:colOff>190500</xdr:colOff>
      <xdr:row>746</xdr:row>
      <xdr:rowOff>63500</xdr:rowOff>
    </xdr:from>
    <xdr:to>
      <xdr:col>26</xdr:col>
      <xdr:colOff>76200</xdr:colOff>
      <xdr:row>746</xdr:row>
      <xdr:rowOff>300038</xdr:rowOff>
    </xdr:to>
    <xdr:sp macro="" textlink="">
      <xdr:nvSpPr>
        <xdr:cNvPr id="11" name="正方形/長方形 10">
          <a:extLst>
            <a:ext uri="{FF2B5EF4-FFF2-40B4-BE49-F238E27FC236}">
              <a16:creationId xmlns:a16="http://schemas.microsoft.com/office/drawing/2014/main" id="{8906965F-34C0-4C3F-9970-23E3E60DF313}"/>
            </a:ext>
          </a:extLst>
        </xdr:cNvPr>
        <xdr:cNvSpPr/>
      </xdr:nvSpPr>
      <xdr:spPr>
        <a:xfrm>
          <a:off x="3848100" y="38506400"/>
          <a:ext cx="1511300" cy="23653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調達方法未定</a:t>
          </a:r>
          <a:r>
            <a:rPr kumimoji="1" lang="en-US" altLang="ja-JP" sz="1100"/>
            <a:t>】</a:t>
          </a:r>
          <a:endParaRPr kumimoji="1" lang="ja-JP" altLang="en-US" sz="1100"/>
        </a:p>
      </xdr:txBody>
    </xdr:sp>
    <xdr:clientData/>
  </xdr:twoCellAnchor>
  <xdr:twoCellAnchor>
    <xdr:from>
      <xdr:col>10</xdr:col>
      <xdr:colOff>114300</xdr:colOff>
      <xdr:row>754</xdr:row>
      <xdr:rowOff>101600</xdr:rowOff>
    </xdr:from>
    <xdr:to>
      <xdr:col>24</xdr:col>
      <xdr:colOff>123825</xdr:colOff>
      <xdr:row>756</xdr:row>
      <xdr:rowOff>111125</xdr:rowOff>
    </xdr:to>
    <xdr:sp macro="" textlink="">
      <xdr:nvSpPr>
        <xdr:cNvPr id="13" name="正方形/長方形 12">
          <a:extLst>
            <a:ext uri="{FF2B5EF4-FFF2-40B4-BE49-F238E27FC236}">
              <a16:creationId xmlns:a16="http://schemas.microsoft.com/office/drawing/2014/main" id="{B97B9E76-319C-4738-BC91-D803CF2AE4A6}"/>
            </a:ext>
          </a:extLst>
        </xdr:cNvPr>
        <xdr:cNvSpPr/>
      </xdr:nvSpPr>
      <xdr:spPr>
        <a:xfrm>
          <a:off x="2102126" y="52215774"/>
          <a:ext cx="2792482" cy="721829"/>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B.</a:t>
          </a:r>
          <a:r>
            <a:rPr kumimoji="1" lang="ja-JP" altLang="en-US" sz="1100"/>
            <a:t>文化交流使（</a:t>
          </a:r>
          <a:r>
            <a:rPr kumimoji="1" lang="en-US" altLang="ja-JP" sz="1100"/>
            <a:t>11</a:t>
          </a:r>
          <a:r>
            <a:rPr kumimoji="1" lang="ja-JP" altLang="en-US" sz="1100"/>
            <a:t>名予定）</a:t>
          </a:r>
          <a:endParaRPr kumimoji="1" lang="en-US" altLang="ja-JP" sz="1100"/>
        </a:p>
        <a:p>
          <a:pPr algn="ctr"/>
          <a:r>
            <a:rPr kumimoji="1" lang="en-US" altLang="ja-JP" sz="1100"/>
            <a:t>70</a:t>
          </a:r>
          <a:r>
            <a:rPr kumimoji="1" lang="ja-JP" altLang="en-US" sz="1100"/>
            <a:t>百万円（予定）</a:t>
          </a:r>
          <a:endParaRPr kumimoji="1" lang="en-US" altLang="ja-JP" sz="1100"/>
        </a:p>
      </xdr:txBody>
    </xdr:sp>
    <xdr:clientData/>
  </xdr:twoCellAnchor>
  <xdr:twoCellAnchor>
    <xdr:from>
      <xdr:col>28</xdr:col>
      <xdr:colOff>38100</xdr:colOff>
      <xdr:row>754</xdr:row>
      <xdr:rowOff>101600</xdr:rowOff>
    </xdr:from>
    <xdr:to>
      <xdr:col>42</xdr:col>
      <xdr:colOff>47625</xdr:colOff>
      <xdr:row>756</xdr:row>
      <xdr:rowOff>111125</xdr:rowOff>
    </xdr:to>
    <xdr:sp macro="" textlink="">
      <xdr:nvSpPr>
        <xdr:cNvPr id="14" name="正方形/長方形 13">
          <a:extLst>
            <a:ext uri="{FF2B5EF4-FFF2-40B4-BE49-F238E27FC236}">
              <a16:creationId xmlns:a16="http://schemas.microsoft.com/office/drawing/2014/main" id="{96553FEA-29AA-427C-BA75-86972E07B525}"/>
            </a:ext>
          </a:extLst>
        </xdr:cNvPr>
        <xdr:cNvSpPr/>
      </xdr:nvSpPr>
      <xdr:spPr>
        <a:xfrm>
          <a:off x="5727700" y="41389300"/>
          <a:ext cx="2854325" cy="72072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C.</a:t>
          </a:r>
          <a:r>
            <a:rPr kumimoji="1" lang="ja-JP" altLang="en-US" sz="1100"/>
            <a:t>招へい外国人（</a:t>
          </a:r>
          <a:r>
            <a:rPr kumimoji="1" lang="en-US" altLang="ja-JP" sz="1100"/>
            <a:t>6</a:t>
          </a:r>
          <a:r>
            <a:rPr kumimoji="1" lang="ja-JP" altLang="en-US" sz="1100"/>
            <a:t>名予定）</a:t>
          </a:r>
          <a:endParaRPr kumimoji="1" lang="en-US" altLang="ja-JP" sz="1100"/>
        </a:p>
        <a:p>
          <a:pPr algn="ctr"/>
          <a:r>
            <a:rPr kumimoji="1" lang="en-US" altLang="ja-JP" sz="1100"/>
            <a:t>7</a:t>
          </a:r>
          <a:r>
            <a:rPr kumimoji="1" lang="ja-JP" altLang="en-US" sz="1100"/>
            <a:t>百万円（予定）</a:t>
          </a:r>
          <a:endParaRPr kumimoji="1" lang="en-US" altLang="ja-JP" sz="1100"/>
        </a:p>
      </xdr:txBody>
    </xdr:sp>
    <xdr:clientData/>
  </xdr:twoCellAnchor>
  <xdr:twoCellAnchor>
    <xdr:from>
      <xdr:col>26</xdr:col>
      <xdr:colOff>195263</xdr:colOff>
      <xdr:row>744</xdr:row>
      <xdr:rowOff>107950</xdr:rowOff>
    </xdr:from>
    <xdr:to>
      <xdr:col>27</xdr:col>
      <xdr:colOff>6350</xdr:colOff>
      <xdr:row>747</xdr:row>
      <xdr:rowOff>38100</xdr:rowOff>
    </xdr:to>
    <xdr:cxnSp macro="">
      <xdr:nvCxnSpPr>
        <xdr:cNvPr id="15" name="直線矢印コネクタ 14">
          <a:extLst>
            <a:ext uri="{FF2B5EF4-FFF2-40B4-BE49-F238E27FC236}">
              <a16:creationId xmlns:a16="http://schemas.microsoft.com/office/drawing/2014/main" id="{1495587A-79ED-4AAF-9EE9-6319AB44392B}"/>
            </a:ext>
          </a:extLst>
        </xdr:cNvPr>
        <xdr:cNvCxnSpPr>
          <a:stCxn id="2" idx="2"/>
        </xdr:cNvCxnSpPr>
      </xdr:nvCxnSpPr>
      <xdr:spPr>
        <a:xfrm flipH="1">
          <a:off x="5431292" y="37788850"/>
          <a:ext cx="12472" cy="99150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194553</xdr:colOff>
      <xdr:row>752</xdr:row>
      <xdr:rowOff>275617</xdr:rowOff>
    </xdr:from>
    <xdr:to>
      <xdr:col>31</xdr:col>
      <xdr:colOff>198606</xdr:colOff>
      <xdr:row>754</xdr:row>
      <xdr:rowOff>77011</xdr:rowOff>
    </xdr:to>
    <xdr:cxnSp macro="">
      <xdr:nvCxnSpPr>
        <xdr:cNvPr id="21" name="直線矢印コネクタ 20">
          <a:extLst>
            <a:ext uri="{FF2B5EF4-FFF2-40B4-BE49-F238E27FC236}">
              <a16:creationId xmlns:a16="http://schemas.microsoft.com/office/drawing/2014/main" id="{026F78FE-8616-4A0D-B862-C750F659224F}"/>
            </a:ext>
          </a:extLst>
        </xdr:cNvPr>
        <xdr:cNvCxnSpPr/>
      </xdr:nvCxnSpPr>
      <xdr:spPr>
        <a:xfrm>
          <a:off x="6351351" y="40811585"/>
          <a:ext cx="4053" cy="5066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23239</xdr:colOff>
      <xdr:row>752</xdr:row>
      <xdr:rowOff>278786</xdr:rowOff>
    </xdr:from>
    <xdr:to>
      <xdr:col>20</xdr:col>
      <xdr:colOff>27292</xdr:colOff>
      <xdr:row>754</xdr:row>
      <xdr:rowOff>80180</xdr:rowOff>
    </xdr:to>
    <xdr:cxnSp macro="">
      <xdr:nvCxnSpPr>
        <xdr:cNvPr id="24" name="直線矢印コネクタ 23">
          <a:extLst>
            <a:ext uri="{FF2B5EF4-FFF2-40B4-BE49-F238E27FC236}">
              <a16:creationId xmlns:a16="http://schemas.microsoft.com/office/drawing/2014/main" id="{CF0E39AE-E6EA-4361-93B2-45396D502D82}"/>
            </a:ext>
          </a:extLst>
        </xdr:cNvPr>
        <xdr:cNvCxnSpPr/>
      </xdr:nvCxnSpPr>
      <xdr:spPr>
        <a:xfrm>
          <a:off x="4019093" y="40836701"/>
          <a:ext cx="4053" cy="50763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108857</xdr:colOff>
      <xdr:row>756</xdr:row>
      <xdr:rowOff>231321</xdr:rowOff>
    </xdr:from>
    <xdr:to>
      <xdr:col>24</xdr:col>
      <xdr:colOff>11340</xdr:colOff>
      <xdr:row>757</xdr:row>
      <xdr:rowOff>402771</xdr:rowOff>
    </xdr:to>
    <xdr:sp macro="" textlink="">
      <xdr:nvSpPr>
        <xdr:cNvPr id="25" name="正方形/長方形 24">
          <a:extLst>
            <a:ext uri="{FF2B5EF4-FFF2-40B4-BE49-F238E27FC236}">
              <a16:creationId xmlns:a16="http://schemas.microsoft.com/office/drawing/2014/main" id="{B1E77624-A79C-4F1A-945E-9CE5CAAE6A2A}"/>
            </a:ext>
          </a:extLst>
        </xdr:cNvPr>
        <xdr:cNvSpPr/>
      </xdr:nvSpPr>
      <xdr:spPr>
        <a:xfrm>
          <a:off x="2354036" y="42291000"/>
          <a:ext cx="2555875"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文化交流使に対して、渡航費、滞在費、活動経費等を支出。</a:t>
          </a:r>
        </a:p>
      </xdr:txBody>
    </xdr:sp>
    <xdr:clientData/>
  </xdr:twoCellAnchor>
  <xdr:twoCellAnchor>
    <xdr:from>
      <xdr:col>10</xdr:col>
      <xdr:colOff>149678</xdr:colOff>
      <xdr:row>756</xdr:row>
      <xdr:rowOff>190500</xdr:rowOff>
    </xdr:from>
    <xdr:to>
      <xdr:col>24</xdr:col>
      <xdr:colOff>98878</xdr:colOff>
      <xdr:row>757</xdr:row>
      <xdr:rowOff>212725</xdr:rowOff>
    </xdr:to>
    <xdr:sp macro="" textlink="">
      <xdr:nvSpPr>
        <xdr:cNvPr id="26" name="大かっこ 25">
          <a:extLst>
            <a:ext uri="{FF2B5EF4-FFF2-40B4-BE49-F238E27FC236}">
              <a16:creationId xmlns:a16="http://schemas.microsoft.com/office/drawing/2014/main" id="{34FCA811-0E90-4A11-892D-C47DFB3C187B}"/>
            </a:ext>
          </a:extLst>
        </xdr:cNvPr>
        <xdr:cNvSpPr/>
      </xdr:nvSpPr>
      <xdr:spPr>
        <a:xfrm>
          <a:off x="2190749" y="42250179"/>
          <a:ext cx="2806700" cy="688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40821</xdr:colOff>
      <xdr:row>756</xdr:row>
      <xdr:rowOff>176892</xdr:rowOff>
    </xdr:from>
    <xdr:to>
      <xdr:col>41</xdr:col>
      <xdr:colOff>194128</xdr:colOff>
      <xdr:row>757</xdr:row>
      <xdr:rowOff>199117</xdr:rowOff>
    </xdr:to>
    <xdr:sp macro="" textlink="">
      <xdr:nvSpPr>
        <xdr:cNvPr id="28" name="大かっこ 27">
          <a:extLst>
            <a:ext uri="{FF2B5EF4-FFF2-40B4-BE49-F238E27FC236}">
              <a16:creationId xmlns:a16="http://schemas.microsoft.com/office/drawing/2014/main" id="{5FD80F78-433C-43EA-9AF9-69A968AA0B75}"/>
            </a:ext>
          </a:extLst>
        </xdr:cNvPr>
        <xdr:cNvSpPr/>
      </xdr:nvSpPr>
      <xdr:spPr>
        <a:xfrm>
          <a:off x="5755821" y="42236571"/>
          <a:ext cx="2806700" cy="688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149678</xdr:colOff>
      <xdr:row>756</xdr:row>
      <xdr:rowOff>244928</xdr:rowOff>
    </xdr:from>
    <xdr:to>
      <xdr:col>41</xdr:col>
      <xdr:colOff>52160</xdr:colOff>
      <xdr:row>757</xdr:row>
      <xdr:rowOff>416378</xdr:rowOff>
    </xdr:to>
    <xdr:sp macro="" textlink="">
      <xdr:nvSpPr>
        <xdr:cNvPr id="30" name="正方形/長方形 29">
          <a:extLst>
            <a:ext uri="{FF2B5EF4-FFF2-40B4-BE49-F238E27FC236}">
              <a16:creationId xmlns:a16="http://schemas.microsoft.com/office/drawing/2014/main" id="{7CB473CA-4882-483E-BCC9-D2BE48F64AC8}"/>
            </a:ext>
          </a:extLst>
        </xdr:cNvPr>
        <xdr:cNvSpPr/>
      </xdr:nvSpPr>
      <xdr:spPr>
        <a:xfrm>
          <a:off x="5864678" y="42304607"/>
          <a:ext cx="2555875"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招へい外国人に対して、渡航費、滞在費、通訳費等を支出。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543</v>
      </c>
      <c r="AP2" s="944"/>
      <c r="AQ2" s="944"/>
      <c r="AR2" s="79" t="str">
        <f>IF(OR(AO2="　", AO2=""), "", "-")</f>
        <v>-</v>
      </c>
      <c r="AS2" s="945">
        <v>30</v>
      </c>
      <c r="AT2" s="945"/>
      <c r="AU2" s="945"/>
      <c r="AV2" s="52" t="str">
        <f>IF(AW2="", "", "-")</f>
        <v/>
      </c>
      <c r="AW2" s="913"/>
      <c r="AX2" s="913"/>
    </row>
    <row r="3" spans="1:50" ht="21" customHeight="1" thickBot="1" x14ac:dyDescent="0.2">
      <c r="A3" s="870" t="s">
        <v>532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541</v>
      </c>
      <c r="H5" s="843"/>
      <c r="I5" s="843"/>
      <c r="J5" s="843"/>
      <c r="K5" s="843"/>
      <c r="L5" s="843"/>
      <c r="M5" s="844" t="s">
        <v>66</v>
      </c>
      <c r="N5" s="845"/>
      <c r="O5" s="845"/>
      <c r="P5" s="845"/>
      <c r="Q5" s="845"/>
      <c r="R5" s="846"/>
      <c r="S5" s="847" t="s">
        <v>99</v>
      </c>
      <c r="T5" s="843"/>
      <c r="U5" s="843"/>
      <c r="V5" s="843"/>
      <c r="W5" s="843"/>
      <c r="X5" s="848"/>
      <c r="Y5" s="701" t="s">
        <v>3</v>
      </c>
      <c r="Z5" s="539"/>
      <c r="AA5" s="539"/>
      <c r="AB5" s="539"/>
      <c r="AC5" s="539"/>
      <c r="AD5" s="540"/>
      <c r="AE5" s="702" t="s">
        <v>563</v>
      </c>
      <c r="AF5" s="702"/>
      <c r="AG5" s="702"/>
      <c r="AH5" s="702"/>
      <c r="AI5" s="702"/>
      <c r="AJ5" s="702"/>
      <c r="AK5" s="702"/>
      <c r="AL5" s="702"/>
      <c r="AM5" s="702"/>
      <c r="AN5" s="702"/>
      <c r="AO5" s="702"/>
      <c r="AP5" s="703"/>
      <c r="AQ5" s="704" t="s">
        <v>562</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574</v>
      </c>
      <c r="H7" s="495"/>
      <c r="I7" s="495"/>
      <c r="J7" s="495"/>
      <c r="K7" s="495"/>
      <c r="L7" s="495"/>
      <c r="M7" s="495"/>
      <c r="N7" s="495"/>
      <c r="O7" s="495"/>
      <c r="P7" s="495"/>
      <c r="Q7" s="495"/>
      <c r="R7" s="495"/>
      <c r="S7" s="495"/>
      <c r="T7" s="495"/>
      <c r="U7" s="495"/>
      <c r="V7" s="495"/>
      <c r="W7" s="495"/>
      <c r="X7" s="496"/>
      <c r="Y7" s="924" t="s">
        <v>545</v>
      </c>
      <c r="Z7" s="439"/>
      <c r="AA7" s="439"/>
      <c r="AB7" s="439"/>
      <c r="AC7" s="439"/>
      <c r="AD7" s="925"/>
      <c r="AE7" s="914" t="s">
        <v>560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6" t="str">
        <f>入力規則等!A26</f>
        <v>クールジャパン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0.5" customHeight="1" x14ac:dyDescent="0.15">
      <c r="A10" s="663" t="s">
        <v>30</v>
      </c>
      <c r="B10" s="664"/>
      <c r="C10" s="664"/>
      <c r="D10" s="664"/>
      <c r="E10" s="664"/>
      <c r="F10" s="664"/>
      <c r="G10" s="757" t="s">
        <v>564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660" t="s">
        <v>550</v>
      </c>
      <c r="Q13" s="661"/>
      <c r="R13" s="661"/>
      <c r="S13" s="661"/>
      <c r="T13" s="661"/>
      <c r="U13" s="661"/>
      <c r="V13" s="662"/>
      <c r="W13" s="660" t="s">
        <v>550</v>
      </c>
      <c r="X13" s="661"/>
      <c r="Y13" s="661"/>
      <c r="Z13" s="661"/>
      <c r="AA13" s="661"/>
      <c r="AB13" s="661"/>
      <c r="AC13" s="662"/>
      <c r="AD13" s="660" t="s">
        <v>550</v>
      </c>
      <c r="AE13" s="661"/>
      <c r="AF13" s="661"/>
      <c r="AG13" s="661"/>
      <c r="AH13" s="661"/>
      <c r="AI13" s="661"/>
      <c r="AJ13" s="662"/>
      <c r="AK13" s="660" t="s">
        <v>465</v>
      </c>
      <c r="AL13" s="661"/>
      <c r="AM13" s="661"/>
      <c r="AN13" s="661"/>
      <c r="AO13" s="661"/>
      <c r="AP13" s="661"/>
      <c r="AQ13" s="662"/>
      <c r="AR13" s="921">
        <v>100</v>
      </c>
      <c r="AS13" s="922"/>
      <c r="AT13" s="922"/>
      <c r="AU13" s="922"/>
      <c r="AV13" s="922"/>
      <c r="AW13" s="922"/>
      <c r="AX13" s="923"/>
    </row>
    <row r="14" spans="1:50" ht="21" customHeight="1" x14ac:dyDescent="0.15">
      <c r="A14" s="613"/>
      <c r="B14" s="614"/>
      <c r="C14" s="614"/>
      <c r="D14" s="614"/>
      <c r="E14" s="614"/>
      <c r="F14" s="615"/>
      <c r="G14" s="728"/>
      <c r="H14" s="729"/>
      <c r="I14" s="714" t="s">
        <v>8</v>
      </c>
      <c r="J14" s="765"/>
      <c r="K14" s="765"/>
      <c r="L14" s="765"/>
      <c r="M14" s="765"/>
      <c r="N14" s="765"/>
      <c r="O14" s="766"/>
      <c r="P14" s="660" t="s">
        <v>552</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552</v>
      </c>
      <c r="AL14" s="661"/>
      <c r="AM14" s="661"/>
      <c r="AN14" s="661"/>
      <c r="AO14" s="661"/>
      <c r="AP14" s="661"/>
      <c r="AQ14" s="662"/>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660" t="s">
        <v>550</v>
      </c>
      <c r="Q15" s="661"/>
      <c r="R15" s="661"/>
      <c r="S15" s="661"/>
      <c r="T15" s="661"/>
      <c r="U15" s="661"/>
      <c r="V15" s="662"/>
      <c r="W15" s="660" t="s">
        <v>551</v>
      </c>
      <c r="X15" s="661"/>
      <c r="Y15" s="661"/>
      <c r="Z15" s="661"/>
      <c r="AA15" s="661"/>
      <c r="AB15" s="661"/>
      <c r="AC15" s="662"/>
      <c r="AD15" s="660" t="s">
        <v>552</v>
      </c>
      <c r="AE15" s="661"/>
      <c r="AF15" s="661"/>
      <c r="AG15" s="661"/>
      <c r="AH15" s="661"/>
      <c r="AI15" s="661"/>
      <c r="AJ15" s="662"/>
      <c r="AK15" s="660" t="s">
        <v>552</v>
      </c>
      <c r="AL15" s="661"/>
      <c r="AM15" s="661"/>
      <c r="AN15" s="661"/>
      <c r="AO15" s="661"/>
      <c r="AP15" s="661"/>
      <c r="AQ15" s="662"/>
      <c r="AR15" s="660" t="s">
        <v>553</v>
      </c>
      <c r="AS15" s="661"/>
      <c r="AT15" s="661"/>
      <c r="AU15" s="661"/>
      <c r="AV15" s="661"/>
      <c r="AW15" s="661"/>
      <c r="AX15" s="809"/>
    </row>
    <row r="16" spans="1:50" ht="21" customHeight="1" x14ac:dyDescent="0.15">
      <c r="A16" s="613"/>
      <c r="B16" s="614"/>
      <c r="C16" s="614"/>
      <c r="D16" s="614"/>
      <c r="E16" s="614"/>
      <c r="F16" s="615"/>
      <c r="G16" s="728"/>
      <c r="H16" s="729"/>
      <c r="I16" s="714" t="s">
        <v>52</v>
      </c>
      <c r="J16" s="715"/>
      <c r="K16" s="715"/>
      <c r="L16" s="715"/>
      <c r="M16" s="715"/>
      <c r="N16" s="715"/>
      <c r="O16" s="716"/>
      <c r="P16" s="660" t="s">
        <v>550</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552</v>
      </c>
      <c r="AL16" s="661"/>
      <c r="AM16" s="661"/>
      <c r="AN16" s="661"/>
      <c r="AO16" s="661"/>
      <c r="AP16" s="661"/>
      <c r="AQ16" s="662"/>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660" t="s">
        <v>552</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552</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100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51"/>
      <c r="G21" s="309" t="s">
        <v>496</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537</v>
      </c>
      <c r="B22" s="970"/>
      <c r="C22" s="970"/>
      <c r="D22" s="970"/>
      <c r="E22" s="970"/>
      <c r="F22" s="971"/>
      <c r="G22" s="956" t="s">
        <v>473</v>
      </c>
      <c r="H22" s="215"/>
      <c r="I22" s="215"/>
      <c r="J22" s="215"/>
      <c r="K22" s="215"/>
      <c r="L22" s="215"/>
      <c r="M22" s="215"/>
      <c r="N22" s="215"/>
      <c r="O22" s="216"/>
      <c r="P22" s="941" t="s">
        <v>535</v>
      </c>
      <c r="Q22" s="215"/>
      <c r="R22" s="215"/>
      <c r="S22" s="215"/>
      <c r="T22" s="215"/>
      <c r="U22" s="215"/>
      <c r="V22" s="216"/>
      <c r="W22" s="941" t="s">
        <v>536</v>
      </c>
      <c r="X22" s="215"/>
      <c r="Y22" s="215"/>
      <c r="Z22" s="215"/>
      <c r="AA22" s="215"/>
      <c r="AB22" s="215"/>
      <c r="AC22" s="216"/>
      <c r="AD22" s="941" t="s">
        <v>472</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630</v>
      </c>
      <c r="H23" s="958"/>
      <c r="I23" s="958"/>
      <c r="J23" s="958"/>
      <c r="K23" s="958"/>
      <c r="L23" s="958"/>
      <c r="M23" s="958"/>
      <c r="N23" s="958"/>
      <c r="O23" s="959"/>
      <c r="P23" s="921">
        <v>0</v>
      </c>
      <c r="Q23" s="922"/>
      <c r="R23" s="922"/>
      <c r="S23" s="922"/>
      <c r="T23" s="922"/>
      <c r="U23" s="922"/>
      <c r="V23" s="942"/>
      <c r="W23" s="921">
        <v>100</v>
      </c>
      <c r="X23" s="922"/>
      <c r="Y23" s="922"/>
      <c r="Z23" s="922"/>
      <c r="AA23" s="922"/>
      <c r="AB23" s="922"/>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477</v>
      </c>
      <c r="H28" s="964"/>
      <c r="I28" s="964"/>
      <c r="J28" s="964"/>
      <c r="K28" s="964"/>
      <c r="L28" s="964"/>
      <c r="M28" s="964"/>
      <c r="N28" s="964"/>
      <c r="O28" s="965"/>
      <c r="P28" s="881" t="e">
        <f>P29-SUM(P23:P27)</f>
        <v>#VALUE!</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474</v>
      </c>
      <c r="H29" s="967"/>
      <c r="I29" s="967"/>
      <c r="J29" s="967"/>
      <c r="K29" s="967"/>
      <c r="L29" s="967"/>
      <c r="M29" s="967"/>
      <c r="N29" s="967"/>
      <c r="O29" s="968"/>
      <c r="P29" s="938" t="str">
        <f>AK13</f>
        <v>-</v>
      </c>
      <c r="Q29" s="939"/>
      <c r="R29" s="939"/>
      <c r="S29" s="939"/>
      <c r="T29" s="939"/>
      <c r="U29" s="939"/>
      <c r="V29" s="940"/>
      <c r="W29" s="938">
        <f>AR13</f>
        <v>100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490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471</v>
      </c>
      <c r="AN30" s="917"/>
      <c r="AO30" s="917"/>
      <c r="AP30" s="861"/>
      <c r="AQ30" s="770" t="s">
        <v>355</v>
      </c>
      <c r="AR30" s="771"/>
      <c r="AS30" s="771"/>
      <c r="AT30" s="772"/>
      <c r="AU30" s="777" t="s">
        <v>253</v>
      </c>
      <c r="AV30" s="777"/>
      <c r="AW30" s="777"/>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576</v>
      </c>
      <c r="AR31" s="193"/>
      <c r="AS31" s="126" t="s">
        <v>356</v>
      </c>
      <c r="AT31" s="127"/>
      <c r="AU31" s="192">
        <v>40</v>
      </c>
      <c r="AV31" s="192"/>
      <c r="AW31" s="394" t="s">
        <v>300</v>
      </c>
      <c r="AX31" s="395"/>
    </row>
    <row r="32" spans="1:50" ht="23.25" customHeight="1" x14ac:dyDescent="0.15">
      <c r="A32" s="399"/>
      <c r="B32" s="397"/>
      <c r="C32" s="397"/>
      <c r="D32" s="397"/>
      <c r="E32" s="397"/>
      <c r="F32" s="398"/>
      <c r="G32" s="560" t="s">
        <v>572</v>
      </c>
      <c r="H32" s="561"/>
      <c r="I32" s="561"/>
      <c r="J32" s="561"/>
      <c r="K32" s="561"/>
      <c r="L32" s="561"/>
      <c r="M32" s="561"/>
      <c r="N32" s="561"/>
      <c r="O32" s="562"/>
      <c r="P32" s="98" t="s">
        <v>565</v>
      </c>
      <c r="Q32" s="98"/>
      <c r="R32" s="98"/>
      <c r="S32" s="98"/>
      <c r="T32" s="98"/>
      <c r="U32" s="98"/>
      <c r="V32" s="98"/>
      <c r="W32" s="98"/>
      <c r="X32" s="99"/>
      <c r="Y32" s="467" t="s">
        <v>12</v>
      </c>
      <c r="Z32" s="527"/>
      <c r="AA32" s="528"/>
      <c r="AB32" s="457" t="s">
        <v>586</v>
      </c>
      <c r="AC32" s="457"/>
      <c r="AD32" s="457"/>
      <c r="AE32" s="211" t="s">
        <v>576</v>
      </c>
      <c r="AF32" s="212"/>
      <c r="AG32" s="212"/>
      <c r="AH32" s="212"/>
      <c r="AI32" s="211" t="s">
        <v>576</v>
      </c>
      <c r="AJ32" s="212"/>
      <c r="AK32" s="212"/>
      <c r="AL32" s="212"/>
      <c r="AM32" s="211" t="s">
        <v>576</v>
      </c>
      <c r="AN32" s="212"/>
      <c r="AO32" s="212"/>
      <c r="AP32" s="212"/>
      <c r="AQ32" s="333" t="s">
        <v>576</v>
      </c>
      <c r="AR32" s="200"/>
      <c r="AS32" s="200"/>
      <c r="AT32" s="334"/>
      <c r="AU32" s="212" t="s">
        <v>576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586</v>
      </c>
      <c r="AC33" s="519"/>
      <c r="AD33" s="519"/>
      <c r="AE33" s="211" t="s">
        <v>576</v>
      </c>
      <c r="AF33" s="212"/>
      <c r="AG33" s="212"/>
      <c r="AH33" s="212"/>
      <c r="AI33" s="211" t="s">
        <v>576</v>
      </c>
      <c r="AJ33" s="212"/>
      <c r="AK33" s="212"/>
      <c r="AL33" s="212"/>
      <c r="AM33" s="211" t="s">
        <v>576</v>
      </c>
      <c r="AN33" s="212"/>
      <c r="AO33" s="212"/>
      <c r="AP33" s="212"/>
      <c r="AQ33" s="333" t="s">
        <v>576</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576</v>
      </c>
      <c r="AF34" s="212"/>
      <c r="AG34" s="212"/>
      <c r="AH34" s="212"/>
      <c r="AI34" s="211" t="s">
        <v>576</v>
      </c>
      <c r="AJ34" s="212"/>
      <c r="AK34" s="212"/>
      <c r="AL34" s="212"/>
      <c r="AM34" s="211" t="s">
        <v>576</v>
      </c>
      <c r="AN34" s="212"/>
      <c r="AO34" s="212"/>
      <c r="AP34" s="212"/>
      <c r="AQ34" s="333" t="s">
        <v>574</v>
      </c>
      <c r="AR34" s="200"/>
      <c r="AS34" s="200"/>
      <c r="AT34" s="334"/>
      <c r="AU34" s="212" t="s">
        <v>576</v>
      </c>
      <c r="AV34" s="212"/>
      <c r="AW34" s="212"/>
      <c r="AX34" s="214"/>
    </row>
    <row r="35" spans="1:50" ht="23.25" customHeight="1" x14ac:dyDescent="0.15">
      <c r="A35" s="219" t="s">
        <v>525</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490</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2"/>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576</v>
      </c>
      <c r="AR38" s="193"/>
      <c r="AS38" s="126" t="s">
        <v>356</v>
      </c>
      <c r="AT38" s="127"/>
      <c r="AU38" s="192">
        <v>40</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118" t="s">
        <v>571</v>
      </c>
      <c r="Q39" s="98"/>
      <c r="R39" s="98"/>
      <c r="S39" s="98"/>
      <c r="T39" s="98"/>
      <c r="U39" s="98"/>
      <c r="V39" s="98"/>
      <c r="W39" s="98"/>
      <c r="X39" s="99"/>
      <c r="Y39" s="467" t="s">
        <v>12</v>
      </c>
      <c r="Z39" s="527"/>
      <c r="AA39" s="528"/>
      <c r="AB39" s="457" t="s">
        <v>587</v>
      </c>
      <c r="AC39" s="457"/>
      <c r="AD39" s="457"/>
      <c r="AE39" s="211" t="s">
        <v>573</v>
      </c>
      <c r="AF39" s="212"/>
      <c r="AG39" s="212"/>
      <c r="AH39" s="212"/>
      <c r="AI39" s="211" t="s">
        <v>573</v>
      </c>
      <c r="AJ39" s="212"/>
      <c r="AK39" s="212"/>
      <c r="AL39" s="212"/>
      <c r="AM39" s="211" t="s">
        <v>573</v>
      </c>
      <c r="AN39" s="212"/>
      <c r="AO39" s="212"/>
      <c r="AP39" s="212"/>
      <c r="AQ39" s="333" t="s">
        <v>573</v>
      </c>
      <c r="AR39" s="200"/>
      <c r="AS39" s="200"/>
      <c r="AT39" s="334"/>
      <c r="AU39" s="212" t="s">
        <v>573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60"/>
      <c r="Q40" s="101"/>
      <c r="R40" s="101"/>
      <c r="S40" s="101"/>
      <c r="T40" s="101"/>
      <c r="U40" s="101"/>
      <c r="V40" s="101"/>
      <c r="W40" s="101"/>
      <c r="X40" s="102"/>
      <c r="Y40" s="411" t="s">
        <v>54</v>
      </c>
      <c r="Z40" s="412"/>
      <c r="AA40" s="413"/>
      <c r="AB40" s="519" t="s">
        <v>587</v>
      </c>
      <c r="AC40" s="519"/>
      <c r="AD40" s="519"/>
      <c r="AE40" s="211" t="s">
        <v>573</v>
      </c>
      <c r="AF40" s="212"/>
      <c r="AG40" s="212"/>
      <c r="AH40" s="212"/>
      <c r="AI40" s="211" t="s">
        <v>573</v>
      </c>
      <c r="AJ40" s="212"/>
      <c r="AK40" s="212"/>
      <c r="AL40" s="212"/>
      <c r="AM40" s="211" t="s">
        <v>573</v>
      </c>
      <c r="AN40" s="212"/>
      <c r="AO40" s="212"/>
      <c r="AP40" s="212"/>
      <c r="AQ40" s="333" t="s">
        <v>573</v>
      </c>
      <c r="AR40" s="200"/>
      <c r="AS40" s="200"/>
      <c r="AT40" s="334"/>
      <c r="AU40" s="212" t="s">
        <v>577</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20"/>
      <c r="Q41" s="104"/>
      <c r="R41" s="104"/>
      <c r="S41" s="104"/>
      <c r="T41" s="104"/>
      <c r="U41" s="104"/>
      <c r="V41" s="104"/>
      <c r="W41" s="104"/>
      <c r="X41" s="105"/>
      <c r="Y41" s="411" t="s">
        <v>13</v>
      </c>
      <c r="Z41" s="412"/>
      <c r="AA41" s="413"/>
      <c r="AB41" s="552" t="s">
        <v>301</v>
      </c>
      <c r="AC41" s="552"/>
      <c r="AD41" s="552"/>
      <c r="AE41" s="211" t="s">
        <v>573</v>
      </c>
      <c r="AF41" s="212"/>
      <c r="AG41" s="212"/>
      <c r="AH41" s="212"/>
      <c r="AI41" s="211" t="s">
        <v>573</v>
      </c>
      <c r="AJ41" s="212"/>
      <c r="AK41" s="212"/>
      <c r="AL41" s="212"/>
      <c r="AM41" s="211" t="s">
        <v>573</v>
      </c>
      <c r="AN41" s="212"/>
      <c r="AO41" s="212"/>
      <c r="AP41" s="212"/>
      <c r="AQ41" s="333" t="s">
        <v>573</v>
      </c>
      <c r="AR41" s="200"/>
      <c r="AS41" s="200"/>
      <c r="AT41" s="334"/>
      <c r="AU41" s="212" t="s">
        <v>573</v>
      </c>
      <c r="AV41" s="212"/>
      <c r="AW41" s="212"/>
      <c r="AX41" s="214"/>
    </row>
    <row r="42" spans="1:50" ht="23.25" customHeight="1" x14ac:dyDescent="0.15">
      <c r="A42" s="219" t="s">
        <v>525</v>
      </c>
      <c r="B42" s="220"/>
      <c r="C42" s="220"/>
      <c r="D42" s="220"/>
      <c r="E42" s="220"/>
      <c r="F42" s="221"/>
      <c r="G42" s="225" t="s">
        <v>592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490</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11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60"/>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20"/>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52"/>
    </row>
    <row r="80" spans="1:50" ht="18.75" hidden="1" customHeight="1" x14ac:dyDescent="0.15">
      <c r="A80" s="867"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588</v>
      </c>
      <c r="AC101" s="457"/>
      <c r="AD101" s="457"/>
      <c r="AE101" s="211" t="s">
        <v>573</v>
      </c>
      <c r="AF101" s="212"/>
      <c r="AG101" s="212"/>
      <c r="AH101" s="213"/>
      <c r="AI101" s="211" t="s">
        <v>573</v>
      </c>
      <c r="AJ101" s="212"/>
      <c r="AK101" s="212"/>
      <c r="AL101" s="213"/>
      <c r="AM101" s="211" t="s">
        <v>573</v>
      </c>
      <c r="AN101" s="212"/>
      <c r="AO101" s="212"/>
      <c r="AP101" s="213"/>
      <c r="AQ101" s="211" t="s">
        <v>573</v>
      </c>
      <c r="AR101" s="212"/>
      <c r="AS101" s="212"/>
      <c r="AT101" s="213"/>
      <c r="AU101" s="211" t="s">
        <v>589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588</v>
      </c>
      <c r="AC102" s="457"/>
      <c r="AD102" s="457"/>
      <c r="AE102" s="414" t="s">
        <v>573</v>
      </c>
      <c r="AF102" s="414"/>
      <c r="AG102" s="414"/>
      <c r="AH102" s="414"/>
      <c r="AI102" s="414" t="s">
        <v>573</v>
      </c>
      <c r="AJ102" s="414"/>
      <c r="AK102" s="414"/>
      <c r="AL102" s="414"/>
      <c r="AM102" s="414" t="s">
        <v>573</v>
      </c>
      <c r="AN102" s="414"/>
      <c r="AO102" s="414"/>
      <c r="AP102" s="414"/>
      <c r="AQ102" s="266" t="s">
        <v>573</v>
      </c>
      <c r="AR102" s="267"/>
      <c r="AS102" s="267"/>
      <c r="AT102" s="312"/>
      <c r="AU102" s="266">
        <v>9</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588</v>
      </c>
      <c r="AC104" s="542"/>
      <c r="AD104" s="543"/>
      <c r="AE104" s="211" t="s">
        <v>573</v>
      </c>
      <c r="AF104" s="212"/>
      <c r="AG104" s="212"/>
      <c r="AH104" s="213"/>
      <c r="AI104" s="211" t="s">
        <v>573</v>
      </c>
      <c r="AJ104" s="212"/>
      <c r="AK104" s="212"/>
      <c r="AL104" s="213"/>
      <c r="AM104" s="211" t="s">
        <v>573</v>
      </c>
      <c r="AN104" s="212"/>
      <c r="AO104" s="212"/>
      <c r="AP104" s="213"/>
      <c r="AQ104" s="211" t="s">
        <v>573</v>
      </c>
      <c r="AR104" s="212"/>
      <c r="AS104" s="212"/>
      <c r="AT104" s="213"/>
      <c r="AU104" s="211" t="s">
        <v>590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588</v>
      </c>
      <c r="AC105" s="465"/>
      <c r="AD105" s="466"/>
      <c r="AE105" s="414" t="s">
        <v>573</v>
      </c>
      <c r="AF105" s="414"/>
      <c r="AG105" s="414"/>
      <c r="AH105" s="414"/>
      <c r="AI105" s="414" t="s">
        <v>573</v>
      </c>
      <c r="AJ105" s="414"/>
      <c r="AK105" s="414"/>
      <c r="AL105" s="414"/>
      <c r="AM105" s="414" t="s">
        <v>573</v>
      </c>
      <c r="AN105" s="414"/>
      <c r="AO105" s="414"/>
      <c r="AP105" s="414"/>
      <c r="AQ105" s="211" t="s">
        <v>573</v>
      </c>
      <c r="AR105" s="212"/>
      <c r="AS105" s="212"/>
      <c r="AT105" s="213"/>
      <c r="AU105" s="266">
        <v>6</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595</v>
      </c>
      <c r="AC116" s="459"/>
      <c r="AD116" s="460"/>
      <c r="AE116" s="414" t="s">
        <v>578</v>
      </c>
      <c r="AF116" s="414"/>
      <c r="AG116" s="414"/>
      <c r="AH116" s="414"/>
      <c r="AI116" s="414" t="s">
        <v>576</v>
      </c>
      <c r="AJ116" s="414"/>
      <c r="AK116" s="414"/>
      <c r="AL116" s="414"/>
      <c r="AM116" s="414" t="s">
        <v>576</v>
      </c>
      <c r="AN116" s="414"/>
      <c r="AO116" s="414"/>
      <c r="AP116" s="414"/>
      <c r="AQ116" s="211" t="s">
        <v>576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597</v>
      </c>
      <c r="AC117" s="469"/>
      <c r="AD117" s="470"/>
      <c r="AE117" s="547" t="s">
        <v>575</v>
      </c>
      <c r="AF117" s="547"/>
      <c r="AG117" s="547"/>
      <c r="AH117" s="547"/>
      <c r="AI117" s="547" t="s">
        <v>575</v>
      </c>
      <c r="AJ117" s="547"/>
      <c r="AK117" s="547"/>
      <c r="AL117" s="547"/>
      <c r="AM117" s="547" t="s">
        <v>575</v>
      </c>
      <c r="AN117" s="547"/>
      <c r="AO117" s="547"/>
      <c r="AP117" s="547"/>
      <c r="AQ117" s="547" t="s">
        <v>575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539</v>
      </c>
      <c r="AR118" s="591"/>
      <c r="AS118" s="591"/>
      <c r="AT118" s="591"/>
      <c r="AU118" s="591"/>
      <c r="AV118" s="591"/>
      <c r="AW118" s="591"/>
      <c r="AX118" s="592"/>
    </row>
    <row r="119" spans="1:50" ht="23.25" customHeight="1" x14ac:dyDescent="0.15">
      <c r="A119" s="435"/>
      <c r="B119" s="436"/>
      <c r="C119" s="436"/>
      <c r="D119" s="436"/>
      <c r="E119" s="436"/>
      <c r="F119" s="437"/>
      <c r="G119" s="389" t="s">
        <v>567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595</v>
      </c>
      <c r="AC119" s="459"/>
      <c r="AD119" s="460"/>
      <c r="AE119" s="414" t="s">
        <v>578</v>
      </c>
      <c r="AF119" s="414"/>
      <c r="AG119" s="414"/>
      <c r="AH119" s="414"/>
      <c r="AI119" s="414" t="s">
        <v>576</v>
      </c>
      <c r="AJ119" s="414"/>
      <c r="AK119" s="414"/>
      <c r="AL119" s="414"/>
      <c r="AM119" s="414" t="s">
        <v>576</v>
      </c>
      <c r="AN119" s="414"/>
      <c r="AO119" s="414"/>
      <c r="AP119" s="414"/>
      <c r="AQ119" s="414" t="s">
        <v>576</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596</v>
      </c>
      <c r="AC120" s="469"/>
      <c r="AD120" s="470"/>
      <c r="AE120" s="547" t="s">
        <v>578</v>
      </c>
      <c r="AF120" s="547"/>
      <c r="AG120" s="547"/>
      <c r="AH120" s="547"/>
      <c r="AI120" s="547" t="s">
        <v>575</v>
      </c>
      <c r="AJ120" s="547"/>
      <c r="AK120" s="547"/>
      <c r="AL120" s="547"/>
      <c r="AM120" s="547" t="s">
        <v>576</v>
      </c>
      <c r="AN120" s="547"/>
      <c r="AO120" s="547"/>
      <c r="AP120" s="547"/>
      <c r="AQ120" s="547" t="s">
        <v>576</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593</v>
      </c>
      <c r="H130" s="934"/>
      <c r="I130" s="934"/>
      <c r="J130" s="934"/>
      <c r="K130" s="934"/>
      <c r="L130" s="934"/>
      <c r="M130" s="934"/>
      <c r="N130" s="934"/>
      <c r="O130" s="934"/>
      <c r="P130" s="934"/>
      <c r="Q130" s="934"/>
      <c r="R130" s="934"/>
      <c r="S130" s="934"/>
      <c r="T130" s="934"/>
      <c r="U130" s="934"/>
      <c r="V130" s="934"/>
      <c r="W130" s="934"/>
      <c r="X130" s="934"/>
      <c r="Y130" s="934"/>
      <c r="Z130" s="934"/>
      <c r="AA130" s="934"/>
      <c r="AB130" s="934"/>
      <c r="AC130" s="934"/>
      <c r="AD130" s="934"/>
      <c r="AE130" s="934"/>
      <c r="AF130" s="934"/>
      <c r="AG130" s="934"/>
      <c r="AH130" s="934"/>
      <c r="AI130" s="934"/>
      <c r="AJ130" s="934"/>
      <c r="AK130" s="934"/>
      <c r="AL130" s="934"/>
      <c r="AM130" s="934"/>
      <c r="AN130" s="934"/>
      <c r="AO130" s="934"/>
      <c r="AP130" s="934"/>
      <c r="AQ130" s="934"/>
      <c r="AR130" s="934"/>
      <c r="AS130" s="934"/>
      <c r="AT130" s="934"/>
      <c r="AU130" s="934"/>
      <c r="AV130" s="934"/>
      <c r="AW130" s="934"/>
      <c r="AX130" s="935"/>
    </row>
    <row r="131" spans="1:50" ht="45" customHeight="1" x14ac:dyDescent="0.15">
      <c r="A131" s="182"/>
      <c r="B131" s="179"/>
      <c r="C131" s="173"/>
      <c r="D131" s="179"/>
      <c r="E131" s="167" t="s">
        <v>398</v>
      </c>
      <c r="F131" s="168"/>
      <c r="G131" s="933" t="s">
        <v>594</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905"/>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589</v>
      </c>
      <c r="AR133" s="192"/>
      <c r="AS133" s="126" t="s">
        <v>356</v>
      </c>
      <c r="AT133" s="127"/>
      <c r="AU133" s="193" t="s">
        <v>589</v>
      </c>
      <c r="AV133" s="193"/>
      <c r="AW133" s="126" t="s">
        <v>300</v>
      </c>
      <c r="AX133" s="188"/>
    </row>
    <row r="134" spans="1:50" ht="39.75" customHeight="1" x14ac:dyDescent="0.15">
      <c r="A134" s="182"/>
      <c r="B134" s="179"/>
      <c r="C134" s="173"/>
      <c r="D134" s="179"/>
      <c r="E134" s="173"/>
      <c r="F134" s="174"/>
      <c r="G134" s="97" t="s">
        <v>600</v>
      </c>
      <c r="H134" s="98"/>
      <c r="I134" s="98"/>
      <c r="J134" s="98"/>
      <c r="K134" s="98"/>
      <c r="L134" s="98"/>
      <c r="M134" s="98"/>
      <c r="N134" s="98"/>
      <c r="O134" s="98"/>
      <c r="P134" s="98"/>
      <c r="Q134" s="98"/>
      <c r="R134" s="98"/>
      <c r="S134" s="98"/>
      <c r="T134" s="98"/>
      <c r="U134" s="98"/>
      <c r="V134" s="98"/>
      <c r="W134" s="98"/>
      <c r="X134" s="99"/>
      <c r="Y134" s="194" t="s">
        <v>379</v>
      </c>
      <c r="Z134" s="195"/>
      <c r="AA134" s="196"/>
      <c r="AB134" s="197" t="s">
        <v>601</v>
      </c>
      <c r="AC134" s="198"/>
      <c r="AD134" s="198"/>
      <c r="AE134" s="199" t="s">
        <v>602</v>
      </c>
      <c r="AF134" s="200"/>
      <c r="AG134" s="200"/>
      <c r="AH134" s="200"/>
      <c r="AI134" s="199" t="s">
        <v>589</v>
      </c>
      <c r="AJ134" s="200"/>
      <c r="AK134" s="200"/>
      <c r="AL134" s="200"/>
      <c r="AM134" s="199" t="s">
        <v>589</v>
      </c>
      <c r="AN134" s="200"/>
      <c r="AO134" s="200"/>
      <c r="AP134" s="200"/>
      <c r="AQ134" s="199" t="s">
        <v>589</v>
      </c>
      <c r="AR134" s="200"/>
      <c r="AS134" s="200"/>
      <c r="AT134" s="200"/>
      <c r="AU134" s="199" t="s">
        <v>589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589</v>
      </c>
      <c r="AC135" s="206"/>
      <c r="AD135" s="206"/>
      <c r="AE135" s="199" t="s">
        <v>589</v>
      </c>
      <c r="AF135" s="200"/>
      <c r="AG135" s="200"/>
      <c r="AH135" s="200"/>
      <c r="AI135" s="199" t="s">
        <v>589</v>
      </c>
      <c r="AJ135" s="200"/>
      <c r="AK135" s="200"/>
      <c r="AL135" s="200"/>
      <c r="AM135" s="199" t="s">
        <v>589</v>
      </c>
      <c r="AN135" s="200"/>
      <c r="AO135" s="200"/>
      <c r="AP135" s="200"/>
      <c r="AQ135" s="199" t="s">
        <v>589</v>
      </c>
      <c r="AR135" s="200"/>
      <c r="AS135" s="200"/>
      <c r="AT135" s="200"/>
      <c r="AU135" s="199" t="s">
        <v>589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589</v>
      </c>
      <c r="AR137" s="192"/>
      <c r="AS137" s="126" t="s">
        <v>356</v>
      </c>
      <c r="AT137" s="127"/>
      <c r="AU137" s="193" t="s">
        <v>589</v>
      </c>
      <c r="AV137" s="193"/>
      <c r="AW137" s="126" t="s">
        <v>300</v>
      </c>
      <c r="AX137" s="188"/>
    </row>
    <row r="138" spans="1:50" ht="39.75" customHeight="1" x14ac:dyDescent="0.15">
      <c r="A138" s="182"/>
      <c r="B138" s="179"/>
      <c r="C138" s="173"/>
      <c r="D138" s="179"/>
      <c r="E138" s="173"/>
      <c r="F138" s="174"/>
      <c r="G138" s="97" t="s">
        <v>589</v>
      </c>
      <c r="H138" s="98"/>
      <c r="I138" s="98"/>
      <c r="J138" s="98"/>
      <c r="K138" s="98"/>
      <c r="L138" s="98"/>
      <c r="M138" s="98"/>
      <c r="N138" s="98"/>
      <c r="O138" s="98"/>
      <c r="P138" s="98"/>
      <c r="Q138" s="98"/>
      <c r="R138" s="98"/>
      <c r="S138" s="98"/>
      <c r="T138" s="98"/>
      <c r="U138" s="98"/>
      <c r="V138" s="98"/>
      <c r="W138" s="98"/>
      <c r="X138" s="99"/>
      <c r="Y138" s="194" t="s">
        <v>379</v>
      </c>
      <c r="Z138" s="195"/>
      <c r="AA138" s="196"/>
      <c r="AB138" s="197" t="s">
        <v>603</v>
      </c>
      <c r="AC138" s="198"/>
      <c r="AD138" s="198"/>
      <c r="AE138" s="199" t="s">
        <v>589</v>
      </c>
      <c r="AF138" s="200"/>
      <c r="AG138" s="200"/>
      <c r="AH138" s="200"/>
      <c r="AI138" s="199" t="s">
        <v>589</v>
      </c>
      <c r="AJ138" s="200"/>
      <c r="AK138" s="200"/>
      <c r="AL138" s="200"/>
      <c r="AM138" s="199" t="s">
        <v>589</v>
      </c>
      <c r="AN138" s="200"/>
      <c r="AO138" s="200"/>
      <c r="AP138" s="200"/>
      <c r="AQ138" s="199" t="s">
        <v>601</v>
      </c>
      <c r="AR138" s="200"/>
      <c r="AS138" s="200"/>
      <c r="AT138" s="200"/>
      <c r="AU138" s="199" t="s">
        <v>589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604</v>
      </c>
      <c r="AC139" s="206"/>
      <c r="AD139" s="206"/>
      <c r="AE139" s="199" t="s">
        <v>589</v>
      </c>
      <c r="AF139" s="200"/>
      <c r="AG139" s="200"/>
      <c r="AH139" s="200"/>
      <c r="AI139" s="199" t="s">
        <v>589</v>
      </c>
      <c r="AJ139" s="200"/>
      <c r="AK139" s="200"/>
      <c r="AL139" s="200"/>
      <c r="AM139" s="199" t="s">
        <v>589</v>
      </c>
      <c r="AN139" s="200"/>
      <c r="AO139" s="200"/>
      <c r="AP139" s="200"/>
      <c r="AQ139" s="199" t="s">
        <v>589</v>
      </c>
      <c r="AR139" s="200"/>
      <c r="AS139" s="200"/>
      <c r="AT139" s="200"/>
      <c r="AU139" s="199" t="s">
        <v>589</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610</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579</v>
      </c>
      <c r="K430" s="903"/>
      <c r="L430" s="903"/>
      <c r="M430" s="903"/>
      <c r="N430" s="903"/>
      <c r="O430" s="903"/>
      <c r="P430" s="903"/>
      <c r="Q430" s="903"/>
      <c r="R430" s="903"/>
      <c r="S430" s="903"/>
      <c r="T430" s="904"/>
      <c r="U430" s="587" t="s">
        <v>580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t="s">
        <v>580</v>
      </c>
      <c r="AF452" s="193"/>
      <c r="AG452" s="126" t="s">
        <v>356</v>
      </c>
      <c r="AH452" s="127"/>
      <c r="AI452" s="149"/>
      <c r="AJ452" s="149"/>
      <c r="AK452" s="149"/>
      <c r="AL452" s="147"/>
      <c r="AM452" s="149"/>
      <c r="AN452" s="149"/>
      <c r="AO452" s="149"/>
      <c r="AP452" s="147"/>
      <c r="AQ452" s="589" t="s">
        <v>581</v>
      </c>
      <c r="AR452" s="193"/>
      <c r="AS452" s="126" t="s">
        <v>356</v>
      </c>
      <c r="AT452" s="127"/>
      <c r="AU452" s="193" t="s">
        <v>584</v>
      </c>
      <c r="AV452" s="193"/>
      <c r="AW452" s="126" t="s">
        <v>300</v>
      </c>
      <c r="AX452" s="188"/>
    </row>
    <row r="453" spans="1:50" ht="23.25" customHeight="1" x14ac:dyDescent="0.15">
      <c r="A453" s="182"/>
      <c r="B453" s="179"/>
      <c r="C453" s="173"/>
      <c r="D453" s="179"/>
      <c r="E453" s="335"/>
      <c r="F453" s="336"/>
      <c r="G453" s="97" t="s">
        <v>580</v>
      </c>
      <c r="H453" s="98"/>
      <c r="I453" s="98"/>
      <c r="J453" s="98"/>
      <c r="K453" s="98"/>
      <c r="L453" s="98"/>
      <c r="M453" s="98"/>
      <c r="N453" s="98"/>
      <c r="O453" s="98"/>
      <c r="P453" s="98"/>
      <c r="Q453" s="98"/>
      <c r="R453" s="98"/>
      <c r="S453" s="98"/>
      <c r="T453" s="98"/>
      <c r="U453" s="98"/>
      <c r="V453" s="98"/>
      <c r="W453" s="98"/>
      <c r="X453" s="99"/>
      <c r="Y453" s="194" t="s">
        <v>12</v>
      </c>
      <c r="Z453" s="195"/>
      <c r="AA453" s="196"/>
      <c r="AB453" s="206" t="s">
        <v>579</v>
      </c>
      <c r="AC453" s="206"/>
      <c r="AD453" s="206"/>
      <c r="AE453" s="333" t="s">
        <v>580</v>
      </c>
      <c r="AF453" s="200"/>
      <c r="AG453" s="200"/>
      <c r="AH453" s="200"/>
      <c r="AI453" s="333" t="s">
        <v>573</v>
      </c>
      <c r="AJ453" s="200"/>
      <c r="AK453" s="200"/>
      <c r="AL453" s="200"/>
      <c r="AM453" s="333" t="s">
        <v>573</v>
      </c>
      <c r="AN453" s="200"/>
      <c r="AO453" s="200"/>
      <c r="AP453" s="334"/>
      <c r="AQ453" s="333" t="s">
        <v>573</v>
      </c>
      <c r="AR453" s="200"/>
      <c r="AS453" s="200"/>
      <c r="AT453" s="334"/>
      <c r="AU453" s="200" t="s">
        <v>573</v>
      </c>
      <c r="AV453" s="200"/>
      <c r="AW453" s="200"/>
      <c r="AX453" s="201"/>
    </row>
    <row r="454" spans="1:50" ht="23.25"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t="s">
        <v>582</v>
      </c>
      <c r="AC454" s="198"/>
      <c r="AD454" s="198"/>
      <c r="AE454" s="333" t="s">
        <v>581</v>
      </c>
      <c r="AF454" s="200"/>
      <c r="AG454" s="200"/>
      <c r="AH454" s="334"/>
      <c r="AI454" s="333" t="s">
        <v>573</v>
      </c>
      <c r="AJ454" s="200"/>
      <c r="AK454" s="200"/>
      <c r="AL454" s="200"/>
      <c r="AM454" s="333" t="s">
        <v>573</v>
      </c>
      <c r="AN454" s="200"/>
      <c r="AO454" s="200"/>
      <c r="AP454" s="334"/>
      <c r="AQ454" s="333" t="s">
        <v>573</v>
      </c>
      <c r="AR454" s="200"/>
      <c r="AS454" s="200"/>
      <c r="AT454" s="334"/>
      <c r="AU454" s="200" t="s">
        <v>573</v>
      </c>
      <c r="AV454" s="200"/>
      <c r="AW454" s="200"/>
      <c r="AX454" s="201"/>
    </row>
    <row r="455" spans="1:50" ht="23.25"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t="s">
        <v>580</v>
      </c>
      <c r="AF455" s="200"/>
      <c r="AG455" s="200"/>
      <c r="AH455" s="334"/>
      <c r="AI455" s="333" t="s">
        <v>573</v>
      </c>
      <c r="AJ455" s="200"/>
      <c r="AK455" s="200"/>
      <c r="AL455" s="200"/>
      <c r="AM455" s="333" t="s">
        <v>573</v>
      </c>
      <c r="AN455" s="200"/>
      <c r="AO455" s="200"/>
      <c r="AP455" s="334"/>
      <c r="AQ455" s="333" t="s">
        <v>573</v>
      </c>
      <c r="AR455" s="200"/>
      <c r="AS455" s="200"/>
      <c r="AT455" s="334"/>
      <c r="AU455" s="200" t="s">
        <v>573</v>
      </c>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89" t="s">
        <v>585</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573</v>
      </c>
      <c r="AF458" s="200"/>
      <c r="AG458" s="200"/>
      <c r="AH458" s="200"/>
      <c r="AI458" s="333" t="s">
        <v>573</v>
      </c>
      <c r="AJ458" s="200"/>
      <c r="AK458" s="200"/>
      <c r="AL458" s="200"/>
      <c r="AM458" s="333" t="s">
        <v>573</v>
      </c>
      <c r="AN458" s="200"/>
      <c r="AO458" s="200"/>
      <c r="AP458" s="334"/>
      <c r="AQ458" s="333" t="s">
        <v>573</v>
      </c>
      <c r="AR458" s="200"/>
      <c r="AS458" s="200"/>
      <c r="AT458" s="334"/>
      <c r="AU458" s="200" t="s">
        <v>573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573</v>
      </c>
      <c r="AF459" s="200"/>
      <c r="AG459" s="200"/>
      <c r="AH459" s="334"/>
      <c r="AI459" s="333" t="s">
        <v>573</v>
      </c>
      <c r="AJ459" s="200"/>
      <c r="AK459" s="200"/>
      <c r="AL459" s="200"/>
      <c r="AM459" s="333" t="s">
        <v>573</v>
      </c>
      <c r="AN459" s="200"/>
      <c r="AO459" s="200"/>
      <c r="AP459" s="334"/>
      <c r="AQ459" s="333" t="s">
        <v>573</v>
      </c>
      <c r="AR459" s="200"/>
      <c r="AS459" s="200"/>
      <c r="AT459" s="334"/>
      <c r="AU459" s="200" t="s">
        <v>573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573</v>
      </c>
      <c r="AF460" s="200"/>
      <c r="AG460" s="200"/>
      <c r="AH460" s="334"/>
      <c r="AI460" s="333" t="s">
        <v>573</v>
      </c>
      <c r="AJ460" s="200"/>
      <c r="AK460" s="200"/>
      <c r="AL460" s="200"/>
      <c r="AM460" s="333" t="s">
        <v>573</v>
      </c>
      <c r="AN460" s="200"/>
      <c r="AO460" s="200"/>
      <c r="AP460" s="334"/>
      <c r="AQ460" s="333" t="s">
        <v>573</v>
      </c>
      <c r="AR460" s="200"/>
      <c r="AS460" s="200"/>
      <c r="AT460" s="334"/>
      <c r="AU460" s="200" t="s">
        <v>573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84.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548</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76.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548</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74.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548</v>
      </c>
      <c r="AE704" s="786"/>
      <c r="AF704" s="786"/>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7" t="s">
        <v>548</v>
      </c>
      <c r="AE705" s="718"/>
      <c r="AF705" s="718"/>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557</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557</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554</v>
      </c>
      <c r="AE708" s="604"/>
      <c r="AF708" s="604"/>
      <c r="AG708" s="745" t="s">
        <v>631</v>
      </c>
      <c r="AH708" s="746"/>
      <c r="AI708" s="746"/>
      <c r="AJ708" s="746"/>
      <c r="AK708" s="746"/>
      <c r="AL708" s="746"/>
      <c r="AM708" s="746"/>
      <c r="AN708" s="746"/>
      <c r="AO708" s="746"/>
      <c r="AP708" s="746"/>
      <c r="AQ708" s="746"/>
      <c r="AR708" s="746"/>
      <c r="AS708" s="746"/>
      <c r="AT708" s="746"/>
      <c r="AU708" s="746"/>
      <c r="AV708" s="746"/>
      <c r="AW708" s="746"/>
      <c r="AX708" s="747"/>
    </row>
    <row r="709" spans="1:50" ht="38.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608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554</v>
      </c>
      <c r="AE712" s="786"/>
      <c r="AF712" s="786"/>
      <c r="AG712" s="813" t="s">
        <v>551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554</v>
      </c>
      <c r="AE713" s="322"/>
      <c r="AF713" s="666"/>
      <c r="AG713" s="94" t="s">
        <v>551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554</v>
      </c>
      <c r="AE714" s="811"/>
      <c r="AF714" s="812"/>
      <c r="AG714" s="739" t="s">
        <v>589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554</v>
      </c>
      <c r="AE715" s="604"/>
      <c r="AF715" s="659"/>
      <c r="AG715" s="745" t="s">
        <v>603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550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632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3" t="s">
        <v>628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629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4.5" customHeight="1" thickBot="1" x14ac:dyDescent="0.2">
      <c r="A729" s="637" t="s">
        <v>555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4.5" customHeight="1" thickBot="1" x14ac:dyDescent="0.2">
      <c r="A731" s="802"/>
      <c r="B731" s="803"/>
      <c r="C731" s="803"/>
      <c r="D731" s="803"/>
      <c r="E731" s="804"/>
      <c r="F731" s="732" t="s">
        <v>556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7" customHeight="1" thickBot="1" x14ac:dyDescent="0.2">
      <c r="A733" s="676"/>
      <c r="B733" s="677"/>
      <c r="C733" s="677"/>
      <c r="D733" s="677"/>
      <c r="E733" s="678"/>
      <c r="F733" s="640" t="s">
        <v>551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579</v>
      </c>
      <c r="F737" s="993"/>
      <c r="G737" s="993"/>
      <c r="H737" s="993"/>
      <c r="I737" s="993"/>
      <c r="J737" s="993"/>
      <c r="K737" s="993"/>
      <c r="L737" s="993"/>
      <c r="M737" s="993"/>
      <c r="N737" s="358" t="s">
        <v>358</v>
      </c>
      <c r="O737" s="358"/>
      <c r="P737" s="358"/>
      <c r="Q737" s="358"/>
      <c r="R737" s="993" t="s">
        <v>584</v>
      </c>
      <c r="S737" s="993"/>
      <c r="T737" s="993"/>
      <c r="U737" s="993"/>
      <c r="V737" s="993"/>
      <c r="W737" s="993"/>
      <c r="X737" s="993"/>
      <c r="Y737" s="993"/>
      <c r="Z737" s="993"/>
      <c r="AA737" s="358" t="s">
        <v>359</v>
      </c>
      <c r="AB737" s="358"/>
      <c r="AC737" s="358"/>
      <c r="AD737" s="358"/>
      <c r="AE737" s="993" t="s">
        <v>580</v>
      </c>
      <c r="AF737" s="993"/>
      <c r="AG737" s="993"/>
      <c r="AH737" s="993"/>
      <c r="AI737" s="993"/>
      <c r="AJ737" s="993"/>
      <c r="AK737" s="993"/>
      <c r="AL737" s="993"/>
      <c r="AM737" s="993"/>
      <c r="AN737" s="358" t="s">
        <v>360</v>
      </c>
      <c r="AO737" s="358"/>
      <c r="AP737" s="358"/>
      <c r="AQ737" s="358"/>
      <c r="AR737" s="994" t="s">
        <v>580</v>
      </c>
      <c r="AS737" s="995"/>
      <c r="AT737" s="995"/>
      <c r="AU737" s="995"/>
      <c r="AV737" s="995"/>
      <c r="AW737" s="995"/>
      <c r="AX737" s="996"/>
      <c r="AY737" s="89"/>
      <c r="AZ737" s="89"/>
    </row>
    <row r="738" spans="1:52" ht="24.75" customHeight="1" x14ac:dyDescent="0.15">
      <c r="A738" s="997" t="s">
        <v>361</v>
      </c>
      <c r="B738" s="203"/>
      <c r="C738" s="203"/>
      <c r="D738" s="204"/>
      <c r="E738" s="993" t="s">
        <v>580</v>
      </c>
      <c r="F738" s="993"/>
      <c r="G738" s="993"/>
      <c r="H738" s="993"/>
      <c r="I738" s="993"/>
      <c r="J738" s="993"/>
      <c r="K738" s="993"/>
      <c r="L738" s="993"/>
      <c r="M738" s="993"/>
      <c r="N738" s="358" t="s">
        <v>362</v>
      </c>
      <c r="O738" s="358"/>
      <c r="P738" s="358"/>
      <c r="Q738" s="358"/>
      <c r="R738" s="993" t="s">
        <v>579</v>
      </c>
      <c r="S738" s="993"/>
      <c r="T738" s="993"/>
      <c r="U738" s="993"/>
      <c r="V738" s="993"/>
      <c r="W738" s="993"/>
      <c r="X738" s="993"/>
      <c r="Y738" s="993"/>
      <c r="Z738" s="993"/>
      <c r="AA738" s="358" t="s">
        <v>481</v>
      </c>
      <c r="AB738" s="358"/>
      <c r="AC738" s="358"/>
      <c r="AD738" s="358"/>
      <c r="AE738" s="993" t="s">
        <v>579</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540</v>
      </c>
      <c r="B739" s="1002"/>
      <c r="C739" s="1002"/>
      <c r="D739" s="1003"/>
      <c r="E739" s="1004" t="s">
        <v>547</v>
      </c>
      <c r="F739" s="1005"/>
      <c r="G739" s="1005"/>
      <c r="H739" s="91" t="str">
        <f>IF(E739="", "", "(")</f>
        <v>(</v>
      </c>
      <c r="I739" s="988"/>
      <c r="J739" s="988"/>
      <c r="K739" s="91" t="str">
        <f>IF(OR(I739="　", I739=""), "", "-")</f>
        <v/>
      </c>
      <c r="L739" s="989"/>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0"/>
      <c r="B781" s="631"/>
      <c r="C781" s="631"/>
      <c r="D781" s="631"/>
      <c r="E781" s="631"/>
      <c r="F781" s="632"/>
      <c r="G781" s="673" t="s">
        <v>611</v>
      </c>
      <c r="H781" s="674"/>
      <c r="I781" s="674"/>
      <c r="J781" s="674"/>
      <c r="K781" s="675"/>
      <c r="L781" s="667" t="s">
        <v>613</v>
      </c>
      <c r="M781" s="668"/>
      <c r="N781" s="668"/>
      <c r="O781" s="668"/>
      <c r="P781" s="668"/>
      <c r="Q781" s="668"/>
      <c r="R781" s="668"/>
      <c r="S781" s="668"/>
      <c r="T781" s="668"/>
      <c r="U781" s="668"/>
      <c r="V781" s="668"/>
      <c r="W781" s="668"/>
      <c r="X781" s="669"/>
      <c r="Y781" s="384">
        <v>44</v>
      </c>
      <c r="Z781" s="385"/>
      <c r="AA781" s="385"/>
      <c r="AB781" s="808"/>
      <c r="AC781" s="673" t="s">
        <v>611</v>
      </c>
      <c r="AD781" s="674"/>
      <c r="AE781" s="674"/>
      <c r="AF781" s="674"/>
      <c r="AG781" s="675"/>
      <c r="AH781" s="667" t="s">
        <v>622</v>
      </c>
      <c r="AI781" s="668"/>
      <c r="AJ781" s="668"/>
      <c r="AK781" s="668"/>
      <c r="AL781" s="668"/>
      <c r="AM781" s="668"/>
      <c r="AN781" s="668"/>
      <c r="AO781" s="668"/>
      <c r="AP781" s="668"/>
      <c r="AQ781" s="668"/>
      <c r="AR781" s="668"/>
      <c r="AS781" s="668"/>
      <c r="AT781" s="669"/>
      <c r="AU781" s="384">
        <v>37</v>
      </c>
      <c r="AV781" s="385"/>
      <c r="AW781" s="385"/>
      <c r="AX781" s="386"/>
    </row>
    <row r="782" spans="1:50" ht="24.75" customHeight="1" x14ac:dyDescent="0.15">
      <c r="A782" s="630"/>
      <c r="B782" s="631"/>
      <c r="C782" s="631"/>
      <c r="D782" s="631"/>
      <c r="E782" s="631"/>
      <c r="F782" s="632"/>
      <c r="G782" s="605" t="s">
        <v>612</v>
      </c>
      <c r="H782" s="606"/>
      <c r="I782" s="606"/>
      <c r="J782" s="606"/>
      <c r="K782" s="607"/>
      <c r="L782" s="597" t="s">
        <v>614</v>
      </c>
      <c r="M782" s="598"/>
      <c r="N782" s="598"/>
      <c r="O782" s="598"/>
      <c r="P782" s="598"/>
      <c r="Q782" s="598"/>
      <c r="R782" s="598"/>
      <c r="S782" s="598"/>
      <c r="T782" s="598"/>
      <c r="U782" s="598"/>
      <c r="V782" s="598"/>
      <c r="W782" s="598"/>
      <c r="X782" s="599"/>
      <c r="Y782" s="600">
        <v>33</v>
      </c>
      <c r="Z782" s="601"/>
      <c r="AA782" s="601"/>
      <c r="AB782" s="611"/>
      <c r="AC782" s="605" t="s">
        <v>612</v>
      </c>
      <c r="AD782" s="606"/>
      <c r="AE782" s="606"/>
      <c r="AF782" s="606"/>
      <c r="AG782" s="607"/>
      <c r="AH782" s="597" t="s">
        <v>623</v>
      </c>
      <c r="AI782" s="598"/>
      <c r="AJ782" s="598"/>
      <c r="AK782" s="598"/>
      <c r="AL782" s="598"/>
      <c r="AM782" s="598"/>
      <c r="AN782" s="598"/>
      <c r="AO782" s="598"/>
      <c r="AP782" s="598"/>
      <c r="AQ782" s="598"/>
      <c r="AR782" s="598"/>
      <c r="AS782" s="598"/>
      <c r="AT782" s="599"/>
      <c r="AU782" s="600">
        <v>33</v>
      </c>
      <c r="AV782" s="601"/>
      <c r="AW782" s="601"/>
      <c r="AX782" s="602"/>
    </row>
    <row r="783" spans="1:50" ht="24.75" customHeight="1" x14ac:dyDescent="0.15">
      <c r="A783" s="630"/>
      <c r="B783" s="631"/>
      <c r="C783" s="631"/>
      <c r="D783" s="631"/>
      <c r="E783" s="631"/>
      <c r="F783" s="632"/>
      <c r="G783" s="605" t="s">
        <v>619</v>
      </c>
      <c r="H783" s="606"/>
      <c r="I783" s="606"/>
      <c r="J783" s="606"/>
      <c r="K783" s="607"/>
      <c r="L783" s="597" t="s">
        <v>619</v>
      </c>
      <c r="M783" s="598"/>
      <c r="N783" s="598"/>
      <c r="O783" s="598"/>
      <c r="P783" s="598"/>
      <c r="Q783" s="598"/>
      <c r="R783" s="598"/>
      <c r="S783" s="598"/>
      <c r="T783" s="598"/>
      <c r="U783" s="598"/>
      <c r="V783" s="598"/>
      <c r="W783" s="598"/>
      <c r="X783" s="599"/>
      <c r="Y783" s="600">
        <v>9</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615</v>
      </c>
      <c r="H784" s="606"/>
      <c r="I784" s="606"/>
      <c r="J784" s="606"/>
      <c r="K784" s="607"/>
      <c r="L784" s="597" t="s">
        <v>616</v>
      </c>
      <c r="M784" s="598"/>
      <c r="N784" s="598"/>
      <c r="O784" s="598"/>
      <c r="P784" s="598"/>
      <c r="Q784" s="598"/>
      <c r="R784" s="598"/>
      <c r="S784" s="598"/>
      <c r="T784" s="598"/>
      <c r="U784" s="598"/>
      <c r="V784" s="598"/>
      <c r="W784" s="598"/>
      <c r="X784" s="599"/>
      <c r="Y784" s="600">
        <v>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617</v>
      </c>
      <c r="H785" s="633"/>
      <c r="I785" s="633"/>
      <c r="J785" s="633"/>
      <c r="K785" s="634"/>
      <c r="L785" s="597" t="s">
        <v>620</v>
      </c>
      <c r="M785" s="635"/>
      <c r="N785" s="635"/>
      <c r="O785" s="635"/>
      <c r="P785" s="635"/>
      <c r="Q785" s="635"/>
      <c r="R785" s="635"/>
      <c r="S785" s="635"/>
      <c r="T785" s="635"/>
      <c r="U785" s="635"/>
      <c r="V785" s="635"/>
      <c r="W785" s="635"/>
      <c r="X785" s="636"/>
      <c r="Y785" s="600">
        <v>5</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618</v>
      </c>
      <c r="H786" s="606"/>
      <c r="I786" s="606"/>
      <c r="J786" s="606"/>
      <c r="K786" s="607"/>
      <c r="L786" s="597" t="s">
        <v>621</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100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70</v>
      </c>
      <c r="AV791" s="835"/>
      <c r="AW791" s="835"/>
      <c r="AX791" s="837"/>
    </row>
    <row r="792" spans="1:50" ht="24.75" customHeight="1" x14ac:dyDescent="0.15">
      <c r="A792" s="630"/>
      <c r="B792" s="631"/>
      <c r="C792" s="631"/>
      <c r="D792" s="631"/>
      <c r="E792" s="631"/>
      <c r="F792" s="632"/>
      <c r="G792" s="594" t="s">
        <v>626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customHeight="1" x14ac:dyDescent="0.15">
      <c r="A793" s="630"/>
      <c r="B793" s="631"/>
      <c r="C793" s="631"/>
      <c r="D793" s="631"/>
      <c r="E793" s="631"/>
      <c r="F793" s="632"/>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0"/>
      <c r="B794" s="631"/>
      <c r="C794" s="631"/>
      <c r="D794" s="631"/>
      <c r="E794" s="631"/>
      <c r="F794" s="632"/>
      <c r="G794" s="673" t="s">
        <v>611</v>
      </c>
      <c r="H794" s="674"/>
      <c r="I794" s="674"/>
      <c r="J794" s="674"/>
      <c r="K794" s="675"/>
      <c r="L794" s="667" t="s">
        <v>624</v>
      </c>
      <c r="M794" s="668"/>
      <c r="N794" s="668"/>
      <c r="O794" s="668"/>
      <c r="P794" s="668"/>
      <c r="Q794" s="668"/>
      <c r="R794" s="668"/>
      <c r="S794" s="668"/>
      <c r="T794" s="668"/>
      <c r="U794" s="668"/>
      <c r="V794" s="668"/>
      <c r="W794" s="668"/>
      <c r="X794" s="669"/>
      <c r="Y794" s="384">
        <v>7</v>
      </c>
      <c r="Z794" s="385"/>
      <c r="AA794" s="385"/>
      <c r="AB794" s="808"/>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7</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0"/>
      <c r="B807" s="631"/>
      <c r="C807" s="631"/>
      <c r="D807" s="631"/>
      <c r="E807" s="631"/>
      <c r="F807" s="632"/>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8"/>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0"/>
      <c r="B820" s="631"/>
      <c r="C820" s="631"/>
      <c r="D820" s="631"/>
      <c r="E820" s="631"/>
      <c r="F820" s="632"/>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8"/>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 Y781 Y786:Y790">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99" max="49" man="1"/>
    <brk id="483" max="49" man="1"/>
    <brk id="735" max="49" man="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548</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2"/>
      <c r="AA2" s="833"/>
      <c r="AB2" s="1036" t="s">
        <v>11</v>
      </c>
      <c r="AC2" s="1037"/>
      <c r="AD2" s="1038"/>
      <c r="AE2" s="1042" t="s">
        <v>357</v>
      </c>
      <c r="AF2" s="1042"/>
      <c r="AG2" s="1042"/>
      <c r="AH2" s="1042"/>
      <c r="AI2" s="1042" t="s">
        <v>363</v>
      </c>
      <c r="AJ2" s="1042"/>
      <c r="AK2" s="1042"/>
      <c r="AL2" s="1042"/>
      <c r="AM2" s="1042" t="s">
        <v>471</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2"/>
      <c r="AA9" s="833"/>
      <c r="AB9" s="1036" t="s">
        <v>11</v>
      </c>
      <c r="AC9" s="1037"/>
      <c r="AD9" s="1038"/>
      <c r="AE9" s="1042" t="s">
        <v>357</v>
      </c>
      <c r="AF9" s="1042"/>
      <c r="AG9" s="1042"/>
      <c r="AH9" s="1042"/>
      <c r="AI9" s="1042" t="s">
        <v>363</v>
      </c>
      <c r="AJ9" s="1042"/>
      <c r="AK9" s="1042"/>
      <c r="AL9" s="1042"/>
      <c r="AM9" s="1042" t="s">
        <v>471</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2"/>
      <c r="AA16" s="833"/>
      <c r="AB16" s="1036" t="s">
        <v>11</v>
      </c>
      <c r="AC16" s="1037"/>
      <c r="AD16" s="1038"/>
      <c r="AE16" s="1042" t="s">
        <v>357</v>
      </c>
      <c r="AF16" s="1042"/>
      <c r="AG16" s="1042"/>
      <c r="AH16" s="1042"/>
      <c r="AI16" s="1042" t="s">
        <v>363</v>
      </c>
      <c r="AJ16" s="1042"/>
      <c r="AK16" s="1042"/>
      <c r="AL16" s="1042"/>
      <c r="AM16" s="1042" t="s">
        <v>471</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2"/>
      <c r="AA23" s="833"/>
      <c r="AB23" s="1036" t="s">
        <v>11</v>
      </c>
      <c r="AC23" s="1037"/>
      <c r="AD23" s="1038"/>
      <c r="AE23" s="1042" t="s">
        <v>357</v>
      </c>
      <c r="AF23" s="1042"/>
      <c r="AG23" s="1042"/>
      <c r="AH23" s="1042"/>
      <c r="AI23" s="1042" t="s">
        <v>363</v>
      </c>
      <c r="AJ23" s="1042"/>
      <c r="AK23" s="1042"/>
      <c r="AL23" s="1042"/>
      <c r="AM23" s="1042" t="s">
        <v>471</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2"/>
      <c r="AA30" s="833"/>
      <c r="AB30" s="1036" t="s">
        <v>11</v>
      </c>
      <c r="AC30" s="1037"/>
      <c r="AD30" s="1038"/>
      <c r="AE30" s="1042" t="s">
        <v>357</v>
      </c>
      <c r="AF30" s="1042"/>
      <c r="AG30" s="1042"/>
      <c r="AH30" s="1042"/>
      <c r="AI30" s="1042" t="s">
        <v>363</v>
      </c>
      <c r="AJ30" s="1042"/>
      <c r="AK30" s="1042"/>
      <c r="AL30" s="1042"/>
      <c r="AM30" s="1042" t="s">
        <v>471</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2"/>
      <c r="AA37" s="833"/>
      <c r="AB37" s="1036" t="s">
        <v>11</v>
      </c>
      <c r="AC37" s="1037"/>
      <c r="AD37" s="1038"/>
      <c r="AE37" s="1042" t="s">
        <v>357</v>
      </c>
      <c r="AF37" s="1042"/>
      <c r="AG37" s="1042"/>
      <c r="AH37" s="1042"/>
      <c r="AI37" s="1042" t="s">
        <v>363</v>
      </c>
      <c r="AJ37" s="1042"/>
      <c r="AK37" s="1042"/>
      <c r="AL37" s="1042"/>
      <c r="AM37" s="1042" t="s">
        <v>471</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2"/>
      <c r="AA44" s="833"/>
      <c r="AB44" s="1036" t="s">
        <v>11</v>
      </c>
      <c r="AC44" s="1037"/>
      <c r="AD44" s="1038"/>
      <c r="AE44" s="1042" t="s">
        <v>357</v>
      </c>
      <c r="AF44" s="1042"/>
      <c r="AG44" s="1042"/>
      <c r="AH44" s="1042"/>
      <c r="AI44" s="1042" t="s">
        <v>363</v>
      </c>
      <c r="AJ44" s="1042"/>
      <c r="AK44" s="1042"/>
      <c r="AL44" s="1042"/>
      <c r="AM44" s="1042" t="s">
        <v>471</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2"/>
      <c r="AA51" s="833"/>
      <c r="AB51" s="553" t="s">
        <v>11</v>
      </c>
      <c r="AC51" s="1037"/>
      <c r="AD51" s="1038"/>
      <c r="AE51" s="1042" t="s">
        <v>357</v>
      </c>
      <c r="AF51" s="1042"/>
      <c r="AG51" s="1042"/>
      <c r="AH51" s="1042"/>
      <c r="AI51" s="1042" t="s">
        <v>363</v>
      </c>
      <c r="AJ51" s="1042"/>
      <c r="AK51" s="1042"/>
      <c r="AL51" s="1042"/>
      <c r="AM51" s="1042" t="s">
        <v>471</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2"/>
      <c r="AA58" s="833"/>
      <c r="AB58" s="1036" t="s">
        <v>11</v>
      </c>
      <c r="AC58" s="1037"/>
      <c r="AD58" s="1038"/>
      <c r="AE58" s="1042" t="s">
        <v>357</v>
      </c>
      <c r="AF58" s="1042"/>
      <c r="AG58" s="1042"/>
      <c r="AH58" s="1042"/>
      <c r="AI58" s="1042" t="s">
        <v>363</v>
      </c>
      <c r="AJ58" s="1042"/>
      <c r="AK58" s="1042"/>
      <c r="AL58" s="1042"/>
      <c r="AM58" s="1042" t="s">
        <v>471</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2"/>
      <c r="AA65" s="833"/>
      <c r="AB65" s="1036" t="s">
        <v>11</v>
      </c>
      <c r="AC65" s="1037"/>
      <c r="AD65" s="1038"/>
      <c r="AE65" s="1042" t="s">
        <v>357</v>
      </c>
      <c r="AF65" s="1042"/>
      <c r="AG65" s="1042"/>
      <c r="AH65" s="1042"/>
      <c r="AI65" s="1042" t="s">
        <v>363</v>
      </c>
      <c r="AJ65" s="1042"/>
      <c r="AK65" s="1042"/>
      <c r="AL65" s="1042"/>
      <c r="AM65" s="1042" t="s">
        <v>471</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15" sqref="AC15:AG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2018-08-21T04:53:47Z</cp:lastPrinted>
  <dcterms:created xsi:type="dcterms:W3CDTF">2012-03-13T00:50:25Z</dcterms:created>
  <dcterms:modified xsi:type="dcterms:W3CDTF">2018-09-11T10:05:18Z</dcterms:modified>
</cp:coreProperties>
</file>