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58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<sst xmlns="http://schemas.openxmlformats.org/spreadsheetml/2006/main" count="2960" uniqueCount="648">
  <si>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</si>
  <si>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</si>
  <si>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</si>
  <si>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</si>
  <si>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</si>
  <si>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</si>
  <si>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</si>
  <si>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</si>
  <si>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</si>
  <si>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</si>
  <si>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</si>
  <si>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</si>
  <si>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</si>
  <si>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</si>
  <si>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</si>
  <si>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</si>
  <si>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</si>
  <si>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</si>
  <si>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</si>
  <si>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</si>
  <si>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</si>
  <si>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</si>
  <si>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</si>
  <si>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</si>
  <si>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</si>
  <si>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</si>
  <si>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</si>
  <si>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</si>
  <si>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</si>
  <si>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</si>
  <si>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</si>
  <si>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</si>
  <si>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</si>
  <si>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</si>
  <si>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</si>
  <si>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</si>
  <si>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</si>
  <si>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</si>
  <si>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</si>
  <si>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</si>
  <si>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</si>
  <si>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</si>
  <si>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</si>
  <si>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</si>
  <si>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</si>
  <si>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</si>
  <si>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</si>
  <si>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</si>
  <si>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</si>
  <si>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</si>
  <si>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</si>
  <si>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</si>
  <si>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</si>
  <si>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</si>
  <si>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</si>
  <si>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</si>
  <si>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</si>
  <si>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</si>
  <si>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</si>
  <si>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</si>
  <si>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</si>
  <si>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</si>
  <si>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</si>
  <si>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</si>
  <si>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</si>
  <si>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</si>
  <si>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</si>
  <si>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</si>
  <si>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</si>
  <si>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</si>
  <si>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</si>
  <si>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</si>
  <si>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</si>
  <si>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</si>
  <si>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</si>
  <si>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</si>
  <si>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</si>
  <si>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</si>
  <si>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</si>
  <si>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</si>
  <si>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</si>
  <si>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</si>
  <si>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</si>
  <si>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</si>
  <si>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</si>
  <si>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</si>
  <si>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</si>
  <si>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</si>
  <si>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</si>
  <si>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</si>
  <si>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</si>
  <si>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</si>
  <si>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</si>
  <si>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</si>
  <si>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</si>
  <si>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</si>
  <si>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</si>
  <si>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</si>
  <si>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</si>
  <si>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</si>
  <si>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</si>
  <si>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</si>
  <si>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</si>
  <si>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</si>
  <si>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</si>
  <si>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</si>
  <si>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</si>
  <si>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</si>
  <si>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</si>
  <si>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</si>
  <si>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</si>
  <si>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</si>
  <si>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</si>
  <si>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</si>
  <si>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</si>
  <si>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</si>
  <si>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</si>
  <si>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</si>
  <si>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</si>
  <si>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</si>
  <si>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</si>
  <si>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</si>
  <si>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</si>
  <si>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</si>
  <si>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</si>
  <si>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</si>
  <si>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</si>
  <si>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</si>
  <si>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</si>
  <si>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</si>
  <si>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</si>
  <si>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</si>
  <si>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</si>
  <si>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</si>
  <si>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</si>
  <si>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</si>
  <si>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</si>
  <si>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</si>
  <si>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</si>
  <si>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</si>
  <si>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</si>
  <si>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</si>
  <si>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</si>
  <si>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</si>
  <si>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</si>
  <si>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</si>
  <si>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</si>
  <si>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</si>
  <si>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</si>
  <si>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</si>
  <si>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</si>
  <si>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</si>
  <si>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</si>
  <si>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</si>
  <si>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</si>
  <si>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</si>
  <si>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</si>
  <si>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</si>
  <si>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</si>
  <si>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</si>
  <si>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</si>
  <si>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</si>
  <si>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</si>
  <si>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</si>
  <si>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</si>
  <si>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</si>
  <si>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</si>
  <si>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</si>
  <si>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</si>
  <si>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</si>
  <si>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</si>
  <si>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</si>
  <si>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</si>
  <si>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</si>
  <si>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</si>
  <si>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</si>
  <si>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</si>
  <si>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</si>
  <si>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</si>
  <si>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</si>
  <si>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</si>
  <si>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</si>
  <si>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</si>
  <si>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</si>
  <si>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</si>
  <si>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</si>
  <si>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</si>
  <si>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</si>
  <si>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</si>
  <si>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</si>
  <si>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</si>
  <si>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</si>
  <si>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</si>
  <si>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</si>
  <si>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</si>
  <si>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</si>
  <si>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</si>
  <si>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</si>
  <si>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</si>
  <si>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</si>
  <si>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</si>
  <si>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</si>
  <si>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</si>
  <si>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</si>
  <si>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</si>
  <si>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</si>
  <si>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</si>
  <si>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</si>
  <si>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</si>
  <si>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</si>
  <si>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</si>
  <si>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</si>
  <si>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</si>
  <si>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</si>
  <si>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</si>
  <si>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</si>
  <si>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</si>
  <si>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</si>
  <si>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</si>
  <si>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</si>
  <si>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</si>
  <si>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</si>
  <si>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</si>
  <si>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</si>
  <si>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</si>
  <si>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</si>
  <si>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</si>
  <si>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</si>
  <si>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</si>
  <si>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</si>
  <si>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</si>
  <si>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</si>
  <si>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</si>
  <si>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</si>
  <si>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</si>
  <si>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</si>
  <si>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</si>
  <si>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</si>
  <si>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</si>
  <si>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</si>
  <si>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</si>
  <si>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</si>
  <si>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</si>
  <si>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</si>
  <si>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</si>
  <si>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</si>
  <si>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</si>
  <si>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</si>
  <si>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</si>
  <si>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</si>
  <si>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</si>
  <si>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</si>
  <si>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</si>
  <si>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</si>
  <si>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</si>
  <si>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</si>
  <si>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</si>
  <si>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</si>
  <si>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</si>
  <si>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</si>
  <si>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</si>
  <si>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</si>
  <si>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</si>
  <si>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</si>
  <si>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</si>
  <si>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</si>
  <si>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</si>
  <si>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</si>
  <si>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</si>
  <si>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</si>
  <si>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</si>
  <si>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</si>
  <si>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</si>
  <si>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</si>
  <si>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</si>
  <si>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</si>
  <si>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</si>
  <si>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</si>
  <si>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</si>
  <si>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</si>
  <si>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</si>
  <si>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</si>
  <si>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</si>
  <si>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</si>
  <si>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</si>
  <si>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</si>
  <si>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</si>
  <si>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</si>
  <si>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</si>
  <si>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</si>
  <si>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</si>
  <si>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</si>
  <si>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</si>
  <si>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</si>
  <si>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</si>
  <si>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</si>
  <si>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</si>
  <si>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</si>
  <si>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</si>
  <si>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</si>
  <si>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</si>
  <si>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</si>
  <si>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</si>
  <si>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</si>
  <si>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</si>
  <si>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</si>
  <si>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</si>
  <si>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</si>
  <si>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</si>
  <si>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</si>
  <si>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</si>
  <si>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</si>
  <si>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</si>
  <si>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</si>
  <si>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</si>
  <si>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</si>
  <si>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</si>
  <si>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</si>
  <si>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</si>
  <si>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</si>
  <si>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</si>
  <si>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</si>
  <si>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</si>
  <si>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</si>
  <si>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</si>
  <si>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</si>
  <si>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</si>
  <si>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</si>
  <si>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</si>
  <si>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</si>
  <si>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</si>
  <si>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</si>
  <si>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</si>
  <si>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</si>
  <si>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</si>
  <si>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</si>
  <si>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</si>
  <si>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</si>
  <si>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</si>
  <si>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</si>
  <si>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</si>
  <si>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</si>
  <si>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</si>
  <si>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</si>
  <si>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</si>
  <si>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</si>
  <si>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</si>
  <si>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</si>
  <si>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</si>
  <si>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</si>
  <si>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</si>
  <si>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</si>
  <si>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</si>
  <si>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</si>
  <si>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</si>
  <si>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</si>
  <si>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</si>
  <si>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</si>
  <si>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</si>
  <si>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</si>
  <si>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</si>
  <si>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</si>
  <si>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</si>
  <si>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</si>
  <si>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</si>
  <si>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</si>
  <si>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</si>
  <si>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</si>
  <si>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</si>
  <si>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</si>
  <si>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</si>
  <si>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</si>
  <si>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</si>
  <si>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</si>
  <si>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</si>
  <si>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</si>
  <si>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</si>
  <si>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</si>
  <si>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</si>
  <si>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</si>
  <si>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</si>
  <si>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</si>
  <si>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</si>
  <si>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</si>
  <si>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</si>
  <si>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</si>
  <si>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</si>
  <si>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</si>
  <si>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</si>
  <si>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</si>
  <si>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</si>
  <si>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</si>
  <si>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</si>
  <si>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</si>
  <si>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</si>
  <si>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</si>
  <si>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</si>
  <si>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</si>
  <si>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</si>
  <si>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</si>
  <si>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</si>
  <si>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</si>
  <si>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</si>
  <si>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</si>
  <si>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</si>
  <si>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</si>
  <si>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</si>
  <si>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</si>
  <si>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</si>
  <si>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</si>
  <si>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</si>
  <si>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</si>
  <si>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</si>
  <si>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</si>
  <si>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</si>
  <si>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</si>
  <si>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</si>
  <si>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</si>
  <si>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</si>
  <si>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</si>
  <si>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</si>
  <si>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</si>
  <si>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</si>
  <si>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</si>
  <si>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</si>
  <si>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</si>
  <si>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</si>
  <si>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</si>
  <si>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</si>
  <si>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</si>
  <si>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</si>
  <si>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</si>
  <si>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</si>
  <si>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</si>
  <si>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</si>
  <si>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</si>
  <si>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</si>
  <si>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</si>
  <si>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</si>
  <si>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</si>
  <si>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</si>
  <si>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</si>
  <si>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</si>
  <si>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</si>
  <si>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</si>
  <si>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</si>
  <si>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</si>
  <si>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</si>
  <si>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</si>
  <si>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</si>
  <si>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</si>
  <si>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</si>
  <si>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</si>
  <si>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</si>
  <si>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</si>
  <si>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</si>
  <si>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</si>
  <si>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</si>
  <si>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</si>
  <si>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</si>
  <si>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</si>
  <si>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</si>
  <si>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</si>
  <si>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</si>
  <si>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</si>
  <si>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</si>
  <si>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</si>
  <si>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</si>
  <si>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</si>
  <si>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</si>
  <si>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</si>
  <si>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</si>
  <si>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</si>
  <si>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</si>
  <si>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</si>
  <si>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</si>
  <si>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</si>
  <si>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</si>
  <si>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</si>
  <si>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</si>
  <si>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</si>
  <si>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</si>
  <si>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</si>
  <si>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</si>
  <si>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</si>
  <si>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</si>
  <si>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</si>
  <si>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</si>
  <si>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</si>
  <si>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</si>
  <si>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</si>
  <si>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</si>
  <si>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</si>
  <si>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</si>
  <si>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</si>
  <si>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</si>
  <si>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</si>
  <si>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</si>
  <si>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</si>
  <si>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</si>
  <si>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</si>
  <si>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</si>
  <si>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</si>
  <si>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</si>
  <si>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</si>
  <si>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</si>
  <si>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</si>
  <si>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</si>
  <si>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</si>
  <si>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</si>
  <si>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</si>
  <si>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</si>
  <si>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</si>
  <si>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</si>
  <si>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</si>
  <si>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</si>
  <si>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</si>
  <si>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</si>
  <si>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</si>
  <si>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</si>
  <si>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</si>
  <si>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</si>
  <si>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</si>
  <si>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</si>
  <si>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</si>
  <si>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</si>
  <si>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</si>
  <si>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</si>
  <si>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</si>
  <si>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</si>
  <si>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</si>
  <si>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</si>
  <si>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</si>
  <si>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</si>
  <si>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</si>
  <si>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</si>
  <si>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</si>
  <si>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</si>
  <si>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</si>
  <si>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</si>
  <si>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</si>
  <si>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</si>
  <si>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</si>
  <si>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</si>
  <si>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</si>
  <si>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</si>
  <si>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</si>
  <si>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</si>
  <si>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</si>
  <si>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</si>
  <si>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</si>
  <si>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</si>
  <si>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</si>
  <si>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</si>
  <si>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</si>
  <si>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</si>
  <si>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</si>
  <si>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</si>
  <si>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高等教育局</t>
    <rPh sb="0" eb="2">
      <t>コウトウ</t>
    </rPh>
    <rPh sb="2" eb="5">
      <t>キョウイクキョク</t>
    </rPh>
    <phoneticPr fontId="5"/>
  </si>
  <si>
    <t>医学教育課</t>
    <rPh sb="0" eb="2">
      <t>イガク</t>
    </rPh>
    <rPh sb="2" eb="5">
      <t>キョウイクカ</t>
    </rPh>
    <phoneticPr fontId="5"/>
  </si>
  <si>
    <t>医学教育課長
西田　憲史</t>
    <rPh sb="0" eb="2">
      <t>イガク</t>
    </rPh>
    <rPh sb="2" eb="4">
      <t>キョウイク</t>
    </rPh>
    <rPh sb="4" eb="6">
      <t>カチョウ</t>
    </rPh>
    <rPh sb="7" eb="9">
      <t>ニシダ</t>
    </rPh>
    <rPh sb="10" eb="12">
      <t>ノリフミ</t>
    </rPh>
    <phoneticPr fontId="5"/>
  </si>
  <si>
    <t>健康・医療戦略（平成26年7月22日閣議決定、平成29年2月17日一部変更）
キャリアパスの視点から見たゲノム医療関連人材の育成について（平成29年12月12日）
医療分野の研究開発に資するための匿名加工医療情報に関する基本方針（平成30年4月27日閣議決定）
未来投資戦略2018（平成30年6月15日閣議決定）</t>
    <rPh sb="0" eb="2">
      <t>ケンコウ</t>
    </rPh>
    <rPh sb="3" eb="5">
      <t>イリョウ</t>
    </rPh>
    <rPh sb="5" eb="7">
      <t>センリャク</t>
    </rPh>
    <rPh sb="8" eb="10">
      <t>ヘイセイ</t>
    </rPh>
    <rPh sb="12" eb="13">
      <t>ネン</t>
    </rPh>
    <rPh sb="14" eb="15">
      <t>ガツ</t>
    </rPh>
    <rPh sb="17" eb="18">
      <t>ニチ</t>
    </rPh>
    <rPh sb="18" eb="20">
      <t>カクギ</t>
    </rPh>
    <rPh sb="20" eb="22">
      <t>ケッテイ</t>
    </rPh>
    <rPh sb="23" eb="25">
      <t>ヘイセイ</t>
    </rPh>
    <rPh sb="27" eb="28">
      <t>ネン</t>
    </rPh>
    <rPh sb="29" eb="30">
      <t>ガツ</t>
    </rPh>
    <rPh sb="32" eb="33">
      <t>ニチ</t>
    </rPh>
    <rPh sb="33" eb="35">
      <t>イチブ</t>
    </rPh>
    <rPh sb="35" eb="37">
      <t>ヘンコウ</t>
    </rPh>
    <rPh sb="46" eb="48">
      <t>シテン</t>
    </rPh>
    <rPh sb="50" eb="51">
      <t>ミ</t>
    </rPh>
    <rPh sb="55" eb="57">
      <t>イリョウ</t>
    </rPh>
    <rPh sb="57" eb="59">
      <t>カンレン</t>
    </rPh>
    <rPh sb="59" eb="61">
      <t>ジンザイ</t>
    </rPh>
    <rPh sb="62" eb="64">
      <t>イクセイ</t>
    </rPh>
    <rPh sb="69" eb="71">
      <t>ヘイセイ</t>
    </rPh>
    <rPh sb="73" eb="74">
      <t>ネン</t>
    </rPh>
    <rPh sb="76" eb="77">
      <t>ガツ</t>
    </rPh>
    <rPh sb="79" eb="80">
      <t>ニチ</t>
    </rPh>
    <rPh sb="82" eb="84">
      <t>イリョウ</t>
    </rPh>
    <rPh sb="84" eb="86">
      <t>ブンヤ</t>
    </rPh>
    <rPh sb="87" eb="89">
      <t>ケンキュウ</t>
    </rPh>
    <rPh sb="89" eb="91">
      <t>カイハツ</t>
    </rPh>
    <rPh sb="92" eb="93">
      <t>シ</t>
    </rPh>
    <rPh sb="98" eb="100">
      <t>トクメイ</t>
    </rPh>
    <rPh sb="100" eb="102">
      <t>カコウ</t>
    </rPh>
    <rPh sb="102" eb="104">
      <t>イリョウ</t>
    </rPh>
    <rPh sb="104" eb="106">
      <t>ジョウホウ</t>
    </rPh>
    <rPh sb="107" eb="108">
      <t>カン</t>
    </rPh>
    <rPh sb="110" eb="112">
      <t>キホン</t>
    </rPh>
    <rPh sb="112" eb="114">
      <t>ホウシン</t>
    </rPh>
    <rPh sb="115" eb="117">
      <t>ヘイセイ</t>
    </rPh>
    <rPh sb="119" eb="120">
      <t>ネン</t>
    </rPh>
    <rPh sb="121" eb="122">
      <t>ガツ</t>
    </rPh>
    <rPh sb="124" eb="125">
      <t>ニチ</t>
    </rPh>
    <rPh sb="125" eb="127">
      <t>カクギ</t>
    </rPh>
    <rPh sb="127" eb="129">
      <t>ケッテイ</t>
    </rPh>
    <phoneticPr fontId="5"/>
  </si>
  <si>
    <t>-</t>
    <phoneticPr fontId="5"/>
  </si>
  <si>
    <t>研究拠点形成費等補助金</t>
    <rPh sb="0" eb="2">
      <t>ケンキュウ</t>
    </rPh>
    <rPh sb="2" eb="4">
      <t>キョテン</t>
    </rPh>
    <rPh sb="4" eb="6">
      <t>ケイセイ</t>
    </rPh>
    <rPh sb="6" eb="7">
      <t>ヒ</t>
    </rPh>
    <rPh sb="7" eb="8">
      <t>トウ</t>
    </rPh>
    <rPh sb="8" eb="11">
      <t>ホジョキン</t>
    </rPh>
    <phoneticPr fontId="5"/>
  </si>
  <si>
    <t>研究拠点形成等謝金</t>
    <rPh sb="0" eb="2">
      <t>ケンキュウ</t>
    </rPh>
    <rPh sb="2" eb="4">
      <t>キョテン</t>
    </rPh>
    <rPh sb="4" eb="6">
      <t>ケイセイ</t>
    </rPh>
    <rPh sb="6" eb="7">
      <t>トウ</t>
    </rPh>
    <rPh sb="7" eb="9">
      <t>シャキン</t>
    </rPh>
    <phoneticPr fontId="5"/>
  </si>
  <si>
    <t>研究拠点形成等委員等旅費</t>
    <rPh sb="0" eb="7">
      <t>ケンキュウキョテンケイセイトウ</t>
    </rPh>
    <rPh sb="7" eb="9">
      <t>イイン</t>
    </rPh>
    <rPh sb="9" eb="10">
      <t>トウ</t>
    </rPh>
    <rPh sb="10" eb="12">
      <t>リョヒ</t>
    </rPh>
    <phoneticPr fontId="5"/>
  </si>
  <si>
    <t>研究拠点形成等業務庁費</t>
    <rPh sb="0" eb="7">
      <t>ケンキュウキョテンケイセイトウ</t>
    </rPh>
    <rPh sb="7" eb="9">
      <t>ギョウム</t>
    </rPh>
    <rPh sb="9" eb="11">
      <t>チョウヒ</t>
    </rPh>
    <phoneticPr fontId="5"/>
  </si>
  <si>
    <t>医療現場から大規模に収集される多様なデータの利活用を推進し、質の高い医療を実現するため、医療データの活用基盤を構築・運営する人材、医療データを利活用できる人材及び医療データの利活用によるエビデンスに基づく個別化医療を担う人材を育成する。</t>
    <rPh sb="0" eb="2">
      <t>イリョウ</t>
    </rPh>
    <rPh sb="2" eb="4">
      <t>ゲンバ</t>
    </rPh>
    <rPh sb="6" eb="9">
      <t>ダイキボ</t>
    </rPh>
    <rPh sb="10" eb="12">
      <t>シュウシュウ</t>
    </rPh>
    <rPh sb="15" eb="17">
      <t>タヨウ</t>
    </rPh>
    <rPh sb="22" eb="25">
      <t>リカツヨウ</t>
    </rPh>
    <rPh sb="26" eb="28">
      <t>スイシン</t>
    </rPh>
    <rPh sb="30" eb="31">
      <t>シツ</t>
    </rPh>
    <rPh sb="32" eb="33">
      <t>タカ</t>
    </rPh>
    <rPh sb="34" eb="36">
      <t>イリョウ</t>
    </rPh>
    <rPh sb="37" eb="39">
      <t>ジツゲン</t>
    </rPh>
    <rPh sb="44" eb="46">
      <t>イリョウ</t>
    </rPh>
    <rPh sb="50" eb="52">
      <t>カツヨウ</t>
    </rPh>
    <rPh sb="52" eb="54">
      <t>キバン</t>
    </rPh>
    <rPh sb="55" eb="57">
      <t>コウチク</t>
    </rPh>
    <rPh sb="58" eb="60">
      <t>ウンエイ</t>
    </rPh>
    <rPh sb="62" eb="64">
      <t>ジンザイ</t>
    </rPh>
    <rPh sb="65" eb="67">
      <t>イリョウ</t>
    </rPh>
    <rPh sb="71" eb="74">
      <t>リカツヨウ</t>
    </rPh>
    <rPh sb="77" eb="79">
      <t>ジンザイ</t>
    </rPh>
    <rPh sb="79" eb="80">
      <t>オヨ</t>
    </rPh>
    <rPh sb="81" eb="83">
      <t>イリョウ</t>
    </rPh>
    <rPh sb="87" eb="90">
      <t>リカツヨウ</t>
    </rPh>
    <rPh sb="99" eb="100">
      <t>モト</t>
    </rPh>
    <rPh sb="102" eb="105">
      <t>コベツカ</t>
    </rPh>
    <rPh sb="105" eb="107">
      <t>イリョウ</t>
    </rPh>
    <rPh sb="108" eb="109">
      <t>ニナ</t>
    </rPh>
    <rPh sb="110" eb="112">
      <t>ジンザイ</t>
    </rPh>
    <rPh sb="113" eb="115">
      <t>イクセイ</t>
    </rPh>
    <phoneticPr fontId="5"/>
  </si>
  <si>
    <t>補助事業者からの取組状況報告（予定）</t>
    <rPh sb="0" eb="2">
      <t>ホジョ</t>
    </rPh>
    <rPh sb="2" eb="5">
      <t>ジギョウシャ</t>
    </rPh>
    <rPh sb="8" eb="10">
      <t>トリクミ</t>
    </rPh>
    <rPh sb="10" eb="12">
      <t>ジョウキョウ</t>
    </rPh>
    <rPh sb="12" eb="14">
      <t>ホウコク</t>
    </rPh>
    <rPh sb="15" eb="17">
      <t>ヨテイ</t>
    </rPh>
    <phoneticPr fontId="5"/>
  </si>
  <si>
    <t>補助事業者からの取組状況報告（予定）</t>
    <phoneticPr fontId="5"/>
  </si>
  <si>
    <t>複数の大学が連携して実施する以下の取組を支援する。
・医療データの活用基盤を構築・運営する人材や医療データを利活用できる人材を育成する拠点の形成
・個別化医療を担う医師、歯科医師、看護師、薬剤師、遺伝カウンセラー、バイオインフォマティシャン等の人材を育成する教育プログラムの構築</t>
    <rPh sb="0" eb="2">
      <t>フクスウ</t>
    </rPh>
    <rPh sb="3" eb="5">
      <t>ダイガク</t>
    </rPh>
    <rPh sb="6" eb="8">
      <t>レンケイ</t>
    </rPh>
    <rPh sb="10" eb="12">
      <t>ジッシ</t>
    </rPh>
    <rPh sb="14" eb="16">
      <t>イカ</t>
    </rPh>
    <rPh sb="17" eb="19">
      <t>トリクミ</t>
    </rPh>
    <rPh sb="20" eb="22">
      <t>シエン</t>
    </rPh>
    <rPh sb="48" eb="50">
      <t>イリョウ</t>
    </rPh>
    <rPh sb="63" eb="65">
      <t>イクセイ</t>
    </rPh>
    <rPh sb="67" eb="69">
      <t>キョテン</t>
    </rPh>
    <rPh sb="70" eb="72">
      <t>ケイセイ</t>
    </rPh>
    <rPh sb="82" eb="84">
      <t>イシ</t>
    </rPh>
    <rPh sb="85" eb="89">
      <t>シカイシ</t>
    </rPh>
    <rPh sb="90" eb="93">
      <t>カンゴシ</t>
    </rPh>
    <rPh sb="94" eb="97">
      <t>ヤクザイシ</t>
    </rPh>
    <rPh sb="98" eb="100">
      <t>イデン</t>
    </rPh>
    <rPh sb="120" eb="121">
      <t>トウ</t>
    </rPh>
    <rPh sb="129" eb="131">
      <t>キョウイク</t>
    </rPh>
    <rPh sb="137" eb="139">
      <t>コウチク</t>
    </rPh>
    <phoneticPr fontId="5"/>
  </si>
  <si>
    <t>個別化医療を担う人材育成のための教育プログラムの受講者数</t>
    <rPh sb="8" eb="10">
      <t>ジンザイ</t>
    </rPh>
    <rPh sb="10" eb="12">
      <t>イクセイ</t>
    </rPh>
    <rPh sb="16" eb="18">
      <t>キョウイク</t>
    </rPh>
    <rPh sb="24" eb="27">
      <t>ジュコウシャ</t>
    </rPh>
    <rPh sb="27" eb="28">
      <t>スウ</t>
    </rPh>
    <phoneticPr fontId="5"/>
  </si>
  <si>
    <t>医療データの活用基盤を構築・運営する人材等育成のための拠点における受講者数</t>
    <rPh sb="20" eb="21">
      <t>トウ</t>
    </rPh>
    <rPh sb="21" eb="23">
      <t>イクセイ</t>
    </rPh>
    <rPh sb="27" eb="29">
      <t>キョテン</t>
    </rPh>
    <rPh sb="33" eb="36">
      <t>ジュコウシャ</t>
    </rPh>
    <rPh sb="36" eb="37">
      <t>スウ</t>
    </rPh>
    <phoneticPr fontId="5"/>
  </si>
  <si>
    <t>平成33年度までの医療データの活用基盤を構築・運営する人材等育成のための拠点における受講者数</t>
    <rPh sb="0" eb="2">
      <t>ヘイセイ</t>
    </rPh>
    <rPh sb="4" eb="6">
      <t>ネンド</t>
    </rPh>
    <rPh sb="29" eb="30">
      <t>トウ</t>
    </rPh>
    <rPh sb="30" eb="32">
      <t>イクセイ</t>
    </rPh>
    <rPh sb="36" eb="38">
      <t>キョテン</t>
    </rPh>
    <rPh sb="42" eb="45">
      <t>ジュコウシャ</t>
    </rPh>
    <rPh sb="45" eb="46">
      <t>スウ</t>
    </rPh>
    <phoneticPr fontId="5"/>
  </si>
  <si>
    <t>平成33年度までの個別化医療を担う人材育成のための教育プログラムの受講者数</t>
    <rPh sb="0" eb="2">
      <t>ヘイセイ</t>
    </rPh>
    <rPh sb="4" eb="6">
      <t>ネンド</t>
    </rPh>
    <rPh sb="17" eb="19">
      <t>ジンザイ</t>
    </rPh>
    <rPh sb="19" eb="21">
      <t>イクセイ</t>
    </rPh>
    <rPh sb="25" eb="27">
      <t>キョウイク</t>
    </rPh>
    <rPh sb="33" eb="36">
      <t>ジュコウシャ</t>
    </rPh>
    <rPh sb="36" eb="37">
      <t>スウ</t>
    </rPh>
    <phoneticPr fontId="5"/>
  </si>
  <si>
    <t>個別化医療を担う人材育成のための教育プログラム実施数</t>
    <rPh sb="23" eb="25">
      <t>ジッシ</t>
    </rPh>
    <rPh sb="25" eb="26">
      <t>スウ</t>
    </rPh>
    <phoneticPr fontId="5"/>
  </si>
  <si>
    <t>医療データの活用基盤を構築・運営する人材等育成のための拠点となる大学数</t>
    <rPh sb="32" eb="35">
      <t>ダイガクスウ</t>
    </rPh>
    <phoneticPr fontId="5"/>
  </si>
  <si>
    <t>執行額／事業参加大学数　　　　　　　　　　　　　　</t>
    <rPh sb="0" eb="2">
      <t>シッコウ</t>
    </rPh>
    <rPh sb="2" eb="3">
      <t>ガク</t>
    </rPh>
    <rPh sb="4" eb="6">
      <t>ジギョウ</t>
    </rPh>
    <rPh sb="6" eb="8">
      <t>サンカ</t>
    </rPh>
    <rPh sb="8" eb="11">
      <t>ダイガクスウ</t>
    </rPh>
    <phoneticPr fontId="5"/>
  </si>
  <si>
    <t>4-1 大学などにおける教育研究の質の向上</t>
    <phoneticPr fontId="5"/>
  </si>
  <si>
    <t>4 個性が輝く高等教育の振興</t>
    <rPh sb="2" eb="4">
      <t>コセイ</t>
    </rPh>
    <rPh sb="5" eb="6">
      <t>カガヤ</t>
    </rPh>
    <rPh sb="7" eb="9">
      <t>コウトウ</t>
    </rPh>
    <rPh sb="9" eb="11">
      <t>キョウイク</t>
    </rPh>
    <rPh sb="12" eb="14">
      <t>シンコウ</t>
    </rPh>
    <phoneticPr fontId="5"/>
  </si>
  <si>
    <t>支出先の選定に当たっては、公募を実施し、第三者委員会で選定することにより、その妥当性を確保する。</t>
    <phoneticPr fontId="5"/>
  </si>
  <si>
    <t>本事業は、「健康・医療戦略」や「医療分野の研究開発に資するための匿名加工医療情報に関する基本方針」、「未来投資戦略2018」等に盛り込まれた人材の育成を推進するものであり、我が国全体として必要とされる人材を計画的かつ確実に育成・確保する観点から、国が財政支援を行いながら強力に推進する必要がある。</t>
    <rPh sb="0" eb="1">
      <t>ホン</t>
    </rPh>
    <rPh sb="1" eb="3">
      <t>ジギョウ</t>
    </rPh>
    <rPh sb="62" eb="63">
      <t>トウ</t>
    </rPh>
    <rPh sb="64" eb="65">
      <t>モ</t>
    </rPh>
    <rPh sb="66" eb="67">
      <t>コ</t>
    </rPh>
    <rPh sb="70" eb="72">
      <t>ジンザイ</t>
    </rPh>
    <rPh sb="73" eb="75">
      <t>イクセイ</t>
    </rPh>
    <rPh sb="76" eb="78">
      <t>スイシン</t>
    </rPh>
    <rPh sb="123" eb="124">
      <t>クニ</t>
    </rPh>
    <rPh sb="125" eb="127">
      <t>ザイセイ</t>
    </rPh>
    <rPh sb="127" eb="129">
      <t>シエン</t>
    </rPh>
    <rPh sb="130" eb="131">
      <t>オコナ</t>
    </rPh>
    <rPh sb="135" eb="137">
      <t>キョウリョク</t>
    </rPh>
    <rPh sb="138" eb="140">
      <t>スイシン</t>
    </rPh>
    <rPh sb="142" eb="144">
      <t>ヒツヨウ</t>
    </rPh>
    <phoneticPr fontId="5"/>
  </si>
  <si>
    <t>本事業は、「健康・医療戦略」や「医療分野の研究開発に資するための匿名加工医療情報に関する基本方針」、「未来投資戦略2018」等を踏まえ、次世代の医療に対応できる優れた人材の育成を推進するものであり、適切かつ優先度が高い事業である。</t>
    <rPh sb="68" eb="71">
      <t>ジセダイ</t>
    </rPh>
    <rPh sb="72" eb="74">
      <t>イリョウ</t>
    </rPh>
    <rPh sb="75" eb="77">
      <t>タイオウ</t>
    </rPh>
    <rPh sb="80" eb="81">
      <t>スグ</t>
    </rPh>
    <rPh sb="83" eb="85">
      <t>ジンザイ</t>
    </rPh>
    <rPh sb="86" eb="88">
      <t>イクセイ</t>
    </rPh>
    <rPh sb="89" eb="91">
      <t>スイシン</t>
    </rPh>
    <rPh sb="99" eb="101">
      <t>テキセツ</t>
    </rPh>
    <rPh sb="103" eb="106">
      <t>ユウセンド</t>
    </rPh>
    <rPh sb="107" eb="108">
      <t>タカ</t>
    </rPh>
    <rPh sb="109" eb="111">
      <t>ジギョウ</t>
    </rPh>
    <phoneticPr fontId="5"/>
  </si>
  <si>
    <t>本事業により複数の大学が連携した人材育成拠点が形成され、医療データや個別化医療に係る教育プログラム等が展開されることにより、次世代の医療に対応できる高度な知識や技能を持った優れた人材が育成される。</t>
    <rPh sb="0" eb="1">
      <t>ホン</t>
    </rPh>
    <rPh sb="1" eb="3">
      <t>ジギョウ</t>
    </rPh>
    <rPh sb="6" eb="8">
      <t>フクスウ</t>
    </rPh>
    <rPh sb="9" eb="11">
      <t>ダイガク</t>
    </rPh>
    <rPh sb="12" eb="14">
      <t>レンケイ</t>
    </rPh>
    <rPh sb="16" eb="18">
      <t>ジンザイ</t>
    </rPh>
    <rPh sb="18" eb="20">
      <t>イクセイ</t>
    </rPh>
    <rPh sb="20" eb="22">
      <t>キョテン</t>
    </rPh>
    <rPh sb="23" eb="25">
      <t>ケイセイ</t>
    </rPh>
    <rPh sb="28" eb="30">
      <t>イリョウ</t>
    </rPh>
    <rPh sb="34" eb="37">
      <t>コベツカ</t>
    </rPh>
    <rPh sb="37" eb="39">
      <t>イリョウ</t>
    </rPh>
    <rPh sb="40" eb="41">
      <t>カカ</t>
    </rPh>
    <rPh sb="42" eb="44">
      <t>キョウイク</t>
    </rPh>
    <rPh sb="49" eb="50">
      <t>トウ</t>
    </rPh>
    <rPh sb="51" eb="53">
      <t>テンカイ</t>
    </rPh>
    <rPh sb="62" eb="65">
      <t>ジセダイ</t>
    </rPh>
    <rPh sb="66" eb="68">
      <t>イリョウ</t>
    </rPh>
    <rPh sb="69" eb="71">
      <t>タイオウ</t>
    </rPh>
    <rPh sb="74" eb="76">
      <t>コウド</t>
    </rPh>
    <rPh sb="77" eb="79">
      <t>チシキ</t>
    </rPh>
    <rPh sb="80" eb="82">
      <t>ギノウ</t>
    </rPh>
    <rPh sb="83" eb="84">
      <t>モ</t>
    </rPh>
    <rPh sb="86" eb="87">
      <t>スグ</t>
    </rPh>
    <rPh sb="89" eb="91">
      <t>ジンザイ</t>
    </rPh>
    <rPh sb="92" eb="94">
      <t>イクセイ</t>
    </rPh>
    <phoneticPr fontId="5"/>
  </si>
  <si>
    <t>健康長寿社会に向けた次世代の医療を実現するため、医療現場から大規模に収集される多様なデータの活用基盤を構築・運営する人材、医療データを利活用できる人材及び医療データの利活用によるエビデンスに基づく個別化医療を担う人材の育成が急務であり、本事業はこういった社会のニーズを反映しているものである。</t>
    <rPh sb="7" eb="8">
      <t>ム</t>
    </rPh>
    <rPh sb="10" eb="13">
      <t>ジセダイ</t>
    </rPh>
    <rPh sb="14" eb="16">
      <t>イリョウ</t>
    </rPh>
    <rPh sb="17" eb="19">
      <t>ジツゲン</t>
    </rPh>
    <rPh sb="24" eb="26">
      <t>イリョウ</t>
    </rPh>
    <rPh sb="26" eb="28">
      <t>ゲンバ</t>
    </rPh>
    <rPh sb="30" eb="33">
      <t>ダイキボ</t>
    </rPh>
    <rPh sb="34" eb="36">
      <t>シュウシュウ</t>
    </rPh>
    <rPh sb="39" eb="41">
      <t>タヨウ</t>
    </rPh>
    <rPh sb="112" eb="114">
      <t>キュウム</t>
    </rPh>
    <rPh sb="118" eb="119">
      <t>ホン</t>
    </rPh>
    <rPh sb="119" eb="121">
      <t>ジギョウ</t>
    </rPh>
    <phoneticPr fontId="5"/>
  </si>
  <si>
    <t>分担金</t>
    <rPh sb="0" eb="3">
      <t>ブンタンキン</t>
    </rPh>
    <phoneticPr fontId="5"/>
  </si>
  <si>
    <t>人件費・謝金</t>
    <rPh sb="0" eb="3">
      <t>ジンケンヒ</t>
    </rPh>
    <rPh sb="4" eb="6">
      <t>シャキン</t>
    </rPh>
    <phoneticPr fontId="5"/>
  </si>
  <si>
    <t>物品費</t>
    <rPh sb="0" eb="2">
      <t>ブッピン</t>
    </rPh>
    <rPh sb="2" eb="3">
      <t>ヒ</t>
    </rPh>
    <phoneticPr fontId="5"/>
  </si>
  <si>
    <t>旅費</t>
    <rPh sb="0" eb="2">
      <t>リョヒ</t>
    </rPh>
    <phoneticPr fontId="5"/>
  </si>
  <si>
    <t>連携大学への分担金</t>
    <rPh sb="0" eb="2">
      <t>レンケイ</t>
    </rPh>
    <rPh sb="2" eb="4">
      <t>ダイガク</t>
    </rPh>
    <rPh sb="6" eb="9">
      <t>ブンタンキン</t>
    </rPh>
    <phoneticPr fontId="5"/>
  </si>
  <si>
    <t>会議出席等旅費</t>
    <rPh sb="0" eb="2">
      <t>カイギ</t>
    </rPh>
    <rPh sb="2" eb="4">
      <t>シュッセキ</t>
    </rPh>
    <rPh sb="4" eb="5">
      <t>トウ</t>
    </rPh>
    <rPh sb="5" eb="7">
      <t>リョヒ</t>
    </rPh>
    <phoneticPr fontId="5"/>
  </si>
  <si>
    <t>消耗品費等</t>
    <rPh sb="0" eb="3">
      <t>ショウモウヒン</t>
    </rPh>
    <rPh sb="3" eb="5">
      <t>ヒトウ</t>
    </rPh>
    <phoneticPr fontId="5"/>
  </si>
  <si>
    <t>人</t>
    <rPh sb="0" eb="1">
      <t>ニン</t>
    </rPh>
    <phoneticPr fontId="5"/>
  </si>
  <si>
    <t>校</t>
    <rPh sb="0" eb="1">
      <t>コウ</t>
    </rPh>
    <phoneticPr fontId="5"/>
  </si>
  <si>
    <t>件</t>
    <rPh sb="0" eb="1">
      <t>ケン</t>
    </rPh>
    <phoneticPr fontId="5"/>
  </si>
  <si>
    <t>百万円</t>
    <rPh sb="0" eb="2">
      <t>ヒャクマン</t>
    </rPh>
    <rPh sb="2" eb="3">
      <t>エン</t>
    </rPh>
    <phoneticPr fontId="5"/>
  </si>
  <si>
    <t>執行額/事業参加大学数</t>
    <rPh sb="0" eb="3">
      <t>シッコウガク</t>
    </rPh>
    <rPh sb="4" eb="6">
      <t>ジギョウ</t>
    </rPh>
    <rPh sb="6" eb="8">
      <t>サンカ</t>
    </rPh>
    <rPh sb="8" eb="11">
      <t>ダイガクスウ</t>
    </rPh>
    <phoneticPr fontId="5"/>
  </si>
  <si>
    <t>教員等雇用経費、会議出席謝金等</t>
    <rPh sb="0" eb="2">
      <t>キョウイン</t>
    </rPh>
    <rPh sb="2" eb="3">
      <t>トウ</t>
    </rPh>
    <rPh sb="3" eb="5">
      <t>コヨウ</t>
    </rPh>
    <rPh sb="5" eb="7">
      <t>ケイヒ</t>
    </rPh>
    <rPh sb="8" eb="10">
      <t>カイギ</t>
    </rPh>
    <rPh sb="10" eb="12">
      <t>シュッセキ</t>
    </rPh>
    <rPh sb="12" eb="14">
      <t>シャキン</t>
    </rPh>
    <rPh sb="14" eb="15">
      <t>トウ</t>
    </rPh>
    <phoneticPr fontId="5"/>
  </si>
  <si>
    <t>A.大学</t>
    <rPh sb="2" eb="4">
      <t>ダイガク</t>
    </rPh>
    <phoneticPr fontId="5"/>
  </si>
  <si>
    <t>-</t>
    <phoneticPr fontId="5"/>
  </si>
  <si>
    <t>-</t>
    <phoneticPr fontId="5"/>
  </si>
  <si>
    <t>-</t>
    <phoneticPr fontId="5"/>
  </si>
  <si>
    <t>-</t>
    <phoneticPr fontId="5"/>
  </si>
  <si>
    <t>-</t>
    <phoneticPr fontId="5"/>
  </si>
  <si>
    <t>-</t>
    <phoneticPr fontId="5"/>
  </si>
  <si>
    <t>-</t>
    <phoneticPr fontId="5"/>
  </si>
  <si>
    <t>次世代医療人材育成拠点形成等事業</t>
    <rPh sb="0" eb="3">
      <t>ジセダイ</t>
    </rPh>
    <rPh sb="3" eb="5">
      <t>イリョウ</t>
    </rPh>
    <rPh sb="5" eb="7">
      <t>ジンザイ</t>
    </rPh>
    <rPh sb="7" eb="9">
      <t>イクセイ</t>
    </rPh>
    <rPh sb="9" eb="11">
      <t>キョテン</t>
    </rPh>
    <rPh sb="11" eb="13">
      <t>ケイセイ</t>
    </rPh>
    <rPh sb="13" eb="14">
      <t>トウ</t>
    </rPh>
    <rPh sb="14" eb="16">
      <t>ジギョウ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</si>
  <si>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</si>
  <si>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</si>
  <si>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</si>
  <si>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</si>
  <si>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</si>
  <si>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</si>
  <si>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</si>
  <si>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</si>
  <si>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</si>
  <si>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</si>
  <si>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</si>
  <si>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</si>
  <si>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</si>
  <si>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</si>
  <si>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</si>
  <si>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</si>
  <si>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</si>
  <si>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間接経費</t>
    <rPh sb="0" eb="2">
      <t>カンセツ</t>
    </rPh>
    <rPh sb="2" eb="4">
      <t>ケイヒ</t>
    </rPh>
    <phoneticPr fontId="5"/>
  </si>
  <si>
    <t>設備備品費、消耗品費</t>
    <rPh sb="0" eb="2">
      <t>セツビ</t>
    </rPh>
    <rPh sb="2" eb="5">
      <t>ビヒンヒ</t>
    </rPh>
    <rPh sb="6" eb="9">
      <t>ショウモウヒン</t>
    </rPh>
    <rPh sb="9" eb="10">
      <t>ヒ</t>
    </rPh>
    <phoneticPr fontId="5"/>
  </si>
  <si>
    <t>その他</t>
    <rPh sb="2" eb="3">
      <t>タ</t>
    </rPh>
    <phoneticPr fontId="5"/>
  </si>
  <si>
    <t>通信運搬費等</t>
    <rPh sb="0" eb="2">
      <t>ツウシン</t>
    </rPh>
    <rPh sb="2" eb="5">
      <t>ウンパンヒ</t>
    </rPh>
    <rPh sb="5" eb="6">
      <t>トウ</t>
    </rPh>
    <phoneticPr fontId="5"/>
  </si>
  <si>
    <t>支出先の選定に当たっては、公募を実施し、第三者委員会で選定することにより、その妥当性や競争性を確保する。</t>
    <phoneticPr fontId="5"/>
  </si>
  <si>
    <t>本事業は、「健康・医療戦略」や「医療分野の研究開発に資するための匿名加工医療情報に関する基本方針」、「未来投資戦略2018」等を踏まえ、次世代の医療に対応できる優れた人材の育成を推進するものであり、適切かつ優先度が高い事業である。支出先の選定に当たっては、公募を実施し、第三者委員会で選定することにより、その妥当性や競争性が確保されることになっている。</t>
    <phoneticPr fontId="5"/>
  </si>
  <si>
    <t>本事業の実施に当たっては、毎年度の進捗状況・取組実績等を報告書により確認するとともに、事後評価を実施し、評価結果を踏まえた事業内容の改善・定着、成果の普及・発信を行うこととする。</t>
    <rPh sb="13" eb="16">
      <t>マイネンド</t>
    </rPh>
    <rPh sb="17" eb="19">
      <t>シンチョク</t>
    </rPh>
    <rPh sb="19" eb="21">
      <t>ジョウキョウ</t>
    </rPh>
    <rPh sb="22" eb="24">
      <t>トリクミ</t>
    </rPh>
    <rPh sb="24" eb="26">
      <t>ジッセキ</t>
    </rPh>
    <rPh sb="26" eb="27">
      <t>トウ</t>
    </rPh>
    <rPh sb="28" eb="31">
      <t>ホウコクショ</t>
    </rPh>
    <rPh sb="34" eb="36">
      <t>カクニン</t>
    </rPh>
    <rPh sb="43" eb="45">
      <t>ジゴ</t>
    </rPh>
    <rPh sb="61" eb="63">
      <t>ジギョウ</t>
    </rPh>
    <rPh sb="63" eb="65">
      <t>ナイヨウ</t>
    </rPh>
    <phoneticPr fontId="5"/>
  </si>
  <si>
    <t>人</t>
    <rPh sb="0" eb="1">
      <t>ヒト</t>
    </rPh>
    <phoneticPr fontId="5"/>
  </si>
  <si>
    <t>B.大学</t>
    <rPh sb="2" eb="4">
      <t>ダイガク</t>
    </rPh>
    <phoneticPr fontId="5"/>
  </si>
  <si>
    <t>人件費</t>
    <rPh sb="0" eb="3">
      <t>ジンケンヒ</t>
    </rPh>
    <phoneticPr fontId="5"/>
  </si>
  <si>
    <t>物品費</t>
    <rPh sb="0" eb="2">
      <t>ブッピン</t>
    </rPh>
    <rPh sb="2" eb="3">
      <t>ヒ</t>
    </rPh>
    <phoneticPr fontId="5"/>
  </si>
  <si>
    <t>教員等雇用経費</t>
    <rPh sb="0" eb="2">
      <t>キョウイン</t>
    </rPh>
    <rPh sb="2" eb="3">
      <t>トウ</t>
    </rPh>
    <rPh sb="3" eb="5">
      <t>コヨウ</t>
    </rPh>
    <rPh sb="5" eb="7">
      <t>ケイヒ</t>
    </rPh>
    <phoneticPr fontId="5"/>
  </si>
  <si>
    <t>消耗品費等</t>
    <rPh sb="0" eb="3">
      <t>ショウモウヒン</t>
    </rPh>
    <rPh sb="3" eb="4">
      <t>ヒ</t>
    </rPh>
    <rPh sb="4" eb="5">
      <t>トウ</t>
    </rPh>
    <phoneticPr fontId="5"/>
  </si>
  <si>
    <t>C.連携大学</t>
    <rPh sb="2" eb="4">
      <t>レンケイ</t>
    </rPh>
    <rPh sb="4" eb="6">
      <t>ダイガク</t>
    </rPh>
    <phoneticPr fontId="5"/>
  </si>
  <si>
    <t>D.連携大学</t>
    <rPh sb="2" eb="4">
      <t>レンケイ</t>
    </rPh>
    <rPh sb="4" eb="6">
      <t>ダイガク</t>
    </rPh>
    <phoneticPr fontId="5"/>
  </si>
  <si>
    <t>教員等雇用経費</t>
    <rPh sb="0" eb="2">
      <t>キョウイン</t>
    </rPh>
    <rPh sb="2" eb="3">
      <t>トウ</t>
    </rPh>
    <rPh sb="3" eb="5">
      <t>コヨウ</t>
    </rPh>
    <rPh sb="5" eb="7">
      <t>ケイヒ</t>
    </rPh>
    <phoneticPr fontId="5"/>
  </si>
  <si>
    <t>教員等雇用経費等、会議出席謝金等</t>
    <rPh sb="0" eb="2">
      <t>キョウイン</t>
    </rPh>
    <rPh sb="2" eb="3">
      <t>トウ</t>
    </rPh>
    <rPh sb="3" eb="5">
      <t>コヨウ</t>
    </rPh>
    <rPh sb="5" eb="7">
      <t>ケイヒ</t>
    </rPh>
    <rPh sb="7" eb="8">
      <t>トウ</t>
    </rPh>
    <rPh sb="9" eb="11">
      <t>カイギ</t>
    </rPh>
    <rPh sb="11" eb="13">
      <t>シュッセキ</t>
    </rPh>
    <rPh sb="13" eb="15">
      <t>シャキン</t>
    </rPh>
    <rPh sb="15" eb="16">
      <t>トウ</t>
    </rPh>
    <phoneticPr fontId="5"/>
  </si>
  <si>
    <t>間接経費</t>
    <rPh sb="0" eb="2">
      <t>カンセツ</t>
    </rPh>
    <rPh sb="2" eb="4">
      <t>ケイヒ</t>
    </rPh>
    <phoneticPr fontId="5"/>
  </si>
  <si>
    <t>設備備品費、消耗品</t>
    <rPh sb="0" eb="2">
      <t>セツビ</t>
    </rPh>
    <rPh sb="2" eb="5">
      <t>ビヒンヒ</t>
    </rPh>
    <rPh sb="6" eb="9">
      <t>ショウモウヒン</t>
    </rPh>
    <phoneticPr fontId="5"/>
  </si>
  <si>
    <t>旅費</t>
    <rPh sb="0" eb="2">
      <t>リョヒ</t>
    </rPh>
    <phoneticPr fontId="5"/>
  </si>
  <si>
    <t>その他</t>
    <rPh sb="2" eb="3">
      <t>タ</t>
    </rPh>
    <phoneticPr fontId="5"/>
  </si>
  <si>
    <t>会議出席等旅費</t>
    <rPh sb="0" eb="2">
      <t>カイギ</t>
    </rPh>
    <rPh sb="2" eb="4">
      <t>シュッセキ</t>
    </rPh>
    <rPh sb="4" eb="5">
      <t>トウ</t>
    </rPh>
    <rPh sb="5" eb="7">
      <t>リョヒ</t>
    </rPh>
    <phoneticPr fontId="5"/>
  </si>
  <si>
    <t>通信運搬費等</t>
    <rPh sb="0" eb="2">
      <t>ツウシン</t>
    </rPh>
    <rPh sb="2" eb="4">
      <t>ウンパン</t>
    </rPh>
    <rPh sb="4" eb="5">
      <t>ヒ</t>
    </rPh>
    <rPh sb="5" eb="6">
      <t>トウ</t>
    </rPh>
    <phoneticPr fontId="5"/>
  </si>
  <si>
    <t>新しい日本のための優先課題推進枠1000</t>
    <rPh sb="0" eb="1">
      <t>アタラ</t>
    </rPh>
    <rPh sb="3" eb="5">
      <t>ニホン</t>
    </rPh>
    <rPh sb="9" eb="11">
      <t>ユウセン</t>
    </rPh>
    <rPh sb="11" eb="13">
      <t>カダイ</t>
    </rPh>
    <rPh sb="13" eb="15">
      <t>スイシン</t>
    </rPh>
    <rPh sb="15" eb="16">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</si>
</sst>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38</xdr:col>
      <xdr:colOff>1</xdr:colOff>
      <xdr:row>745</xdr:row>
      <xdr:rowOff>0</xdr:rowOff>
    </xdr:to>
    <xdr:sp macro="" textlink="">
      <xdr:nvSpPr>
        <xdr:cNvPr id="41" name="正方形/長方形 40">
          <a:extLst>
            <a:ext uri="{FF2B5EF4-FFF2-40B4-BE49-F238E27FC236}">
              <a16:creationId xmlns:a16="http://schemas.microsoft.com/office/drawing/2014/main" id="{32388871-BA00-466F-9141-5A76BB349330}"/>
            </a:ext>
          </a:extLst>
        </xdr:cNvPr>
        <xdr:cNvSpPr/>
      </xdr:nvSpPr>
      <xdr:spPr>
        <a:xfrm>
          <a:off x="3673929" y="45583929"/>
          <a:ext cx="4082143" cy="106135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xdr:colOff>
      <xdr:row>742</xdr:row>
      <xdr:rowOff>1</xdr:rowOff>
    </xdr:from>
    <xdr:to>
      <xdr:col>49</xdr:col>
      <xdr:colOff>394608</xdr:colOff>
      <xdr:row>745</xdr:row>
      <xdr:rowOff>95250</xdr:rowOff>
    </xdr:to>
    <xdr:sp macro="" textlink="">
      <xdr:nvSpPr>
        <xdr:cNvPr id="42" name="テキスト ボックス 41">
          <a:extLst>
            <a:ext uri="{FF2B5EF4-FFF2-40B4-BE49-F238E27FC236}">
              <a16:creationId xmlns:a16="http://schemas.microsoft.com/office/drawing/2014/main" id="{29DABC76-51D3-44D8-954A-1C699B47DF61}"/>
            </a:ext>
          </a:extLst>
        </xdr:cNvPr>
        <xdr:cNvSpPr txBox="1"/>
      </xdr:nvSpPr>
      <xdr:spPr>
        <a:xfrm>
          <a:off x="7960180" y="45583930"/>
          <a:ext cx="2435678" cy="1156606"/>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effectLst/>
              <a:latin typeface="+mn-ea"/>
              <a:ea typeface="+mn-ea"/>
              <a:cs typeface="+mn-cs"/>
            </a:rPr>
            <a:t>謝金</a:t>
          </a:r>
          <a:r>
            <a:rPr kumimoji="1" lang="en-US" altLang="ja-JP" sz="1200" b="0" i="0" baseline="0">
              <a:effectLst/>
              <a:latin typeface="+mn-ea"/>
              <a:ea typeface="+mn-ea"/>
              <a:cs typeface="+mn-cs"/>
            </a:rPr>
            <a:t>            </a:t>
          </a:r>
          <a:r>
            <a:rPr kumimoji="1" lang="en-US" altLang="ja-JP" sz="1200" b="0" i="0" baseline="0">
              <a:effectLst/>
              <a:latin typeface="+mn-lt"/>
              <a:ea typeface="+mn-ea"/>
              <a:cs typeface="+mn-cs"/>
            </a:rPr>
            <a:t>0.4</a:t>
          </a:r>
          <a:r>
            <a:rPr kumimoji="1" lang="ja-JP" altLang="ja-JP" sz="12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委員等旅費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計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38</xdr:col>
      <xdr:colOff>0</xdr:colOff>
      <xdr:row>742</xdr:row>
      <xdr:rowOff>0</xdr:rowOff>
    </xdr:from>
    <xdr:to>
      <xdr:col>39</xdr:col>
      <xdr:colOff>0</xdr:colOff>
      <xdr:row>745</xdr:row>
      <xdr:rowOff>0</xdr:rowOff>
    </xdr:to>
    <xdr:sp macro="" textlink="">
      <xdr:nvSpPr>
        <xdr:cNvPr id="43" name="左中かっこ 42">
          <a:extLst>
            <a:ext uri="{FF2B5EF4-FFF2-40B4-BE49-F238E27FC236}">
              <a16:creationId xmlns:a16="http://schemas.microsoft.com/office/drawing/2014/main" id="{8D5EC88B-91EF-4C24-83A4-86741099AA72}"/>
            </a:ext>
          </a:extLst>
        </xdr:cNvPr>
        <xdr:cNvSpPr/>
      </xdr:nvSpPr>
      <xdr:spPr>
        <a:xfrm>
          <a:off x="7756071" y="45583929"/>
          <a:ext cx="204108" cy="1061357"/>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0</xdr:colOff>
      <xdr:row>746</xdr:row>
      <xdr:rowOff>1</xdr:rowOff>
    </xdr:from>
    <xdr:to>
      <xdr:col>40</xdr:col>
      <xdr:colOff>0</xdr:colOff>
      <xdr:row>748</xdr:row>
      <xdr:rowOff>1</xdr:rowOff>
    </xdr:to>
    <xdr:sp macro="" textlink="">
      <xdr:nvSpPr>
        <xdr:cNvPr id="44" name="大かっこ 43">
          <a:extLst>
            <a:ext uri="{FF2B5EF4-FFF2-40B4-BE49-F238E27FC236}">
              <a16:creationId xmlns:a16="http://schemas.microsoft.com/office/drawing/2014/main" id="{CDF4273A-0C16-4694-9FC6-C5F39299055D}"/>
            </a:ext>
          </a:extLst>
        </xdr:cNvPr>
        <xdr:cNvSpPr/>
      </xdr:nvSpPr>
      <xdr:spPr>
        <a:xfrm>
          <a:off x="3265714" y="46999072"/>
          <a:ext cx="4898572" cy="707572"/>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大学から</a:t>
          </a:r>
          <a:r>
            <a:rPr kumimoji="1" lang="ja-JP" altLang="ja-JP" sz="1100" b="0" i="0" baseline="0">
              <a:effectLst/>
              <a:latin typeface="+mn-lt"/>
              <a:ea typeface="+mn-ea"/>
              <a:cs typeface="+mn-cs"/>
            </a:rPr>
            <a:t>申請のあった事業内容を審査の上、支援対象とする取組を選定し、補助金を交付する。</a:t>
          </a:r>
          <a:endParaRPr lang="ja-JP" altLang="ja-JP">
            <a:effectLst/>
          </a:endParaRPr>
        </a:p>
      </xdr:txBody>
    </xdr:sp>
    <xdr:clientData/>
  </xdr:twoCellAnchor>
  <xdr:twoCellAnchor>
    <xdr:from>
      <xdr:col>17</xdr:col>
      <xdr:colOff>107673</xdr:colOff>
      <xdr:row>749</xdr:row>
      <xdr:rowOff>24848</xdr:rowOff>
    </xdr:from>
    <xdr:to>
      <xdr:col>17</xdr:col>
      <xdr:colOff>107674</xdr:colOff>
      <xdr:row>749</xdr:row>
      <xdr:rowOff>347870</xdr:rowOff>
    </xdr:to>
    <xdr:cxnSp macro="">
      <xdr:nvCxnSpPr>
        <xdr:cNvPr id="45" name="直線矢印コネクタ 44">
          <a:extLst>
            <a:ext uri="{FF2B5EF4-FFF2-40B4-BE49-F238E27FC236}">
              <a16:creationId xmlns:a16="http://schemas.microsoft.com/office/drawing/2014/main" id="{B3548873-C516-43E4-8594-6FE2CC3C21A5}"/>
            </a:ext>
          </a:extLst>
        </xdr:cNvPr>
        <xdr:cNvCxnSpPr/>
      </xdr:nvCxnSpPr>
      <xdr:spPr>
        <a:xfrm flipH="1">
          <a:off x="3486977" y="47393087"/>
          <a:ext cx="1" cy="32302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9</xdr:col>
      <xdr:colOff>33617</xdr:colOff>
      <xdr:row>751</xdr:row>
      <xdr:rowOff>179294</xdr:rowOff>
    </xdr:from>
    <xdr:to>
      <xdr:col>25</xdr:col>
      <xdr:colOff>201705</xdr:colOff>
      <xdr:row>755</xdr:row>
      <xdr:rowOff>1</xdr:rowOff>
    </xdr:to>
    <xdr:sp macro="" textlink="">
      <xdr:nvSpPr>
        <xdr:cNvPr id="46" name="正方形/長方形 45">
          <a:extLst>
            <a:ext uri="{FF2B5EF4-FFF2-40B4-BE49-F238E27FC236}">
              <a16:creationId xmlns:a16="http://schemas.microsoft.com/office/drawing/2014/main" id="{51205561-BC36-4556-890E-6EA4594D3484}"/>
            </a:ext>
          </a:extLst>
        </xdr:cNvPr>
        <xdr:cNvSpPr/>
      </xdr:nvSpPr>
      <xdr:spPr>
        <a:xfrm>
          <a:off x="1848970" y="48062029"/>
          <a:ext cx="3395382" cy="105335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134473</xdr:colOff>
      <xdr:row>749</xdr:row>
      <xdr:rowOff>316201</xdr:rowOff>
    </xdr:from>
    <xdr:to>
      <xdr:col>15</xdr:col>
      <xdr:colOff>33131</xdr:colOff>
      <xdr:row>750</xdr:row>
      <xdr:rowOff>316202</xdr:rowOff>
    </xdr:to>
    <xdr:sp macro="" textlink="">
      <xdr:nvSpPr>
        <xdr:cNvPr id="48" name="テキスト ボックス 47">
          <a:extLst>
            <a:ext uri="{FF2B5EF4-FFF2-40B4-BE49-F238E27FC236}">
              <a16:creationId xmlns:a16="http://schemas.microsoft.com/office/drawing/2014/main" id="{846288A0-752D-417F-9B21-D2124B635847}"/>
            </a:ext>
          </a:extLst>
        </xdr:cNvPr>
        <xdr:cNvSpPr txBox="1"/>
      </xdr:nvSpPr>
      <xdr:spPr>
        <a:xfrm>
          <a:off x="1724734" y="47684440"/>
          <a:ext cx="1290136" cy="356153"/>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91109</xdr:colOff>
      <xdr:row>757</xdr:row>
      <xdr:rowOff>298174</xdr:rowOff>
    </xdr:from>
    <xdr:to>
      <xdr:col>38</xdr:col>
      <xdr:colOff>91109</xdr:colOff>
      <xdr:row>758</xdr:row>
      <xdr:rowOff>0</xdr:rowOff>
    </xdr:to>
    <xdr:cxnSp macro="">
      <xdr:nvCxnSpPr>
        <xdr:cNvPr id="50" name="直線矢印コネクタ 49">
          <a:extLst>
            <a:ext uri="{FF2B5EF4-FFF2-40B4-BE49-F238E27FC236}">
              <a16:creationId xmlns:a16="http://schemas.microsoft.com/office/drawing/2014/main" id="{0DA9E6B2-A9C6-4784-89F0-E27C29CBD987}"/>
            </a:ext>
          </a:extLst>
        </xdr:cNvPr>
        <xdr:cNvCxnSpPr/>
      </xdr:nvCxnSpPr>
      <xdr:spPr>
        <a:xfrm>
          <a:off x="7644848" y="50507348"/>
          <a:ext cx="0" cy="40584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125702</xdr:colOff>
      <xdr:row>758</xdr:row>
      <xdr:rowOff>26310</xdr:rowOff>
    </xdr:from>
    <xdr:to>
      <xdr:col>17</xdr:col>
      <xdr:colOff>10022</xdr:colOff>
      <xdr:row>759</xdr:row>
      <xdr:rowOff>27270</xdr:rowOff>
    </xdr:to>
    <xdr:sp macro="" textlink="">
      <xdr:nvSpPr>
        <xdr:cNvPr id="52" name="テキスト ボックス 51">
          <a:extLst>
            <a:ext uri="{FF2B5EF4-FFF2-40B4-BE49-F238E27FC236}">
              <a16:creationId xmlns:a16="http://schemas.microsoft.com/office/drawing/2014/main" id="{BEDA6BBA-D0E0-47EF-B8FA-51607703BFEC}"/>
            </a:ext>
          </a:extLst>
        </xdr:cNvPr>
        <xdr:cNvSpPr txBox="1"/>
      </xdr:nvSpPr>
      <xdr:spPr>
        <a:xfrm>
          <a:off x="1715963" y="50939506"/>
          <a:ext cx="1673363" cy="357112"/>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22411</xdr:colOff>
      <xdr:row>751</xdr:row>
      <xdr:rowOff>190500</xdr:rowOff>
    </xdr:from>
    <xdr:to>
      <xdr:col>47</xdr:col>
      <xdr:colOff>0</xdr:colOff>
      <xdr:row>755</xdr:row>
      <xdr:rowOff>1</xdr:rowOff>
    </xdr:to>
    <xdr:sp macro="" textlink="">
      <xdr:nvSpPr>
        <xdr:cNvPr id="20" name="正方形/長方形 19">
          <a:extLst>
            <a:ext uri="{FF2B5EF4-FFF2-40B4-BE49-F238E27FC236}">
              <a16:creationId xmlns:a16="http://schemas.microsoft.com/office/drawing/2014/main" id="{87C07A6D-F86E-4D90-A5C5-BE659925769A}"/>
            </a:ext>
          </a:extLst>
        </xdr:cNvPr>
        <xdr:cNvSpPr/>
      </xdr:nvSpPr>
      <xdr:spPr>
        <a:xfrm>
          <a:off x="6073587" y="48073235"/>
          <a:ext cx="3406589" cy="1042148"/>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11207</xdr:colOff>
      <xdr:row>755</xdr:row>
      <xdr:rowOff>67234</xdr:rowOff>
    </xdr:from>
    <xdr:to>
      <xdr:col>25</xdr:col>
      <xdr:colOff>190500</xdr:colOff>
      <xdr:row>757</xdr:row>
      <xdr:rowOff>82825</xdr:rowOff>
    </xdr:to>
    <xdr:sp macro="" textlink="">
      <xdr:nvSpPr>
        <xdr:cNvPr id="22" name="大かっこ 21">
          <a:extLst>
            <a:ext uri="{FF2B5EF4-FFF2-40B4-BE49-F238E27FC236}">
              <a16:creationId xmlns:a16="http://schemas.microsoft.com/office/drawing/2014/main" id="{6BDFE4A4-817E-47D9-9EE6-2BDB58B74859}"/>
            </a:ext>
          </a:extLst>
        </xdr:cNvPr>
        <xdr:cNvSpPr/>
      </xdr:nvSpPr>
      <xdr:spPr>
        <a:xfrm>
          <a:off x="1800250" y="49406734"/>
          <a:ext cx="3359815" cy="885265"/>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複数の大学が連携し、医療データの活用基盤を構築・運営する人材や医療データを利活用できる人材を育成する拠点を形成</a:t>
          </a:r>
          <a:endParaRPr lang="ja-JP" altLang="ja-JP">
            <a:effectLst/>
          </a:endParaRPr>
        </a:p>
      </xdr:txBody>
    </xdr:sp>
    <xdr:clientData/>
  </xdr:twoCellAnchor>
  <xdr:twoCellAnchor>
    <xdr:from>
      <xdr:col>9</xdr:col>
      <xdr:colOff>11205</xdr:colOff>
      <xdr:row>750</xdr:row>
      <xdr:rowOff>201706</xdr:rowOff>
    </xdr:from>
    <xdr:to>
      <xdr:col>26</xdr:col>
      <xdr:colOff>0</xdr:colOff>
      <xdr:row>751</xdr:row>
      <xdr:rowOff>201707</xdr:rowOff>
    </xdr:to>
    <xdr:sp macro="" textlink="">
      <xdr:nvSpPr>
        <xdr:cNvPr id="23" name="テキスト ボックス 22">
          <a:extLst>
            <a:ext uri="{FF2B5EF4-FFF2-40B4-BE49-F238E27FC236}">
              <a16:creationId xmlns:a16="http://schemas.microsoft.com/office/drawing/2014/main" id="{C3CC0836-2B73-4ED3-9E79-4D4DBFC72243}"/>
            </a:ext>
          </a:extLst>
        </xdr:cNvPr>
        <xdr:cNvSpPr txBox="1"/>
      </xdr:nvSpPr>
      <xdr:spPr>
        <a:xfrm>
          <a:off x="1800248" y="47926097"/>
          <a:ext cx="3368100" cy="356153"/>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医療データの利活用人材育成拠点の形成</a:t>
          </a:r>
        </a:p>
      </xdr:txBody>
    </xdr:sp>
    <xdr:clientData/>
  </xdr:twoCellAnchor>
  <xdr:twoCellAnchor>
    <xdr:from>
      <xdr:col>29</xdr:col>
      <xdr:colOff>156881</xdr:colOff>
      <xdr:row>749</xdr:row>
      <xdr:rowOff>327407</xdr:rowOff>
    </xdr:from>
    <xdr:to>
      <xdr:col>36</xdr:col>
      <xdr:colOff>8282</xdr:colOff>
      <xdr:row>750</xdr:row>
      <xdr:rowOff>327408</xdr:rowOff>
    </xdr:to>
    <xdr:sp macro="" textlink="">
      <xdr:nvSpPr>
        <xdr:cNvPr id="26" name="テキスト ボックス 25">
          <a:extLst>
            <a:ext uri="{FF2B5EF4-FFF2-40B4-BE49-F238E27FC236}">
              <a16:creationId xmlns:a16="http://schemas.microsoft.com/office/drawing/2014/main" id="{F58B3A7A-05E2-4FCF-9302-A61BB3FA963A}"/>
            </a:ext>
          </a:extLst>
        </xdr:cNvPr>
        <xdr:cNvSpPr txBox="1"/>
      </xdr:nvSpPr>
      <xdr:spPr>
        <a:xfrm>
          <a:off x="5921577" y="47695646"/>
          <a:ext cx="1242879" cy="356153"/>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11206</xdr:colOff>
      <xdr:row>750</xdr:row>
      <xdr:rowOff>179294</xdr:rowOff>
    </xdr:from>
    <xdr:to>
      <xdr:col>47</xdr:col>
      <xdr:colOff>0</xdr:colOff>
      <xdr:row>751</xdr:row>
      <xdr:rowOff>179295</xdr:rowOff>
    </xdr:to>
    <xdr:sp macro="" textlink="">
      <xdr:nvSpPr>
        <xdr:cNvPr id="27" name="テキスト ボックス 26">
          <a:extLst>
            <a:ext uri="{FF2B5EF4-FFF2-40B4-BE49-F238E27FC236}">
              <a16:creationId xmlns:a16="http://schemas.microsoft.com/office/drawing/2014/main" id="{83FA5DAA-C034-4706-A862-BED82BC770AC}"/>
            </a:ext>
          </a:extLst>
        </xdr:cNvPr>
        <xdr:cNvSpPr txBox="1"/>
      </xdr:nvSpPr>
      <xdr:spPr>
        <a:xfrm>
          <a:off x="5974684" y="47903685"/>
          <a:ext cx="3368099" cy="356153"/>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個別化医療を担う人材育成の推進</a:t>
          </a:r>
        </a:p>
      </xdr:txBody>
    </xdr:sp>
    <xdr:clientData/>
  </xdr:twoCellAnchor>
  <xdr:twoCellAnchor>
    <xdr:from>
      <xdr:col>30</xdr:col>
      <xdr:colOff>22412</xdr:colOff>
      <xdr:row>755</xdr:row>
      <xdr:rowOff>56028</xdr:rowOff>
    </xdr:from>
    <xdr:to>
      <xdr:col>47</xdr:col>
      <xdr:colOff>2921</xdr:colOff>
      <xdr:row>757</xdr:row>
      <xdr:rowOff>248478</xdr:rowOff>
    </xdr:to>
    <xdr:sp macro="" textlink="">
      <xdr:nvSpPr>
        <xdr:cNvPr id="28" name="大かっこ 27">
          <a:extLst>
            <a:ext uri="{FF2B5EF4-FFF2-40B4-BE49-F238E27FC236}">
              <a16:creationId xmlns:a16="http://schemas.microsoft.com/office/drawing/2014/main" id="{FB2BC6DD-E7B2-435B-A250-D8926EFB5E5B}"/>
            </a:ext>
          </a:extLst>
        </xdr:cNvPr>
        <xdr:cNvSpPr/>
      </xdr:nvSpPr>
      <xdr:spPr>
        <a:xfrm>
          <a:off x="5985890" y="49395528"/>
          <a:ext cx="3359814" cy="1062124"/>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複数の大学が連携し、個別化医療を担う医師、歯科医師、看護師、薬剤師、遺伝カウンセラー、バイオインフォマティシャン等の人材を育成する教育プログラムを構築</a:t>
          </a:r>
          <a:endParaRPr lang="ja-JP" altLang="ja-JP">
            <a:effectLst/>
          </a:endParaRPr>
        </a:p>
      </xdr:txBody>
    </xdr:sp>
    <xdr:clientData/>
  </xdr:twoCellAnchor>
  <xdr:twoCellAnchor>
    <xdr:from>
      <xdr:col>9</xdr:col>
      <xdr:colOff>22411</xdr:colOff>
      <xdr:row>759</xdr:row>
      <xdr:rowOff>11207</xdr:rowOff>
    </xdr:from>
    <xdr:to>
      <xdr:col>25</xdr:col>
      <xdr:colOff>190499</xdr:colOff>
      <xdr:row>762</xdr:row>
      <xdr:rowOff>2</xdr:rowOff>
    </xdr:to>
    <xdr:sp macro="" textlink="">
      <xdr:nvSpPr>
        <xdr:cNvPr id="29" name="正方形/長方形 28">
          <a:extLst>
            <a:ext uri="{FF2B5EF4-FFF2-40B4-BE49-F238E27FC236}">
              <a16:creationId xmlns:a16="http://schemas.microsoft.com/office/drawing/2014/main" id="{6AAEB999-5C29-40A0-B91C-1BB592DADECC}"/>
            </a:ext>
          </a:extLst>
        </xdr:cNvPr>
        <xdr:cNvSpPr/>
      </xdr:nvSpPr>
      <xdr:spPr>
        <a:xfrm>
          <a:off x="1837764" y="51042795"/>
          <a:ext cx="3395382" cy="105335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22412</xdr:colOff>
      <xdr:row>759</xdr:row>
      <xdr:rowOff>11206</xdr:rowOff>
    </xdr:from>
    <xdr:to>
      <xdr:col>46</xdr:col>
      <xdr:colOff>190499</xdr:colOff>
      <xdr:row>762</xdr:row>
      <xdr:rowOff>1</xdr:rowOff>
    </xdr:to>
    <xdr:sp macro="" textlink="">
      <xdr:nvSpPr>
        <xdr:cNvPr id="30" name="正方形/長方形 29">
          <a:extLst>
            <a:ext uri="{FF2B5EF4-FFF2-40B4-BE49-F238E27FC236}">
              <a16:creationId xmlns:a16="http://schemas.microsoft.com/office/drawing/2014/main" id="{E1245CC9-5754-4FEF-8434-EF23D8909AAF}"/>
            </a:ext>
          </a:extLst>
        </xdr:cNvPr>
        <xdr:cNvSpPr/>
      </xdr:nvSpPr>
      <xdr:spPr>
        <a:xfrm>
          <a:off x="6073588" y="51042794"/>
          <a:ext cx="3395382" cy="105335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107674</xdr:colOff>
      <xdr:row>749</xdr:row>
      <xdr:rowOff>11205</xdr:rowOff>
    </xdr:from>
    <xdr:to>
      <xdr:col>38</xdr:col>
      <xdr:colOff>100852</xdr:colOff>
      <xdr:row>749</xdr:row>
      <xdr:rowOff>16565</xdr:rowOff>
    </xdr:to>
    <xdr:cxnSp macro="">
      <xdr:nvCxnSpPr>
        <xdr:cNvPr id="3" name="直線コネクタ 2">
          <a:extLst>
            <a:ext uri="{FF2B5EF4-FFF2-40B4-BE49-F238E27FC236}">
              <a16:creationId xmlns:a16="http://schemas.microsoft.com/office/drawing/2014/main" id="{765DE447-DB3F-48B9-8EAD-CF466CC2CF98}"/>
            </a:ext>
          </a:extLst>
        </xdr:cNvPr>
        <xdr:cNvCxnSpPr/>
      </xdr:nvCxnSpPr>
      <xdr:spPr>
        <a:xfrm flipV="1">
          <a:off x="3486978" y="47379444"/>
          <a:ext cx="4167613" cy="5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336176</xdr:rowOff>
    </xdr:from>
    <xdr:to>
      <xdr:col>28</xdr:col>
      <xdr:colOff>0</xdr:colOff>
      <xdr:row>749</xdr:row>
      <xdr:rowOff>11205</xdr:rowOff>
    </xdr:to>
    <xdr:cxnSp macro="">
      <xdr:nvCxnSpPr>
        <xdr:cNvPr id="9" name="直線コネクタ 8">
          <a:extLst>
            <a:ext uri="{FF2B5EF4-FFF2-40B4-BE49-F238E27FC236}">
              <a16:creationId xmlns:a16="http://schemas.microsoft.com/office/drawing/2014/main" id="{8FCB19AE-E28A-4DF3-8C34-E6C935457328}"/>
            </a:ext>
          </a:extLst>
        </xdr:cNvPr>
        <xdr:cNvCxnSpPr/>
      </xdr:nvCxnSpPr>
      <xdr:spPr>
        <a:xfrm>
          <a:off x="5647765" y="46829382"/>
          <a:ext cx="0" cy="369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99391</xdr:colOff>
      <xdr:row>749</xdr:row>
      <xdr:rowOff>0</xdr:rowOff>
    </xdr:from>
    <xdr:to>
      <xdr:col>38</xdr:col>
      <xdr:colOff>100853</xdr:colOff>
      <xdr:row>750</xdr:row>
      <xdr:rowOff>8283</xdr:rowOff>
    </xdr:to>
    <xdr:cxnSp macro="">
      <xdr:nvCxnSpPr>
        <xdr:cNvPr id="40" name="直線矢印コネクタ 39">
          <a:extLst>
            <a:ext uri="{FF2B5EF4-FFF2-40B4-BE49-F238E27FC236}">
              <a16:creationId xmlns:a16="http://schemas.microsoft.com/office/drawing/2014/main" id="{15AA29FC-7E92-4F67-8D0E-A01F927B7460}"/>
            </a:ext>
          </a:extLst>
        </xdr:cNvPr>
        <xdr:cNvCxnSpPr/>
      </xdr:nvCxnSpPr>
      <xdr:spPr>
        <a:xfrm flipH="1">
          <a:off x="7653130" y="47368239"/>
          <a:ext cx="1462" cy="3644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99391</xdr:colOff>
      <xdr:row>757</xdr:row>
      <xdr:rowOff>289891</xdr:rowOff>
    </xdr:from>
    <xdr:to>
      <xdr:col>17</xdr:col>
      <xdr:colOff>99391</xdr:colOff>
      <xdr:row>757</xdr:row>
      <xdr:rowOff>695739</xdr:rowOff>
    </xdr:to>
    <xdr:cxnSp macro="">
      <xdr:nvCxnSpPr>
        <xdr:cNvPr id="54" name="直線矢印コネクタ 53">
          <a:extLst>
            <a:ext uri="{FF2B5EF4-FFF2-40B4-BE49-F238E27FC236}">
              <a16:creationId xmlns:a16="http://schemas.microsoft.com/office/drawing/2014/main" id="{65F87593-9E2E-4141-9305-89B2E340F27F}"/>
            </a:ext>
          </a:extLst>
        </xdr:cNvPr>
        <xdr:cNvCxnSpPr/>
      </xdr:nvCxnSpPr>
      <xdr:spPr>
        <a:xfrm>
          <a:off x="3478695" y="50499065"/>
          <a:ext cx="0" cy="40584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132521</xdr:colOff>
      <xdr:row>758</xdr:row>
      <xdr:rowOff>16565</xdr:rowOff>
    </xdr:from>
    <xdr:to>
      <xdr:col>38</xdr:col>
      <xdr:colOff>16841</xdr:colOff>
      <xdr:row>759</xdr:row>
      <xdr:rowOff>17525</xdr:rowOff>
    </xdr:to>
    <xdr:sp macro="" textlink="">
      <xdr:nvSpPr>
        <xdr:cNvPr id="55" name="テキスト ボックス 54">
          <a:extLst>
            <a:ext uri="{FF2B5EF4-FFF2-40B4-BE49-F238E27FC236}">
              <a16:creationId xmlns:a16="http://schemas.microsoft.com/office/drawing/2014/main" id="{D32E2462-4272-4A55-AE0E-598F2F53051E}"/>
            </a:ext>
          </a:extLst>
        </xdr:cNvPr>
        <xdr:cNvSpPr txBox="1"/>
      </xdr:nvSpPr>
      <xdr:spPr>
        <a:xfrm>
          <a:off x="5897217" y="50929761"/>
          <a:ext cx="1673363" cy="357112"/>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190500</xdr:colOff>
      <xdr:row>762</xdr:row>
      <xdr:rowOff>74543</xdr:rowOff>
    </xdr:from>
    <xdr:to>
      <xdr:col>25</xdr:col>
      <xdr:colOff>171011</xdr:colOff>
      <xdr:row>764</xdr:row>
      <xdr:rowOff>73569</xdr:rowOff>
    </xdr:to>
    <xdr:sp macro="" textlink="">
      <xdr:nvSpPr>
        <xdr:cNvPr id="56" name="大かっこ 55">
          <a:extLst>
            <a:ext uri="{FF2B5EF4-FFF2-40B4-BE49-F238E27FC236}">
              <a16:creationId xmlns:a16="http://schemas.microsoft.com/office/drawing/2014/main" id="{9D25DA8A-ED80-46D2-8F2F-E816FE4573E9}"/>
            </a:ext>
          </a:extLst>
        </xdr:cNvPr>
        <xdr:cNvSpPr/>
      </xdr:nvSpPr>
      <xdr:spPr>
        <a:xfrm>
          <a:off x="1780761" y="52428913"/>
          <a:ext cx="3359815" cy="885265"/>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申請担当大学と連携し、医療データの活用基盤を構築・運営する人材や医療データを利活用できる人材を育成する拠点を形成</a:t>
          </a:r>
          <a:endParaRPr lang="ja-JP" altLang="ja-JP">
            <a:effectLst/>
          </a:endParaRPr>
        </a:p>
      </xdr:txBody>
    </xdr:sp>
    <xdr:clientData/>
  </xdr:twoCellAnchor>
  <xdr:twoCellAnchor>
    <xdr:from>
      <xdr:col>30</xdr:col>
      <xdr:colOff>16565</xdr:colOff>
      <xdr:row>762</xdr:row>
      <xdr:rowOff>66260</xdr:rowOff>
    </xdr:from>
    <xdr:to>
      <xdr:col>46</xdr:col>
      <xdr:colOff>195857</xdr:colOff>
      <xdr:row>764</xdr:row>
      <xdr:rowOff>242145</xdr:rowOff>
    </xdr:to>
    <xdr:sp macro="" textlink="">
      <xdr:nvSpPr>
        <xdr:cNvPr id="57" name="大かっこ 56">
          <a:extLst>
            <a:ext uri="{FF2B5EF4-FFF2-40B4-BE49-F238E27FC236}">
              <a16:creationId xmlns:a16="http://schemas.microsoft.com/office/drawing/2014/main" id="{E695B840-510A-4CB9-9F11-59FD8A93CE57}"/>
            </a:ext>
          </a:extLst>
        </xdr:cNvPr>
        <xdr:cNvSpPr/>
      </xdr:nvSpPr>
      <xdr:spPr>
        <a:xfrm>
          <a:off x="5980043" y="52420630"/>
          <a:ext cx="3359814" cy="1062124"/>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申請担当大学と連携し、個別化医療を担う医師、歯科医師、看護師、薬剤師、遺伝カウンセラー、バイオインフォマティシャン等の人材を育成する教育プログラムを構築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543</v>
      </c>
      <c r="AP2" s="940"/>
      <c r="AQ2" s="940"/>
      <c r="AR2" s="79" t="str">
        <f>IF(OR(AO2="　", AO2=""), "", "-")</f>
        <v>-</v>
      </c>
      <c r="AS2" s="941">
        <v>12</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606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541</v>
      </c>
      <c r="H5" s="842"/>
      <c r="I5" s="842"/>
      <c r="J5" s="842"/>
      <c r="K5" s="842"/>
      <c r="L5" s="842"/>
      <c r="M5" s="843" t="s">
        <v>66</v>
      </c>
      <c r="N5" s="844"/>
      <c r="O5" s="844"/>
      <c r="P5" s="844"/>
      <c r="Q5" s="844"/>
      <c r="R5" s="845"/>
      <c r="S5" s="846" t="s">
        <v>85</v>
      </c>
      <c r="T5" s="842"/>
      <c r="U5" s="842"/>
      <c r="V5" s="842"/>
      <c r="W5" s="842"/>
      <c r="X5" s="847"/>
      <c r="Y5" s="700" t="s">
        <v>3</v>
      </c>
      <c r="Z5" s="540"/>
      <c r="AA5" s="540"/>
      <c r="AB5" s="540"/>
      <c r="AC5" s="540"/>
      <c r="AD5" s="541"/>
      <c r="AE5" s="701" t="s">
        <v>559</v>
      </c>
      <c r="AF5" s="701"/>
      <c r="AG5" s="701"/>
      <c r="AH5" s="701"/>
      <c r="AI5" s="701"/>
      <c r="AJ5" s="701"/>
      <c r="AK5" s="701"/>
      <c r="AL5" s="701"/>
      <c r="AM5" s="701"/>
      <c r="AN5" s="701"/>
      <c r="AO5" s="701"/>
      <c r="AP5" s="702"/>
      <c r="AQ5" s="703" t="s">
        <v>560</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27.5" customHeight="1" x14ac:dyDescent="0.15">
      <c r="A7" s="492" t="s">
        <v>22</v>
      </c>
      <c r="B7" s="493"/>
      <c r="C7" s="493"/>
      <c r="D7" s="493"/>
      <c r="E7" s="493"/>
      <c r="F7" s="494"/>
      <c r="G7" s="495" t="s">
        <v>562</v>
      </c>
      <c r="H7" s="496"/>
      <c r="I7" s="496"/>
      <c r="J7" s="496"/>
      <c r="K7" s="496"/>
      <c r="L7" s="496"/>
      <c r="M7" s="496"/>
      <c r="N7" s="496"/>
      <c r="O7" s="496"/>
      <c r="P7" s="496"/>
      <c r="Q7" s="496"/>
      <c r="R7" s="496"/>
      <c r="S7" s="496"/>
      <c r="T7" s="496"/>
      <c r="U7" s="496"/>
      <c r="V7" s="496"/>
      <c r="W7" s="496"/>
      <c r="X7" s="497"/>
      <c r="Y7" s="923" t="s">
        <v>545</v>
      </c>
      <c r="Z7" s="440"/>
      <c r="AA7" s="440"/>
      <c r="AB7" s="440"/>
      <c r="AC7" s="440"/>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550</v>
      </c>
      <c r="Q13" s="660"/>
      <c r="R13" s="660"/>
      <c r="S13" s="660"/>
      <c r="T13" s="660"/>
      <c r="U13" s="660"/>
      <c r="V13" s="661"/>
      <c r="W13" s="659" t="s">
        <v>550</v>
      </c>
      <c r="X13" s="660"/>
      <c r="Y13" s="660"/>
      <c r="Z13" s="660"/>
      <c r="AA13" s="660"/>
      <c r="AB13" s="660"/>
      <c r="AC13" s="661"/>
      <c r="AD13" s="659" t="s">
        <v>550</v>
      </c>
      <c r="AE13" s="660"/>
      <c r="AF13" s="660"/>
      <c r="AG13" s="660"/>
      <c r="AH13" s="660"/>
      <c r="AI13" s="660"/>
      <c r="AJ13" s="661"/>
      <c r="AK13" s="659" t="s">
        <v>551</v>
      </c>
      <c r="AL13" s="660"/>
      <c r="AM13" s="660"/>
      <c r="AN13" s="660"/>
      <c r="AO13" s="660"/>
      <c r="AP13" s="660"/>
      <c r="AQ13" s="661"/>
      <c r="AR13" s="920">
        <v>1001</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552</v>
      </c>
      <c r="Q14" s="660"/>
      <c r="R14" s="660"/>
      <c r="S14" s="660"/>
      <c r="T14" s="660"/>
      <c r="U14" s="660"/>
      <c r="V14" s="661"/>
      <c r="W14" s="659" t="s">
        <v>552</v>
      </c>
      <c r="X14" s="660"/>
      <c r="Y14" s="660"/>
      <c r="Z14" s="660"/>
      <c r="AA14" s="660"/>
      <c r="AB14" s="660"/>
      <c r="AC14" s="661"/>
      <c r="AD14" s="659" t="s">
        <v>552</v>
      </c>
      <c r="AE14" s="660"/>
      <c r="AF14" s="660"/>
      <c r="AG14" s="660"/>
      <c r="AH14" s="660"/>
      <c r="AI14" s="660"/>
      <c r="AJ14" s="661"/>
      <c r="AK14" s="659" t="s">
        <v>552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550</v>
      </c>
      <c r="Q15" s="660"/>
      <c r="R15" s="660"/>
      <c r="S15" s="660"/>
      <c r="T15" s="660"/>
      <c r="U15" s="660"/>
      <c r="V15" s="661"/>
      <c r="W15" s="659" t="s">
        <v>551</v>
      </c>
      <c r="X15" s="660"/>
      <c r="Y15" s="660"/>
      <c r="Z15" s="660"/>
      <c r="AA15" s="660"/>
      <c r="AB15" s="660"/>
      <c r="AC15" s="661"/>
      <c r="AD15" s="659" t="s">
        <v>552</v>
      </c>
      <c r="AE15" s="660"/>
      <c r="AF15" s="660"/>
      <c r="AG15" s="660"/>
      <c r="AH15" s="660"/>
      <c r="AI15" s="660"/>
      <c r="AJ15" s="661"/>
      <c r="AK15" s="659" t="s">
        <v>552</v>
      </c>
      <c r="AL15" s="660"/>
      <c r="AM15" s="660"/>
      <c r="AN15" s="660"/>
      <c r="AO15" s="660"/>
      <c r="AP15" s="660"/>
      <c r="AQ15" s="661"/>
      <c r="AR15" s="659" t="s">
        <v>553</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550</v>
      </c>
      <c r="Q16" s="660"/>
      <c r="R16" s="660"/>
      <c r="S16" s="660"/>
      <c r="T16" s="660"/>
      <c r="U16" s="660"/>
      <c r="V16" s="661"/>
      <c r="W16" s="659" t="s">
        <v>552</v>
      </c>
      <c r="X16" s="660"/>
      <c r="Y16" s="660"/>
      <c r="Z16" s="660"/>
      <c r="AA16" s="660"/>
      <c r="AB16" s="660"/>
      <c r="AC16" s="661"/>
      <c r="AD16" s="659" t="s">
        <v>552</v>
      </c>
      <c r="AE16" s="660"/>
      <c r="AF16" s="660"/>
      <c r="AG16" s="660"/>
      <c r="AH16" s="660"/>
      <c r="AI16" s="660"/>
      <c r="AJ16" s="661"/>
      <c r="AK16" s="659" t="s">
        <v>552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552</v>
      </c>
      <c r="Q17" s="660"/>
      <c r="R17" s="660"/>
      <c r="S17" s="660"/>
      <c r="T17" s="660"/>
      <c r="U17" s="660"/>
      <c r="V17" s="661"/>
      <c r="W17" s="659" t="s">
        <v>552</v>
      </c>
      <c r="X17" s="660"/>
      <c r="Y17" s="660"/>
      <c r="Z17" s="660"/>
      <c r="AA17" s="660"/>
      <c r="AB17" s="660"/>
      <c r="AC17" s="661"/>
      <c r="AD17" s="659" t="s">
        <v>552</v>
      </c>
      <c r="AE17" s="660"/>
      <c r="AF17" s="660"/>
      <c r="AG17" s="660"/>
      <c r="AH17" s="660"/>
      <c r="AI17" s="660"/>
      <c r="AJ17" s="661"/>
      <c r="AK17" s="659" t="s">
        <v>552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1001</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495</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472</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471</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563</v>
      </c>
      <c r="H23" s="954"/>
      <c r="I23" s="954"/>
      <c r="J23" s="954"/>
      <c r="K23" s="954"/>
      <c r="L23" s="954"/>
      <c r="M23" s="954"/>
      <c r="N23" s="954"/>
      <c r="O23" s="955"/>
      <c r="P23" s="920">
        <v>0</v>
      </c>
      <c r="Q23" s="921"/>
      <c r="R23" s="921"/>
      <c r="S23" s="921"/>
      <c r="T23" s="921"/>
      <c r="U23" s="921"/>
      <c r="V23" s="938"/>
      <c r="W23" s="920">
        <v>1000</v>
      </c>
      <c r="X23" s="921"/>
      <c r="Y23" s="921"/>
      <c r="Z23" s="921"/>
      <c r="AA23" s="921"/>
      <c r="AB23" s="921"/>
      <c r="AC23" s="938"/>
      <c r="AD23" s="975" t="s">
        <v>647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564</v>
      </c>
      <c r="H24" s="957"/>
      <c r="I24" s="957"/>
      <c r="J24" s="957"/>
      <c r="K24" s="957"/>
      <c r="L24" s="957"/>
      <c r="M24" s="957"/>
      <c r="N24" s="957"/>
      <c r="O24" s="958"/>
      <c r="P24" s="659">
        <v>0</v>
      </c>
      <c r="Q24" s="660"/>
      <c r="R24" s="660"/>
      <c r="S24" s="660"/>
      <c r="T24" s="660"/>
      <c r="U24" s="660"/>
      <c r="V24" s="661"/>
      <c r="W24" s="659">
        <v>1</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566</v>
      </c>
      <c r="H25" s="957"/>
      <c r="I25" s="957"/>
      <c r="J25" s="957"/>
      <c r="K25" s="957"/>
      <c r="L25" s="957"/>
      <c r="M25" s="957"/>
      <c r="N25" s="957"/>
      <c r="O25" s="958"/>
      <c r="P25" s="659">
        <v>0</v>
      </c>
      <c r="Q25" s="660"/>
      <c r="R25" s="660"/>
      <c r="S25" s="660"/>
      <c r="T25" s="660"/>
      <c r="U25" s="660"/>
      <c r="V25" s="661"/>
      <c r="W25" s="659">
        <v>0</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565</v>
      </c>
      <c r="H26" s="957"/>
      <c r="I26" s="957"/>
      <c r="J26" s="957"/>
      <c r="K26" s="957"/>
      <c r="L26" s="957"/>
      <c r="M26" s="957"/>
      <c r="N26" s="957"/>
      <c r="O26" s="958"/>
      <c r="P26" s="659">
        <v>0</v>
      </c>
      <c r="Q26" s="660"/>
      <c r="R26" s="660"/>
      <c r="S26" s="660"/>
      <c r="T26" s="660"/>
      <c r="U26" s="660"/>
      <c r="V26" s="661"/>
      <c r="W26" s="659">
        <v>0</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t="e">
        <f>P29-SUM(P23:P27)</f>
        <v>#VALUE!</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t="str">
        <f>AK13</f>
        <v>-</v>
      </c>
      <c r="Q29" s="935"/>
      <c r="R29" s="935"/>
      <c r="S29" s="935"/>
      <c r="T29" s="935"/>
      <c r="U29" s="935"/>
      <c r="V29" s="936"/>
      <c r="W29" s="934">
        <f>AR13</f>
        <v>1001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2" t="s">
        <v>599</v>
      </c>
      <c r="AR31" s="194"/>
      <c r="AS31" s="127" t="s">
        <v>356</v>
      </c>
      <c r="AT31" s="128"/>
      <c r="AU31" s="193">
        <v>33</v>
      </c>
      <c r="AV31" s="193"/>
      <c r="AW31" s="395" t="s">
        <v>300</v>
      </c>
      <c r="AX31" s="396"/>
    </row>
    <row r="32" spans="1:50" ht="23.25" customHeight="1" x14ac:dyDescent="0.15">
      <c r="A32" s="400"/>
      <c r="B32" s="398"/>
      <c r="C32" s="398"/>
      <c r="D32" s="398"/>
      <c r="E32" s="398"/>
      <c r="F32" s="399"/>
      <c r="G32" s="561" t="s">
        <v>573</v>
      </c>
      <c r="H32" s="562"/>
      <c r="I32" s="562"/>
      <c r="J32" s="562"/>
      <c r="K32" s="562"/>
      <c r="L32" s="562"/>
      <c r="M32" s="562"/>
      <c r="N32" s="562"/>
      <c r="O32" s="563"/>
      <c r="P32" s="99" t="s">
        <v>572</v>
      </c>
      <c r="Q32" s="99"/>
      <c r="R32" s="99"/>
      <c r="S32" s="99"/>
      <c r="T32" s="99"/>
      <c r="U32" s="99"/>
      <c r="V32" s="99"/>
      <c r="W32" s="99"/>
      <c r="X32" s="100"/>
      <c r="Y32" s="468" t="s">
        <v>12</v>
      </c>
      <c r="Z32" s="528"/>
      <c r="AA32" s="529"/>
      <c r="AB32" s="458" t="s">
        <v>631</v>
      </c>
      <c r="AC32" s="458"/>
      <c r="AD32" s="458"/>
      <c r="AE32" s="212" t="s">
        <v>608</v>
      </c>
      <c r="AF32" s="213"/>
      <c r="AG32" s="213"/>
      <c r="AH32" s="213"/>
      <c r="AI32" s="212" t="s">
        <v>608</v>
      </c>
      <c r="AJ32" s="213"/>
      <c r="AK32" s="213"/>
      <c r="AL32" s="213"/>
      <c r="AM32" s="212" t="s">
        <v>608</v>
      </c>
      <c r="AN32" s="213"/>
      <c r="AO32" s="213"/>
      <c r="AP32" s="213"/>
      <c r="AQ32" s="334" t="s">
        <v>608</v>
      </c>
      <c r="AR32" s="201"/>
      <c r="AS32" s="201"/>
      <c r="AT32" s="335"/>
      <c r="AU32" s="213" t="s">
        <v>608</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592</v>
      </c>
      <c r="AC33" s="520"/>
      <c r="AD33" s="520"/>
      <c r="AE33" s="212" t="s">
        <v>609</v>
      </c>
      <c r="AF33" s="213"/>
      <c r="AG33" s="213"/>
      <c r="AH33" s="213"/>
      <c r="AI33" s="212" t="s">
        <v>608</v>
      </c>
      <c r="AJ33" s="213"/>
      <c r="AK33" s="213"/>
      <c r="AL33" s="213"/>
      <c r="AM33" s="212" t="s">
        <v>608</v>
      </c>
      <c r="AN33" s="213"/>
      <c r="AO33" s="213"/>
      <c r="AP33" s="213"/>
      <c r="AQ33" s="334" t="s">
        <v>610</v>
      </c>
      <c r="AR33" s="201"/>
      <c r="AS33" s="201"/>
      <c r="AT33" s="335"/>
      <c r="AU33" s="213" t="s">
        <v>611</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608</v>
      </c>
      <c r="AF34" s="213"/>
      <c r="AG34" s="213"/>
      <c r="AH34" s="213"/>
      <c r="AI34" s="212" t="s">
        <v>608</v>
      </c>
      <c r="AJ34" s="213"/>
      <c r="AK34" s="213"/>
      <c r="AL34" s="213"/>
      <c r="AM34" s="212" t="s">
        <v>608</v>
      </c>
      <c r="AN34" s="213"/>
      <c r="AO34" s="213"/>
      <c r="AP34" s="213"/>
      <c r="AQ34" s="334" t="s">
        <v>610</v>
      </c>
      <c r="AR34" s="201"/>
      <c r="AS34" s="201"/>
      <c r="AT34" s="335"/>
      <c r="AU34" s="213" t="s">
        <v>612</v>
      </c>
      <c r="AV34" s="213"/>
      <c r="AW34" s="213"/>
      <c r="AX34" s="215"/>
    </row>
    <row r="35" spans="1:50" ht="23.25" customHeight="1" x14ac:dyDescent="0.15">
      <c r="A35" s="220" t="s">
        <v>525</v>
      </c>
      <c r="B35" s="221"/>
      <c r="C35" s="221"/>
      <c r="D35" s="221"/>
      <c r="E35" s="221"/>
      <c r="F35" s="222"/>
      <c r="G35" s="226" t="s">
        <v>568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2" t="s">
        <v>489</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2" t="s">
        <v>600</v>
      </c>
      <c r="AR38" s="194"/>
      <c r="AS38" s="127" t="s">
        <v>356</v>
      </c>
      <c r="AT38" s="128"/>
      <c r="AU38" s="193">
        <v>33</v>
      </c>
      <c r="AV38" s="193"/>
      <c r="AW38" s="395" t="s">
        <v>300</v>
      </c>
      <c r="AX38" s="396"/>
    </row>
    <row r="39" spans="1:50" ht="23.25" customHeight="1" x14ac:dyDescent="0.15">
      <c r="A39" s="400"/>
      <c r="B39" s="398"/>
      <c r="C39" s="398"/>
      <c r="D39" s="398"/>
      <c r="E39" s="398"/>
      <c r="F39" s="399"/>
      <c r="G39" s="561" t="s">
        <v>574</v>
      </c>
      <c r="H39" s="562"/>
      <c r="I39" s="562"/>
      <c r="J39" s="562"/>
      <c r="K39" s="562"/>
      <c r="L39" s="562"/>
      <c r="M39" s="562"/>
      <c r="N39" s="562"/>
      <c r="O39" s="563"/>
      <c r="P39" s="99" t="s">
        <v>571</v>
      </c>
      <c r="Q39" s="99"/>
      <c r="R39" s="99"/>
      <c r="S39" s="99"/>
      <c r="T39" s="99"/>
      <c r="U39" s="99"/>
      <c r="V39" s="99"/>
      <c r="W39" s="99"/>
      <c r="X39" s="100"/>
      <c r="Y39" s="468" t="s">
        <v>12</v>
      </c>
      <c r="Z39" s="528"/>
      <c r="AA39" s="529"/>
      <c r="AB39" s="458" t="s">
        <v>592</v>
      </c>
      <c r="AC39" s="458"/>
      <c r="AD39" s="458"/>
      <c r="AE39" s="212" t="s">
        <v>607</v>
      </c>
      <c r="AF39" s="213"/>
      <c r="AG39" s="213"/>
      <c r="AH39" s="213"/>
      <c r="AI39" s="212" t="s">
        <v>607</v>
      </c>
      <c r="AJ39" s="213"/>
      <c r="AK39" s="213"/>
      <c r="AL39" s="213"/>
      <c r="AM39" s="212" t="s">
        <v>607</v>
      </c>
      <c r="AN39" s="213"/>
      <c r="AO39" s="213"/>
      <c r="AP39" s="213"/>
      <c r="AQ39" s="334" t="s">
        <v>607</v>
      </c>
      <c r="AR39" s="201"/>
      <c r="AS39" s="201"/>
      <c r="AT39" s="335"/>
      <c r="AU39" s="213" t="s">
        <v>607</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592</v>
      </c>
      <c r="AC40" s="520"/>
      <c r="AD40" s="520"/>
      <c r="AE40" s="212" t="s">
        <v>607</v>
      </c>
      <c r="AF40" s="213"/>
      <c r="AG40" s="213"/>
      <c r="AH40" s="213"/>
      <c r="AI40" s="212" t="s">
        <v>607</v>
      </c>
      <c r="AJ40" s="213"/>
      <c r="AK40" s="213"/>
      <c r="AL40" s="213"/>
      <c r="AM40" s="212" t="s">
        <v>607</v>
      </c>
      <c r="AN40" s="213"/>
      <c r="AO40" s="213"/>
      <c r="AP40" s="213"/>
      <c r="AQ40" s="334" t="s">
        <v>607</v>
      </c>
      <c r="AR40" s="201"/>
      <c r="AS40" s="201"/>
      <c r="AT40" s="335"/>
      <c r="AU40" s="213" t="s">
        <v>607</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607</v>
      </c>
      <c r="AF41" s="213"/>
      <c r="AG41" s="213"/>
      <c r="AH41" s="213"/>
      <c r="AI41" s="212" t="s">
        <v>607</v>
      </c>
      <c r="AJ41" s="213"/>
      <c r="AK41" s="213"/>
      <c r="AL41" s="213"/>
      <c r="AM41" s="212" t="s">
        <v>607</v>
      </c>
      <c r="AN41" s="213"/>
      <c r="AO41" s="213"/>
      <c r="AP41" s="213"/>
      <c r="AQ41" s="334" t="s">
        <v>607</v>
      </c>
      <c r="AR41" s="201"/>
      <c r="AS41" s="201"/>
      <c r="AT41" s="335"/>
      <c r="AU41" s="213" t="s">
        <v>607</v>
      </c>
      <c r="AV41" s="213"/>
      <c r="AW41" s="213"/>
      <c r="AX41" s="215"/>
    </row>
    <row r="42" spans="1:50" ht="23.25" customHeight="1" x14ac:dyDescent="0.15">
      <c r="A42" s="220" t="s">
        <v>525</v>
      </c>
      <c r="B42" s="221"/>
      <c r="C42" s="221"/>
      <c r="D42" s="221"/>
      <c r="E42" s="221"/>
      <c r="F42" s="222"/>
      <c r="G42" s="226" t="s">
        <v>569</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489</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2"/>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2"/>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2"/>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356</v>
      </c>
      <c r="AT74" s="128"/>
      <c r="AU74" s="592"/>
      <c r="AV74" s="194"/>
      <c r="AW74" s="127" t="s">
        <v>300</v>
      </c>
      <c r="AX74" s="189"/>
    </row>
    <row r="75" spans="1:50" ht="23.25" hidden="1" customHeight="1" x14ac:dyDescent="0.15">
      <c r="A75" s="506"/>
      <c r="B75" s="507"/>
      <c r="C75" s="507"/>
      <c r="D75" s="507"/>
      <c r="E75" s="507"/>
      <c r="F75" s="508"/>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3"/>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9"/>
      <c r="I78" s="590"/>
      <c r="J78" s="590"/>
      <c r="K78" s="590"/>
      <c r="L78" s="590"/>
      <c r="M78" s="590"/>
      <c r="N78" s="590"/>
      <c r="O78" s="591"/>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8"/>
    </row>
    <row r="80" spans="1:50" ht="18.75" hidden="1" customHeight="1" x14ac:dyDescent="0.15">
      <c r="A80" s="866"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4"/>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7"/>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7"/>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9"/>
      <c r="AC98" s="580"/>
      <c r="AD98" s="581"/>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2"/>
      <c r="H99" s="209"/>
      <c r="I99" s="209"/>
      <c r="J99" s="209"/>
      <c r="K99" s="209"/>
      <c r="L99" s="209"/>
      <c r="M99" s="209"/>
      <c r="N99" s="209"/>
      <c r="O99" s="583"/>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538</v>
      </c>
      <c r="AV100" s="315"/>
      <c r="AW100" s="315"/>
      <c r="AX100" s="317"/>
    </row>
    <row r="101" spans="1:60" ht="23.25" customHeight="1" x14ac:dyDescent="0.15">
      <c r="A101" s="419"/>
      <c r="B101" s="420"/>
      <c r="C101" s="420"/>
      <c r="D101" s="420"/>
      <c r="E101" s="420"/>
      <c r="F101" s="421"/>
      <c r="G101" s="99" t="s">
        <v>576</v>
      </c>
      <c r="H101" s="99"/>
      <c r="I101" s="99"/>
      <c r="J101" s="99"/>
      <c r="K101" s="99"/>
      <c r="L101" s="99"/>
      <c r="M101" s="99"/>
      <c r="N101" s="99"/>
      <c r="O101" s="99"/>
      <c r="P101" s="99"/>
      <c r="Q101" s="99"/>
      <c r="R101" s="99"/>
      <c r="S101" s="99"/>
      <c r="T101" s="99"/>
      <c r="U101" s="99"/>
      <c r="V101" s="99"/>
      <c r="W101" s="99"/>
      <c r="X101" s="100"/>
      <c r="Y101" s="539" t="s">
        <v>55</v>
      </c>
      <c r="Z101" s="540"/>
      <c r="AA101" s="541"/>
      <c r="AB101" s="458" t="s">
        <v>593</v>
      </c>
      <c r="AC101" s="458"/>
      <c r="AD101" s="458"/>
      <c r="AE101" s="212" t="s">
        <v>608</v>
      </c>
      <c r="AF101" s="213"/>
      <c r="AG101" s="213"/>
      <c r="AH101" s="214"/>
      <c r="AI101" s="212" t="s">
        <v>609</v>
      </c>
      <c r="AJ101" s="213"/>
      <c r="AK101" s="213"/>
      <c r="AL101" s="214"/>
      <c r="AM101" s="212" t="s">
        <v>608</v>
      </c>
      <c r="AN101" s="213"/>
      <c r="AO101" s="213"/>
      <c r="AP101" s="214"/>
      <c r="AQ101" s="212" t="s">
        <v>609</v>
      </c>
      <c r="AR101" s="213"/>
      <c r="AS101" s="213"/>
      <c r="AT101" s="214"/>
      <c r="AU101" s="212" t="s">
        <v>608</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593</v>
      </c>
      <c r="AC102" s="458"/>
      <c r="AD102" s="458"/>
      <c r="AE102" s="415" t="s">
        <v>608</v>
      </c>
      <c r="AF102" s="415"/>
      <c r="AG102" s="415"/>
      <c r="AH102" s="415"/>
      <c r="AI102" s="415" t="s">
        <v>608</v>
      </c>
      <c r="AJ102" s="415"/>
      <c r="AK102" s="415"/>
      <c r="AL102" s="415"/>
      <c r="AM102" s="415" t="s">
        <v>608</v>
      </c>
      <c r="AN102" s="415"/>
      <c r="AO102" s="415"/>
      <c r="AP102" s="415"/>
      <c r="AQ102" s="267" t="s">
        <v>613</v>
      </c>
      <c r="AR102" s="268"/>
      <c r="AS102" s="268"/>
      <c r="AT102" s="313"/>
      <c r="AU102" s="267">
        <v>3</v>
      </c>
      <c r="AV102" s="268"/>
      <c r="AW102" s="268"/>
      <c r="AX102" s="313"/>
    </row>
    <row r="103" spans="1:60" ht="31.5"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538</v>
      </c>
      <c r="AV103" s="279"/>
      <c r="AW103" s="279"/>
      <c r="AX103" s="280"/>
    </row>
    <row r="104" spans="1:60" ht="23.25" customHeight="1" x14ac:dyDescent="0.15">
      <c r="A104" s="419"/>
      <c r="B104" s="420"/>
      <c r="C104" s="420"/>
      <c r="D104" s="420"/>
      <c r="E104" s="420"/>
      <c r="F104" s="421"/>
      <c r="G104" s="99" t="s">
        <v>575</v>
      </c>
      <c r="H104" s="99"/>
      <c r="I104" s="99"/>
      <c r="J104" s="99"/>
      <c r="K104" s="99"/>
      <c r="L104" s="99"/>
      <c r="M104" s="99"/>
      <c r="N104" s="99"/>
      <c r="O104" s="99"/>
      <c r="P104" s="99"/>
      <c r="Q104" s="99"/>
      <c r="R104" s="99"/>
      <c r="S104" s="99"/>
      <c r="T104" s="99"/>
      <c r="U104" s="99"/>
      <c r="V104" s="99"/>
      <c r="W104" s="99"/>
      <c r="X104" s="100"/>
      <c r="Y104" s="462" t="s">
        <v>55</v>
      </c>
      <c r="Z104" s="463"/>
      <c r="AA104" s="464"/>
      <c r="AB104" s="542" t="s">
        <v>594</v>
      </c>
      <c r="AC104" s="543"/>
      <c r="AD104" s="544"/>
      <c r="AE104" s="212" t="s">
        <v>607</v>
      </c>
      <c r="AF104" s="213"/>
      <c r="AG104" s="213"/>
      <c r="AH104" s="214"/>
      <c r="AI104" s="212" t="s">
        <v>607</v>
      </c>
      <c r="AJ104" s="213"/>
      <c r="AK104" s="213"/>
      <c r="AL104" s="214"/>
      <c r="AM104" s="212" t="s">
        <v>607</v>
      </c>
      <c r="AN104" s="213"/>
      <c r="AO104" s="213"/>
      <c r="AP104" s="214"/>
      <c r="AQ104" s="212" t="s">
        <v>607</v>
      </c>
      <c r="AR104" s="213"/>
      <c r="AS104" s="213"/>
      <c r="AT104" s="214"/>
      <c r="AU104" s="212" t="s">
        <v>607</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594</v>
      </c>
      <c r="AC105" s="466"/>
      <c r="AD105" s="467"/>
      <c r="AE105" s="415" t="s">
        <v>607</v>
      </c>
      <c r="AF105" s="415"/>
      <c r="AG105" s="415"/>
      <c r="AH105" s="415"/>
      <c r="AI105" s="415" t="s">
        <v>607</v>
      </c>
      <c r="AJ105" s="415"/>
      <c r="AK105" s="415"/>
      <c r="AL105" s="415"/>
      <c r="AM105" s="415" t="s">
        <v>607</v>
      </c>
      <c r="AN105" s="415"/>
      <c r="AO105" s="415"/>
      <c r="AP105" s="415"/>
      <c r="AQ105" s="212" t="s">
        <v>607</v>
      </c>
      <c r="AR105" s="213"/>
      <c r="AS105" s="213"/>
      <c r="AT105" s="214"/>
      <c r="AU105" s="267">
        <v>5</v>
      </c>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3" t="s">
        <v>539</v>
      </c>
      <c r="AR115" s="594"/>
      <c r="AS115" s="594"/>
      <c r="AT115" s="594"/>
      <c r="AU115" s="594"/>
      <c r="AV115" s="594"/>
      <c r="AW115" s="594"/>
      <c r="AX115" s="595"/>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595</v>
      </c>
      <c r="AC116" s="460"/>
      <c r="AD116" s="461"/>
      <c r="AE116" s="415" t="s">
        <v>614</v>
      </c>
      <c r="AF116" s="415"/>
      <c r="AG116" s="415"/>
      <c r="AH116" s="415"/>
      <c r="AI116" s="415" t="s">
        <v>615</v>
      </c>
      <c r="AJ116" s="415"/>
      <c r="AK116" s="415"/>
      <c r="AL116" s="415"/>
      <c r="AM116" s="415" t="s">
        <v>608</v>
      </c>
      <c r="AN116" s="415"/>
      <c r="AO116" s="415"/>
      <c r="AP116" s="415"/>
      <c r="AQ116" s="212" t="s">
        <v>608</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596</v>
      </c>
      <c r="AC117" s="470"/>
      <c r="AD117" s="471"/>
      <c r="AE117" s="548" t="s">
        <v>608</v>
      </c>
      <c r="AF117" s="548"/>
      <c r="AG117" s="548"/>
      <c r="AH117" s="548"/>
      <c r="AI117" s="548" t="s">
        <v>608</v>
      </c>
      <c r="AJ117" s="548"/>
      <c r="AK117" s="548"/>
      <c r="AL117" s="548"/>
      <c r="AM117" s="548" t="s">
        <v>616</v>
      </c>
      <c r="AN117" s="548"/>
      <c r="AO117" s="548"/>
      <c r="AP117" s="548"/>
      <c r="AQ117" s="548" t="s">
        <v>608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3" t="s">
        <v>539</v>
      </c>
      <c r="AR118" s="594"/>
      <c r="AS118" s="594"/>
      <c r="AT118" s="594"/>
      <c r="AU118" s="594"/>
      <c r="AV118" s="594"/>
      <c r="AW118" s="594"/>
      <c r="AX118" s="595"/>
    </row>
    <row r="119" spans="1:50" ht="23.25" hidden="1" customHeight="1" x14ac:dyDescent="0.15">
      <c r="A119" s="436"/>
      <c r="B119" s="437"/>
      <c r="C119" s="437"/>
      <c r="D119" s="437"/>
      <c r="E119" s="437"/>
      <c r="F119" s="438"/>
      <c r="G119" s="390" t="s">
        <v>501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3" t="s">
        <v>539</v>
      </c>
      <c r="AR121" s="594"/>
      <c r="AS121" s="594"/>
      <c r="AT121" s="594"/>
      <c r="AU121" s="594"/>
      <c r="AV121" s="594"/>
      <c r="AW121" s="594"/>
      <c r="AX121" s="595"/>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3" t="s">
        <v>539</v>
      </c>
      <c r="AR124" s="594"/>
      <c r="AS124" s="594"/>
      <c r="AT124" s="594"/>
      <c r="AU124" s="594"/>
      <c r="AV124" s="594"/>
      <c r="AW124" s="594"/>
      <c r="AX124" s="595"/>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3"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2" t="s">
        <v>357</v>
      </c>
      <c r="AF127" s="413"/>
      <c r="AG127" s="413"/>
      <c r="AH127" s="414"/>
      <c r="AI127" s="412" t="s">
        <v>363</v>
      </c>
      <c r="AJ127" s="413"/>
      <c r="AK127" s="413"/>
      <c r="AL127" s="414"/>
      <c r="AM127" s="412" t="s">
        <v>470</v>
      </c>
      <c r="AN127" s="413"/>
      <c r="AO127" s="413"/>
      <c r="AP127" s="414"/>
      <c r="AQ127" s="593" t="s">
        <v>539</v>
      </c>
      <c r="AR127" s="594"/>
      <c r="AS127" s="594"/>
      <c r="AT127" s="594"/>
      <c r="AU127" s="594"/>
      <c r="AV127" s="594"/>
      <c r="AW127" s="594"/>
      <c r="AX127" s="595"/>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608</v>
      </c>
      <c r="AR133" s="193"/>
      <c r="AS133" s="127" t="s">
        <v>356</v>
      </c>
      <c r="AT133" s="128"/>
      <c r="AU133" s="194" t="s">
        <v>608</v>
      </c>
      <c r="AV133" s="194"/>
      <c r="AW133" s="127" t="s">
        <v>300</v>
      </c>
      <c r="AX133" s="189"/>
    </row>
    <row r="134" spans="1:50" ht="39.75" customHeight="1" x14ac:dyDescent="0.15">
      <c r="A134" s="183"/>
      <c r="B134" s="180"/>
      <c r="C134" s="174"/>
      <c r="D134" s="180"/>
      <c r="E134" s="174"/>
      <c r="F134" s="175"/>
      <c r="G134" s="98" t="s">
        <v>608</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617</v>
      </c>
      <c r="AC134" s="199"/>
      <c r="AD134" s="199"/>
      <c r="AE134" s="200" t="s">
        <v>608</v>
      </c>
      <c r="AF134" s="201"/>
      <c r="AG134" s="201"/>
      <c r="AH134" s="201"/>
      <c r="AI134" s="200" t="s">
        <v>608</v>
      </c>
      <c r="AJ134" s="201"/>
      <c r="AK134" s="201"/>
      <c r="AL134" s="201"/>
      <c r="AM134" s="200" t="s">
        <v>618</v>
      </c>
      <c r="AN134" s="201"/>
      <c r="AO134" s="201"/>
      <c r="AP134" s="201"/>
      <c r="AQ134" s="200" t="s">
        <v>608</v>
      </c>
      <c r="AR134" s="201"/>
      <c r="AS134" s="201"/>
      <c r="AT134" s="201"/>
      <c r="AU134" s="200" t="s">
        <v>619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617</v>
      </c>
      <c r="AC135" s="207"/>
      <c r="AD135" s="207"/>
      <c r="AE135" s="200" t="s">
        <v>608</v>
      </c>
      <c r="AF135" s="201"/>
      <c r="AG135" s="201"/>
      <c r="AH135" s="201"/>
      <c r="AI135" s="200" t="s">
        <v>609</v>
      </c>
      <c r="AJ135" s="201"/>
      <c r="AK135" s="201"/>
      <c r="AL135" s="201"/>
      <c r="AM135" s="200" t="s">
        <v>608</v>
      </c>
      <c r="AN135" s="201"/>
      <c r="AO135" s="201"/>
      <c r="AP135" s="201"/>
      <c r="AQ135" s="200" t="s">
        <v>608</v>
      </c>
      <c r="AR135" s="201"/>
      <c r="AS135" s="201"/>
      <c r="AT135" s="201"/>
      <c r="AU135" s="200" t="s">
        <v>608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900" t="s">
        <v>384</v>
      </c>
      <c r="H430" s="117"/>
      <c r="I430" s="117"/>
      <c r="J430" s="901" t="s">
        <v>608</v>
      </c>
      <c r="K430" s="902"/>
      <c r="L430" s="902"/>
      <c r="M430" s="902"/>
      <c r="N430" s="902"/>
      <c r="O430" s="902"/>
      <c r="P430" s="902"/>
      <c r="Q430" s="902"/>
      <c r="R430" s="902"/>
      <c r="S430" s="902"/>
      <c r="T430" s="903"/>
      <c r="U430" s="590" t="s">
        <v>608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608</v>
      </c>
      <c r="AF432" s="194"/>
      <c r="AG432" s="127" t="s">
        <v>356</v>
      </c>
      <c r="AH432" s="128"/>
      <c r="AI432" s="150"/>
      <c r="AJ432" s="150"/>
      <c r="AK432" s="150"/>
      <c r="AL432" s="148"/>
      <c r="AM432" s="150"/>
      <c r="AN432" s="150"/>
      <c r="AO432" s="150"/>
      <c r="AP432" s="148"/>
      <c r="AQ432" s="592" t="s">
        <v>608</v>
      </c>
      <c r="AR432" s="194"/>
      <c r="AS432" s="127" t="s">
        <v>356</v>
      </c>
      <c r="AT432" s="128"/>
      <c r="AU432" s="194" t="s">
        <v>608</v>
      </c>
      <c r="AV432" s="194"/>
      <c r="AW432" s="127" t="s">
        <v>300</v>
      </c>
      <c r="AX432" s="189"/>
    </row>
    <row r="433" spans="1:50" ht="23.25" customHeight="1" x14ac:dyDescent="0.15">
      <c r="A433" s="183"/>
      <c r="B433" s="180"/>
      <c r="C433" s="174"/>
      <c r="D433" s="180"/>
      <c r="E433" s="336"/>
      <c r="F433" s="337"/>
      <c r="G433" s="98" t="s">
        <v>608</v>
      </c>
      <c r="H433" s="99"/>
      <c r="I433" s="99"/>
      <c r="J433" s="99"/>
      <c r="K433" s="99"/>
      <c r="L433" s="99"/>
      <c r="M433" s="99"/>
      <c r="N433" s="99"/>
      <c r="O433" s="99"/>
      <c r="P433" s="99"/>
      <c r="Q433" s="99"/>
      <c r="R433" s="99"/>
      <c r="S433" s="99"/>
      <c r="T433" s="99"/>
      <c r="U433" s="99"/>
      <c r="V433" s="99"/>
      <c r="W433" s="99"/>
      <c r="X433" s="100"/>
      <c r="Y433" s="195" t="s">
        <v>12</v>
      </c>
      <c r="Z433" s="196"/>
      <c r="AA433" s="197"/>
      <c r="AB433" s="207" t="s">
        <v>617</v>
      </c>
      <c r="AC433" s="207"/>
      <c r="AD433" s="207"/>
      <c r="AE433" s="334" t="s">
        <v>608</v>
      </c>
      <c r="AF433" s="201"/>
      <c r="AG433" s="201"/>
      <c r="AH433" s="201"/>
      <c r="AI433" s="334" t="s">
        <v>608</v>
      </c>
      <c r="AJ433" s="201"/>
      <c r="AK433" s="201"/>
      <c r="AL433" s="201"/>
      <c r="AM433" s="334" t="s">
        <v>608</v>
      </c>
      <c r="AN433" s="201"/>
      <c r="AO433" s="201"/>
      <c r="AP433" s="335"/>
      <c r="AQ433" s="334" t="s">
        <v>609</v>
      </c>
      <c r="AR433" s="201"/>
      <c r="AS433" s="201"/>
      <c r="AT433" s="335"/>
      <c r="AU433" s="201" t="s">
        <v>608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616</v>
      </c>
      <c r="AC434" s="199"/>
      <c r="AD434" s="199"/>
      <c r="AE434" s="334" t="s">
        <v>608</v>
      </c>
      <c r="AF434" s="201"/>
      <c r="AG434" s="201"/>
      <c r="AH434" s="335"/>
      <c r="AI434" s="334" t="s">
        <v>620</v>
      </c>
      <c r="AJ434" s="201"/>
      <c r="AK434" s="201"/>
      <c r="AL434" s="201"/>
      <c r="AM434" s="334" t="s">
        <v>608</v>
      </c>
      <c r="AN434" s="201"/>
      <c r="AO434" s="201"/>
      <c r="AP434" s="335"/>
      <c r="AQ434" s="334" t="s">
        <v>609</v>
      </c>
      <c r="AR434" s="201"/>
      <c r="AS434" s="201"/>
      <c r="AT434" s="335"/>
      <c r="AU434" s="201" t="s">
        <v>609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4" t="s">
        <v>608</v>
      </c>
      <c r="AF435" s="201"/>
      <c r="AG435" s="201"/>
      <c r="AH435" s="335"/>
      <c r="AI435" s="334" t="s">
        <v>608</v>
      </c>
      <c r="AJ435" s="201"/>
      <c r="AK435" s="201"/>
      <c r="AL435" s="201"/>
      <c r="AM435" s="334" t="s">
        <v>608</v>
      </c>
      <c r="AN435" s="201"/>
      <c r="AO435" s="201"/>
      <c r="AP435" s="335"/>
      <c r="AQ435" s="334" t="s">
        <v>609</v>
      </c>
      <c r="AR435" s="201"/>
      <c r="AS435" s="201"/>
      <c r="AT435" s="335"/>
      <c r="AU435" s="201" t="s">
        <v>619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2"/>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2"/>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2"/>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2"/>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621</v>
      </c>
      <c r="AF457" s="194"/>
      <c r="AG457" s="127" t="s">
        <v>356</v>
      </c>
      <c r="AH457" s="128"/>
      <c r="AI457" s="150"/>
      <c r="AJ457" s="150"/>
      <c r="AK457" s="150"/>
      <c r="AL457" s="148"/>
      <c r="AM457" s="150"/>
      <c r="AN457" s="150"/>
      <c r="AO457" s="150"/>
      <c r="AP457" s="148"/>
      <c r="AQ457" s="592" t="s">
        <v>608</v>
      </c>
      <c r="AR457" s="194"/>
      <c r="AS457" s="127" t="s">
        <v>356</v>
      </c>
      <c r="AT457" s="128"/>
      <c r="AU457" s="194" t="s">
        <v>608</v>
      </c>
      <c r="AV457" s="194"/>
      <c r="AW457" s="127" t="s">
        <v>300</v>
      </c>
      <c r="AX457" s="189"/>
    </row>
    <row r="458" spans="1:50" ht="23.25" customHeight="1" x14ac:dyDescent="0.15">
      <c r="A458" s="183"/>
      <c r="B458" s="180"/>
      <c r="C458" s="174"/>
      <c r="D458" s="180"/>
      <c r="E458" s="336"/>
      <c r="F458" s="337"/>
      <c r="G458" s="98" t="s">
        <v>617</v>
      </c>
      <c r="H458" s="99"/>
      <c r="I458" s="99"/>
      <c r="J458" s="99"/>
      <c r="K458" s="99"/>
      <c r="L458" s="99"/>
      <c r="M458" s="99"/>
      <c r="N458" s="99"/>
      <c r="O458" s="99"/>
      <c r="P458" s="99"/>
      <c r="Q458" s="99"/>
      <c r="R458" s="99"/>
      <c r="S458" s="99"/>
      <c r="T458" s="99"/>
      <c r="U458" s="99"/>
      <c r="V458" s="99"/>
      <c r="W458" s="99"/>
      <c r="X458" s="100"/>
      <c r="Y458" s="195" t="s">
        <v>12</v>
      </c>
      <c r="Z458" s="196"/>
      <c r="AA458" s="197"/>
      <c r="AB458" s="207" t="s">
        <v>608</v>
      </c>
      <c r="AC458" s="207"/>
      <c r="AD458" s="207"/>
      <c r="AE458" s="334" t="s">
        <v>609</v>
      </c>
      <c r="AF458" s="201"/>
      <c r="AG458" s="201"/>
      <c r="AH458" s="201"/>
      <c r="AI458" s="334" t="s">
        <v>608</v>
      </c>
      <c r="AJ458" s="201"/>
      <c r="AK458" s="201"/>
      <c r="AL458" s="201"/>
      <c r="AM458" s="334" t="s">
        <v>608</v>
      </c>
      <c r="AN458" s="201"/>
      <c r="AO458" s="201"/>
      <c r="AP458" s="335"/>
      <c r="AQ458" s="334" t="s">
        <v>608</v>
      </c>
      <c r="AR458" s="201"/>
      <c r="AS458" s="201"/>
      <c r="AT458" s="335"/>
      <c r="AU458" s="201" t="s">
        <v>609</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617</v>
      </c>
      <c r="AC459" s="199"/>
      <c r="AD459" s="199"/>
      <c r="AE459" s="334" t="s">
        <v>609</v>
      </c>
      <c r="AF459" s="201"/>
      <c r="AG459" s="201"/>
      <c r="AH459" s="335"/>
      <c r="AI459" s="334" t="s">
        <v>608</v>
      </c>
      <c r="AJ459" s="201"/>
      <c r="AK459" s="201"/>
      <c r="AL459" s="201"/>
      <c r="AM459" s="334" t="s">
        <v>608</v>
      </c>
      <c r="AN459" s="201"/>
      <c r="AO459" s="201"/>
      <c r="AP459" s="335"/>
      <c r="AQ459" s="334" t="s">
        <v>622</v>
      </c>
      <c r="AR459" s="201"/>
      <c r="AS459" s="201"/>
      <c r="AT459" s="335"/>
      <c r="AU459" s="201" t="s">
        <v>608</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4" t="s">
        <v>608</v>
      </c>
      <c r="AF460" s="201"/>
      <c r="AG460" s="201"/>
      <c r="AH460" s="335"/>
      <c r="AI460" s="334" t="s">
        <v>609</v>
      </c>
      <c r="AJ460" s="201"/>
      <c r="AK460" s="201"/>
      <c r="AL460" s="201"/>
      <c r="AM460" s="334" t="s">
        <v>623</v>
      </c>
      <c r="AN460" s="201"/>
      <c r="AO460" s="201"/>
      <c r="AP460" s="335"/>
      <c r="AQ460" s="334" t="s">
        <v>608</v>
      </c>
      <c r="AR460" s="201"/>
      <c r="AS460" s="201"/>
      <c r="AT460" s="335"/>
      <c r="AU460" s="201" t="s">
        <v>608</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2"/>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2"/>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2"/>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2"/>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2"/>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2"/>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2"/>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2"/>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2"/>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2"/>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2"/>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2"/>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2"/>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2"/>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2"/>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2"/>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2"/>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2"/>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2"/>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2"/>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2"/>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2"/>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2"/>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2"/>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2"/>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2"/>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2"/>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2"/>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2"/>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2"/>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2"/>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2"/>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2"/>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2"/>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2"/>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2"/>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2"/>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2"/>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2"/>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2"/>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2"/>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2"/>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2"/>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2"/>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95.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548</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91.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548</v>
      </c>
      <c r="AE703" s="323"/>
      <c r="AF703" s="323"/>
      <c r="AG703" s="95" t="s">
        <v>581</v>
      </c>
      <c r="AH703" s="96"/>
      <c r="AI703" s="96"/>
      <c r="AJ703" s="96"/>
      <c r="AK703" s="96"/>
      <c r="AL703" s="96"/>
      <c r="AM703" s="96"/>
      <c r="AN703" s="96"/>
      <c r="AO703" s="96"/>
      <c r="AP703" s="96"/>
      <c r="AQ703" s="96"/>
      <c r="AR703" s="96"/>
      <c r="AS703" s="96"/>
      <c r="AT703" s="96"/>
      <c r="AU703" s="96"/>
      <c r="AV703" s="96"/>
      <c r="AW703" s="96"/>
      <c r="AX703" s="97"/>
    </row>
    <row r="704" spans="1:50" ht="74.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548</v>
      </c>
      <c r="AE704" s="785"/>
      <c r="AF704" s="785"/>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548</v>
      </c>
      <c r="AE705" s="717"/>
      <c r="AF705" s="717"/>
      <c r="AG705" s="119" t="s">
        <v>628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557</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557</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548</v>
      </c>
      <c r="AE708" s="607"/>
      <c r="AF708" s="607"/>
      <c r="AG708" s="744" t="s">
        <v>580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554</v>
      </c>
      <c r="AE709" s="323"/>
      <c r="AF709" s="323"/>
      <c r="AG709" s="95" t="s">
        <v>602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554</v>
      </c>
      <c r="AE710" s="323"/>
      <c r="AF710" s="323"/>
      <c r="AG710" s="95" t="s">
        <v>603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554</v>
      </c>
      <c r="AE711" s="323"/>
      <c r="AF711" s="323"/>
      <c r="AG711" s="95" t="s">
        <v>604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4" t="s">
        <v>554</v>
      </c>
      <c r="AE712" s="785"/>
      <c r="AF712" s="785"/>
      <c r="AG712" s="812" t="s">
        <v>464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554</v>
      </c>
      <c r="AE713" s="323"/>
      <c r="AF713" s="665"/>
      <c r="AG713" s="95" t="s">
        <v>551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554</v>
      </c>
      <c r="AE714" s="810"/>
      <c r="AF714" s="811"/>
      <c r="AG714" s="738" t="s">
        <v>601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554</v>
      </c>
      <c r="AE715" s="607"/>
      <c r="AF715" s="658"/>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554</v>
      </c>
      <c r="AE716" s="629"/>
      <c r="AF716" s="629"/>
      <c r="AG716" s="95" t="s">
        <v>601</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554</v>
      </c>
      <c r="AE717" s="323"/>
      <c r="AF717" s="323"/>
      <c r="AG717" s="95" t="s">
        <v>605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554</v>
      </c>
      <c r="AE718" s="323"/>
      <c r="AF718" s="323"/>
      <c r="AG718" s="121" t="s">
        <v>550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554</v>
      </c>
      <c r="AE719" s="607"/>
      <c r="AF719" s="607"/>
      <c r="AG719" s="119" t="s">
        <v>617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2"/>
      <c r="B725" s="783"/>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629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2" t="s">
        <v>630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4.5" customHeight="1" thickBot="1" x14ac:dyDescent="0.2">
      <c r="A729" s="636" t="s">
        <v>555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4.5" customHeight="1" thickBot="1" x14ac:dyDescent="0.2">
      <c r="A731" s="801"/>
      <c r="B731" s="802"/>
      <c r="C731" s="802"/>
      <c r="D731" s="802"/>
      <c r="E731" s="803"/>
      <c r="F731" s="731" t="s">
        <v>556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7" customHeight="1" thickBot="1" x14ac:dyDescent="0.2">
      <c r="A733" s="675"/>
      <c r="B733" s="676"/>
      <c r="C733" s="676"/>
      <c r="D733" s="676"/>
      <c r="E733" s="677"/>
      <c r="F733" s="639" t="s">
        <v>551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617</v>
      </c>
      <c r="F737" s="989"/>
      <c r="G737" s="989"/>
      <c r="H737" s="989"/>
      <c r="I737" s="989"/>
      <c r="J737" s="989"/>
      <c r="K737" s="989"/>
      <c r="L737" s="989"/>
      <c r="M737" s="989"/>
      <c r="N737" s="359" t="s">
        <v>358</v>
      </c>
      <c r="O737" s="359"/>
      <c r="P737" s="359"/>
      <c r="Q737" s="359"/>
      <c r="R737" s="989" t="s">
        <v>616</v>
      </c>
      <c r="S737" s="989"/>
      <c r="T737" s="989"/>
      <c r="U737" s="989"/>
      <c r="V737" s="989"/>
      <c r="W737" s="989"/>
      <c r="X737" s="989"/>
      <c r="Y737" s="989"/>
      <c r="Z737" s="989"/>
      <c r="AA737" s="359" t="s">
        <v>359</v>
      </c>
      <c r="AB737" s="359"/>
      <c r="AC737" s="359"/>
      <c r="AD737" s="359"/>
      <c r="AE737" s="989" t="s">
        <v>616</v>
      </c>
      <c r="AF737" s="989"/>
      <c r="AG737" s="989"/>
      <c r="AH737" s="989"/>
      <c r="AI737" s="989"/>
      <c r="AJ737" s="989"/>
      <c r="AK737" s="989"/>
      <c r="AL737" s="989"/>
      <c r="AM737" s="989"/>
      <c r="AN737" s="359" t="s">
        <v>360</v>
      </c>
      <c r="AO737" s="359"/>
      <c r="AP737" s="359"/>
      <c r="AQ737" s="359"/>
      <c r="AR737" s="990" t="s">
        <v>617</v>
      </c>
      <c r="AS737" s="991"/>
      <c r="AT737" s="991"/>
      <c r="AU737" s="991"/>
      <c r="AV737" s="991"/>
      <c r="AW737" s="991"/>
      <c r="AX737" s="992"/>
      <c r="AY737" s="89"/>
      <c r="AZ737" s="89"/>
    </row>
    <row r="738" spans="1:52" ht="24.75" customHeight="1" x14ac:dyDescent="0.15">
      <c r="A738" s="993" t="s">
        <v>361</v>
      </c>
      <c r="B738" s="204"/>
      <c r="C738" s="204"/>
      <c r="D738" s="205"/>
      <c r="E738" s="989" t="s">
        <v>616</v>
      </c>
      <c r="F738" s="989"/>
      <c r="G738" s="989"/>
      <c r="H738" s="989"/>
      <c r="I738" s="989"/>
      <c r="J738" s="989"/>
      <c r="K738" s="989"/>
      <c r="L738" s="989"/>
      <c r="M738" s="989"/>
      <c r="N738" s="359" t="s">
        <v>362</v>
      </c>
      <c r="O738" s="359"/>
      <c r="P738" s="359"/>
      <c r="Q738" s="359"/>
      <c r="R738" s="989" t="s">
        <v>617</v>
      </c>
      <c r="S738" s="989"/>
      <c r="T738" s="989"/>
      <c r="U738" s="989"/>
      <c r="V738" s="989"/>
      <c r="W738" s="989"/>
      <c r="X738" s="989"/>
      <c r="Y738" s="989"/>
      <c r="Z738" s="989"/>
      <c r="AA738" s="359" t="s">
        <v>480</v>
      </c>
      <c r="AB738" s="359"/>
      <c r="AC738" s="359"/>
      <c r="AD738" s="359"/>
      <c r="AE738" s="989" t="s">
        <v>616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5.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16"/>
      <c r="B759" s="617"/>
      <c r="C759" s="617"/>
      <c r="D759" s="617"/>
      <c r="E759" s="617"/>
      <c r="F759" s="618"/>
      <c r="G759" s="46"/>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48"/>
    </row>
    <row r="760" spans="1:50" ht="29.25" customHeight="1" x14ac:dyDescent="0.15">
      <c r="A760" s="616"/>
      <c r="B760" s="617"/>
      <c r="C760" s="617"/>
      <c r="D760" s="617"/>
      <c r="E760" s="617"/>
      <c r="F760" s="618"/>
      <c r="G760" s="46"/>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48"/>
    </row>
    <row r="761" spans="1:50" ht="27.75" customHeight="1" x14ac:dyDescent="0.15">
      <c r="A761" s="616"/>
      <c r="B761" s="617"/>
      <c r="C761" s="617"/>
      <c r="D761" s="617"/>
      <c r="E761" s="617"/>
      <c r="F761" s="618"/>
      <c r="G761" s="46"/>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48"/>
    </row>
    <row r="762" spans="1:50" ht="27.75" customHeight="1" x14ac:dyDescent="0.15">
      <c r="A762" s="616"/>
      <c r="B762" s="617"/>
      <c r="C762" s="617"/>
      <c r="D762" s="617"/>
      <c r="E762" s="617"/>
      <c r="F762" s="618"/>
      <c r="G762" s="46"/>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48"/>
    </row>
    <row r="763" spans="1:50" ht="15" customHeight="1" x14ac:dyDescent="0.15">
      <c r="A763" s="616"/>
      <c r="B763" s="617"/>
      <c r="C763" s="617"/>
      <c r="D763" s="617"/>
      <c r="E763" s="617"/>
      <c r="F763" s="618"/>
      <c r="G763" s="46"/>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48"/>
    </row>
    <row r="764" spans="1:50" ht="54.75" customHeight="1" x14ac:dyDescent="0.15">
      <c r="A764" s="616"/>
      <c r="B764" s="617"/>
      <c r="C764" s="617"/>
      <c r="D764" s="617"/>
      <c r="E764" s="617"/>
      <c r="F764" s="618"/>
      <c r="G764" s="46"/>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48"/>
    </row>
    <row r="765" spans="1:50" ht="22.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598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19.5" customHeight="1" x14ac:dyDescent="0.15">
      <c r="A781" s="633"/>
      <c r="B781" s="634"/>
      <c r="C781" s="634"/>
      <c r="D781" s="634"/>
      <c r="E781" s="634"/>
      <c r="F781" s="635"/>
      <c r="G781" s="672" t="s">
        <v>586</v>
      </c>
      <c r="H781" s="673"/>
      <c r="I781" s="673"/>
      <c r="J781" s="673"/>
      <c r="K781" s="674"/>
      <c r="L781" s="666" t="s">
        <v>597</v>
      </c>
      <c r="M781" s="667"/>
      <c r="N781" s="667"/>
      <c r="O781" s="667"/>
      <c r="P781" s="667"/>
      <c r="Q781" s="667"/>
      <c r="R781" s="667"/>
      <c r="S781" s="667"/>
      <c r="T781" s="667"/>
      <c r="U781" s="667"/>
      <c r="V781" s="667"/>
      <c r="W781" s="667"/>
      <c r="X781" s="668"/>
      <c r="Y781" s="385">
        <v>89.26</v>
      </c>
      <c r="Z781" s="386"/>
      <c r="AA781" s="386"/>
      <c r="AB781" s="807"/>
      <c r="AC781" s="672" t="s">
        <v>586</v>
      </c>
      <c r="AD781" s="673"/>
      <c r="AE781" s="673"/>
      <c r="AF781" s="673"/>
      <c r="AG781" s="674"/>
      <c r="AH781" s="666" t="s">
        <v>640</v>
      </c>
      <c r="AI781" s="667"/>
      <c r="AJ781" s="667"/>
      <c r="AK781" s="667"/>
      <c r="AL781" s="667"/>
      <c r="AM781" s="667"/>
      <c r="AN781" s="667"/>
      <c r="AO781" s="667"/>
      <c r="AP781" s="667"/>
      <c r="AQ781" s="667"/>
      <c r="AR781" s="667"/>
      <c r="AS781" s="667"/>
      <c r="AT781" s="668"/>
      <c r="AU781" s="385">
        <v>32.76</v>
      </c>
      <c r="AV781" s="386"/>
      <c r="AW781" s="386"/>
      <c r="AX781" s="387"/>
    </row>
    <row r="782" spans="1:50" ht="19.5" customHeight="1" x14ac:dyDescent="0.15">
      <c r="A782" s="633"/>
      <c r="B782" s="634"/>
      <c r="C782" s="634"/>
      <c r="D782" s="634"/>
      <c r="E782" s="634"/>
      <c r="F782" s="635"/>
      <c r="G782" s="608" t="s">
        <v>585</v>
      </c>
      <c r="H782" s="609"/>
      <c r="I782" s="609"/>
      <c r="J782" s="609"/>
      <c r="K782" s="610"/>
      <c r="L782" s="600" t="s">
        <v>589</v>
      </c>
      <c r="M782" s="601"/>
      <c r="N782" s="601"/>
      <c r="O782" s="601"/>
      <c r="P782" s="601"/>
      <c r="Q782" s="601"/>
      <c r="R782" s="601"/>
      <c r="S782" s="601"/>
      <c r="T782" s="601"/>
      <c r="U782" s="601"/>
      <c r="V782" s="601"/>
      <c r="W782" s="601"/>
      <c r="X782" s="602"/>
      <c r="Y782" s="603">
        <v>46.56</v>
      </c>
      <c r="Z782" s="604"/>
      <c r="AA782" s="604"/>
      <c r="AB782" s="614"/>
      <c r="AC782" s="608" t="s">
        <v>587</v>
      </c>
      <c r="AD782" s="609"/>
      <c r="AE782" s="609"/>
      <c r="AF782" s="609"/>
      <c r="AG782" s="610"/>
      <c r="AH782" s="600" t="s">
        <v>591</v>
      </c>
      <c r="AI782" s="601"/>
      <c r="AJ782" s="601"/>
      <c r="AK782" s="601"/>
      <c r="AL782" s="601"/>
      <c r="AM782" s="601"/>
      <c r="AN782" s="601"/>
      <c r="AO782" s="601"/>
      <c r="AP782" s="601"/>
      <c r="AQ782" s="601"/>
      <c r="AR782" s="601"/>
      <c r="AS782" s="601"/>
      <c r="AT782" s="602"/>
      <c r="AU782" s="603">
        <v>24.18</v>
      </c>
      <c r="AV782" s="604"/>
      <c r="AW782" s="604"/>
      <c r="AX782" s="605"/>
    </row>
    <row r="783" spans="1:50" ht="19.5" customHeight="1" x14ac:dyDescent="0.15">
      <c r="A783" s="633"/>
      <c r="B783" s="634"/>
      <c r="C783" s="634"/>
      <c r="D783" s="634"/>
      <c r="E783" s="634"/>
      <c r="F783" s="635"/>
      <c r="G783" s="608" t="s">
        <v>624</v>
      </c>
      <c r="H783" s="609"/>
      <c r="I783" s="609"/>
      <c r="J783" s="609"/>
      <c r="K783" s="610"/>
      <c r="L783" s="600"/>
      <c r="M783" s="601"/>
      <c r="N783" s="601"/>
      <c r="O783" s="601"/>
      <c r="P783" s="601"/>
      <c r="Q783" s="601"/>
      <c r="R783" s="601"/>
      <c r="S783" s="601"/>
      <c r="T783" s="601"/>
      <c r="U783" s="601"/>
      <c r="V783" s="601"/>
      <c r="W783" s="601"/>
      <c r="X783" s="602"/>
      <c r="Y783" s="603">
        <v>46.154000000000003</v>
      </c>
      <c r="Z783" s="604"/>
      <c r="AA783" s="604"/>
      <c r="AB783" s="614"/>
      <c r="AC783" s="608" t="s">
        <v>641</v>
      </c>
      <c r="AD783" s="609"/>
      <c r="AE783" s="609"/>
      <c r="AF783" s="609"/>
      <c r="AG783" s="610"/>
      <c r="AH783" s="600"/>
      <c r="AI783" s="601"/>
      <c r="AJ783" s="601"/>
      <c r="AK783" s="601"/>
      <c r="AL783" s="601"/>
      <c r="AM783" s="601"/>
      <c r="AN783" s="601"/>
      <c r="AO783" s="601"/>
      <c r="AP783" s="601"/>
      <c r="AQ783" s="601"/>
      <c r="AR783" s="601"/>
      <c r="AS783" s="601"/>
      <c r="AT783" s="602"/>
      <c r="AU783" s="603">
        <v>18.462</v>
      </c>
      <c r="AV783" s="604"/>
      <c r="AW783" s="604"/>
      <c r="AX783" s="605"/>
    </row>
    <row r="784" spans="1:50" ht="19.5" customHeight="1" x14ac:dyDescent="0.15">
      <c r="A784" s="633"/>
      <c r="B784" s="634"/>
      <c r="C784" s="634"/>
      <c r="D784" s="634"/>
      <c r="E784" s="634"/>
      <c r="F784" s="635"/>
      <c r="G784" s="608" t="s">
        <v>587</v>
      </c>
      <c r="H784" s="609"/>
      <c r="I784" s="609"/>
      <c r="J784" s="609"/>
      <c r="K784" s="610"/>
      <c r="L784" s="600" t="s">
        <v>625</v>
      </c>
      <c r="M784" s="601"/>
      <c r="N784" s="601"/>
      <c r="O784" s="601"/>
      <c r="P784" s="601"/>
      <c r="Q784" s="601"/>
      <c r="R784" s="601"/>
      <c r="S784" s="601"/>
      <c r="T784" s="601"/>
      <c r="U784" s="601"/>
      <c r="V784" s="601"/>
      <c r="W784" s="601"/>
      <c r="X784" s="602"/>
      <c r="Y784" s="603">
        <v>12.5</v>
      </c>
      <c r="Z784" s="604"/>
      <c r="AA784" s="604"/>
      <c r="AB784" s="614"/>
      <c r="AC784" s="608" t="s">
        <v>634</v>
      </c>
      <c r="AD784" s="609"/>
      <c r="AE784" s="609"/>
      <c r="AF784" s="609"/>
      <c r="AG784" s="610"/>
      <c r="AH784" s="600" t="s">
        <v>642</v>
      </c>
      <c r="AI784" s="601"/>
      <c r="AJ784" s="601"/>
      <c r="AK784" s="601"/>
      <c r="AL784" s="601"/>
      <c r="AM784" s="601"/>
      <c r="AN784" s="601"/>
      <c r="AO784" s="601"/>
      <c r="AP784" s="601"/>
      <c r="AQ784" s="601"/>
      <c r="AR784" s="601"/>
      <c r="AS784" s="601"/>
      <c r="AT784" s="602"/>
      <c r="AU784" s="603">
        <v>2.4500000000000002</v>
      </c>
      <c r="AV784" s="604"/>
      <c r="AW784" s="604"/>
      <c r="AX784" s="605"/>
    </row>
    <row r="785" spans="1:50" ht="19.5" customHeight="1" x14ac:dyDescent="0.15">
      <c r="A785" s="633"/>
      <c r="B785" s="634"/>
      <c r="C785" s="634"/>
      <c r="D785" s="634"/>
      <c r="E785" s="634"/>
      <c r="F785" s="635"/>
      <c r="G785" s="608" t="s">
        <v>588</v>
      </c>
      <c r="H785" s="609"/>
      <c r="I785" s="609"/>
      <c r="J785" s="609"/>
      <c r="K785" s="610"/>
      <c r="L785" s="600" t="s">
        <v>590</v>
      </c>
      <c r="M785" s="601"/>
      <c r="N785" s="601"/>
      <c r="O785" s="601"/>
      <c r="P785" s="601"/>
      <c r="Q785" s="601"/>
      <c r="R785" s="601"/>
      <c r="S785" s="601"/>
      <c r="T785" s="601"/>
      <c r="U785" s="601"/>
      <c r="V785" s="601"/>
      <c r="W785" s="601"/>
      <c r="X785" s="602"/>
      <c r="Y785" s="603">
        <v>3.9449999999999998</v>
      </c>
      <c r="Z785" s="604"/>
      <c r="AA785" s="604"/>
      <c r="AB785" s="614"/>
      <c r="AC785" s="608" t="s">
        <v>643</v>
      </c>
      <c r="AD785" s="609"/>
      <c r="AE785" s="609"/>
      <c r="AF785" s="609"/>
      <c r="AG785" s="610"/>
      <c r="AH785" s="600" t="s">
        <v>645</v>
      </c>
      <c r="AI785" s="601"/>
      <c r="AJ785" s="601"/>
      <c r="AK785" s="601"/>
      <c r="AL785" s="601"/>
      <c r="AM785" s="601"/>
      <c r="AN785" s="601"/>
      <c r="AO785" s="601"/>
      <c r="AP785" s="601"/>
      <c r="AQ785" s="601"/>
      <c r="AR785" s="601"/>
      <c r="AS785" s="601"/>
      <c r="AT785" s="602"/>
      <c r="AU785" s="603">
        <v>0.92400000000000004</v>
      </c>
      <c r="AV785" s="604"/>
      <c r="AW785" s="604"/>
      <c r="AX785" s="605"/>
    </row>
    <row r="786" spans="1:50" ht="19.5" customHeight="1" x14ac:dyDescent="0.15">
      <c r="A786" s="633"/>
      <c r="B786" s="634"/>
      <c r="C786" s="634"/>
      <c r="D786" s="634"/>
      <c r="E786" s="634"/>
      <c r="F786" s="635"/>
      <c r="G786" s="608" t="s">
        <v>626</v>
      </c>
      <c r="H786" s="609"/>
      <c r="I786" s="609"/>
      <c r="J786" s="609"/>
      <c r="K786" s="610"/>
      <c r="L786" s="600" t="s">
        <v>627</v>
      </c>
      <c r="M786" s="601"/>
      <c r="N786" s="601"/>
      <c r="O786" s="601"/>
      <c r="P786" s="601"/>
      <c r="Q786" s="601"/>
      <c r="R786" s="601"/>
      <c r="S786" s="601"/>
      <c r="T786" s="601"/>
      <c r="U786" s="601"/>
      <c r="V786" s="601"/>
      <c r="W786" s="601"/>
      <c r="X786" s="602"/>
      <c r="Y786" s="603">
        <v>1.581</v>
      </c>
      <c r="Z786" s="604"/>
      <c r="AA786" s="604"/>
      <c r="AB786" s="614"/>
      <c r="AC786" s="608" t="s">
        <v>644</v>
      </c>
      <c r="AD786" s="609"/>
      <c r="AE786" s="609"/>
      <c r="AF786" s="609"/>
      <c r="AG786" s="610"/>
      <c r="AH786" s="600" t="s">
        <v>646</v>
      </c>
      <c r="AI786" s="601"/>
      <c r="AJ786" s="601"/>
      <c r="AK786" s="601"/>
      <c r="AL786" s="601"/>
      <c r="AM786" s="601"/>
      <c r="AN786" s="601"/>
      <c r="AO786" s="601"/>
      <c r="AP786" s="601"/>
      <c r="AQ786" s="601"/>
      <c r="AR786" s="601"/>
      <c r="AS786" s="601"/>
      <c r="AT786" s="602"/>
      <c r="AU786" s="603">
        <v>1.224</v>
      </c>
      <c r="AV786" s="604"/>
      <c r="AW786" s="604"/>
      <c r="AX786" s="605"/>
    </row>
    <row r="787" spans="1:50" ht="19.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19.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19.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19.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19.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199.99999999999997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80.000000000000014</v>
      </c>
      <c r="AV791" s="834"/>
      <c r="AW791" s="834"/>
      <c r="AX791" s="836"/>
    </row>
    <row r="792" spans="1:50" ht="24.75" customHeight="1" x14ac:dyDescent="0.15">
      <c r="A792" s="633"/>
      <c r="B792" s="634"/>
      <c r="C792" s="634"/>
      <c r="D792" s="634"/>
      <c r="E792" s="634"/>
      <c r="F792" s="635"/>
      <c r="G792" s="597" t="s">
        <v>637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638</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19.5" customHeight="1" x14ac:dyDescent="0.15">
      <c r="A794" s="633"/>
      <c r="B794" s="634"/>
      <c r="C794" s="634"/>
      <c r="D794" s="634"/>
      <c r="E794" s="634"/>
      <c r="F794" s="635"/>
      <c r="G794" s="672" t="s">
        <v>633</v>
      </c>
      <c r="H794" s="673"/>
      <c r="I794" s="673"/>
      <c r="J794" s="673"/>
      <c r="K794" s="674"/>
      <c r="L794" s="666" t="s">
        <v>635</v>
      </c>
      <c r="M794" s="667"/>
      <c r="N794" s="667"/>
      <c r="O794" s="667"/>
      <c r="P794" s="667"/>
      <c r="Q794" s="667"/>
      <c r="R794" s="667"/>
      <c r="S794" s="667"/>
      <c r="T794" s="667"/>
      <c r="U794" s="667"/>
      <c r="V794" s="667"/>
      <c r="W794" s="667"/>
      <c r="X794" s="668"/>
      <c r="Y794" s="385"/>
      <c r="Z794" s="386"/>
      <c r="AA794" s="386"/>
      <c r="AB794" s="807"/>
      <c r="AC794" s="672" t="s">
        <v>633</v>
      </c>
      <c r="AD794" s="673"/>
      <c r="AE794" s="673"/>
      <c r="AF794" s="673"/>
      <c r="AG794" s="674"/>
      <c r="AH794" s="666" t="s">
        <v>639</v>
      </c>
      <c r="AI794" s="667"/>
      <c r="AJ794" s="667"/>
      <c r="AK794" s="667"/>
      <c r="AL794" s="667"/>
      <c r="AM794" s="667"/>
      <c r="AN794" s="667"/>
      <c r="AO794" s="667"/>
      <c r="AP794" s="667"/>
      <c r="AQ794" s="667"/>
      <c r="AR794" s="667"/>
      <c r="AS794" s="667"/>
      <c r="AT794" s="668"/>
      <c r="AU794" s="385"/>
      <c r="AV794" s="386"/>
      <c r="AW794" s="386"/>
      <c r="AX794" s="387"/>
    </row>
    <row r="795" spans="1:50" ht="19.5" customHeight="1" x14ac:dyDescent="0.15">
      <c r="A795" s="633"/>
      <c r="B795" s="634"/>
      <c r="C795" s="634"/>
      <c r="D795" s="634"/>
      <c r="E795" s="634"/>
      <c r="F795" s="635"/>
      <c r="G795" s="608" t="s">
        <v>634</v>
      </c>
      <c r="H795" s="609"/>
      <c r="I795" s="609"/>
      <c r="J795" s="609"/>
      <c r="K795" s="610"/>
      <c r="L795" s="600" t="s">
        <v>636</v>
      </c>
      <c r="M795" s="601"/>
      <c r="N795" s="601"/>
      <c r="O795" s="601"/>
      <c r="P795" s="601"/>
      <c r="Q795" s="601"/>
      <c r="R795" s="601"/>
      <c r="S795" s="601"/>
      <c r="T795" s="601"/>
      <c r="U795" s="601"/>
      <c r="V795" s="601"/>
      <c r="W795" s="601"/>
      <c r="X795" s="602"/>
      <c r="Y795" s="603"/>
      <c r="Z795" s="604"/>
      <c r="AA795" s="604"/>
      <c r="AB795" s="614"/>
      <c r="AC795" s="608" t="s">
        <v>634</v>
      </c>
      <c r="AD795" s="609"/>
      <c r="AE795" s="609"/>
      <c r="AF795" s="609"/>
      <c r="AG795" s="610"/>
      <c r="AH795" s="600" t="s">
        <v>591</v>
      </c>
      <c r="AI795" s="601"/>
      <c r="AJ795" s="601"/>
      <c r="AK795" s="601"/>
      <c r="AL795" s="601"/>
      <c r="AM795" s="601"/>
      <c r="AN795" s="601"/>
      <c r="AO795" s="601"/>
      <c r="AP795" s="601"/>
      <c r="AQ795" s="601"/>
      <c r="AR795" s="601"/>
      <c r="AS795" s="601"/>
      <c r="AT795" s="602"/>
      <c r="AU795" s="603"/>
      <c r="AV795" s="604"/>
      <c r="AW795" s="604"/>
      <c r="AX795" s="605"/>
    </row>
    <row r="796" spans="1:50" ht="19.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19.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19.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19.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19.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19.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19.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19.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19.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17.25" hidden="1" x14ac:dyDescent="0.15">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idden="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idden="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07"/>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idden="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idden="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idden="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idden="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idden="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idden="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idden="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idden="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idden="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14.25" hidden="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17.25" hidden="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idden="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idden="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07"/>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idden="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idden="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idden="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idden="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idden="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idden="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idden="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idden="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idden="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idden="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2.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484</v>
      </c>
      <c r="AM831" s="275"/>
      <c r="AN831" s="275"/>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hidden="1"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49" man="1"/>
    <brk id="483"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1"/>
      <c r="AA2" s="832"/>
      <c r="AB2" s="1032" t="s">
        <v>11</v>
      </c>
      <c r="AC2" s="1033"/>
      <c r="AD2" s="1034"/>
      <c r="AE2" s="1038" t="s">
        <v>357</v>
      </c>
      <c r="AF2" s="1038"/>
      <c r="AG2" s="1038"/>
      <c r="AH2" s="1038"/>
      <c r="AI2" s="1038" t="s">
        <v>363</v>
      </c>
      <c r="AJ2" s="1038"/>
      <c r="AK2" s="1038"/>
      <c r="AL2" s="1038"/>
      <c r="AM2" s="1038" t="s">
        <v>470</v>
      </c>
      <c r="AN2" s="1038"/>
      <c r="AO2" s="1038"/>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1"/>
      <c r="AA9" s="832"/>
      <c r="AB9" s="1032" t="s">
        <v>11</v>
      </c>
      <c r="AC9" s="1033"/>
      <c r="AD9" s="1034"/>
      <c r="AE9" s="1038" t="s">
        <v>357</v>
      </c>
      <c r="AF9" s="1038"/>
      <c r="AG9" s="1038"/>
      <c r="AH9" s="1038"/>
      <c r="AI9" s="1038" t="s">
        <v>363</v>
      </c>
      <c r="AJ9" s="1038"/>
      <c r="AK9" s="1038"/>
      <c r="AL9" s="1038"/>
      <c r="AM9" s="1038" t="s">
        <v>470</v>
      </c>
      <c r="AN9" s="1038"/>
      <c r="AO9" s="1038"/>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1"/>
      <c r="AA51" s="832"/>
      <c r="AB51" s="554" t="s">
        <v>11</v>
      </c>
      <c r="AC51" s="1033"/>
      <c r="AD51" s="1034"/>
      <c r="AE51" s="1038" t="s">
        <v>357</v>
      </c>
      <c r="AF51" s="1038"/>
      <c r="AG51" s="1038"/>
      <c r="AH51" s="1038"/>
      <c r="AI51" s="1038" t="s">
        <v>363</v>
      </c>
      <c r="AJ51" s="1038"/>
      <c r="AK51" s="1038"/>
      <c r="AL51" s="1038"/>
      <c r="AM51" s="1038" t="s">
        <v>470</v>
      </c>
      <c r="AN51" s="1038"/>
      <c r="AO51" s="1038"/>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5"/>
      <c r="Z4" s="386"/>
      <c r="AA4" s="386"/>
      <c r="AB4" s="807"/>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5"/>
      <c r="Z17" s="386"/>
      <c r="AA17" s="386"/>
      <c r="AB17" s="80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5"/>
      <c r="Z30" s="386"/>
      <c r="AA30" s="386"/>
      <c r="AB30" s="80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5"/>
      <c r="Z43" s="386"/>
      <c r="AA43" s="386"/>
      <c r="AB43" s="80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5"/>
      <c r="Z57" s="386"/>
      <c r="AA57" s="386"/>
      <c r="AB57" s="80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5"/>
      <c r="Z70" s="386"/>
      <c r="AA70" s="386"/>
      <c r="AB70" s="80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5"/>
      <c r="Z83" s="386"/>
      <c r="AA83" s="386"/>
      <c r="AB83" s="80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5"/>
      <c r="Z96" s="386"/>
      <c r="AA96" s="386"/>
      <c r="AB96" s="80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2018-08-23T04:43:53Z</cp:lastPrinted>
  <dcterms:created xsi:type="dcterms:W3CDTF">2012-03-13T00:50:25Z</dcterms:created>
  <dcterms:modified xsi:type="dcterms:W3CDTF">2018-09-11T09:18:25Z</dcterms:modified>
</cp:coreProperties>
</file>