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8_【最終公表】体裁修正済\31新規\"/>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150" yWindow="0" windowWidth="26370" windowHeight="146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<sst xmlns="http://schemas.openxmlformats.org/spreadsheetml/2006/main" count="2933" uniqueCount="639">
  <si>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</si>
  <si>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</si>
  <si>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</si>
  <si>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</si>
  <si>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</si>
  <si>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</si>
  <si>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</si>
  <si>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</si>
  <si>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</si>
  <si>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</si>
  <si>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</si>
  <si>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</si>
  <si>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</si>
  <si>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</si>
  <si>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</si>
  <si>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</si>
  <si>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</si>
  <si>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</si>
  <si>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</si>
  <si>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</si>
  <si>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</si>
  <si>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</si>
  <si>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</si>
  <si>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</si>
  <si>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</si>
  <si>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</si>
  <si>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</si>
  <si>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</si>
  <si>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</si>
  <si>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</si>
  <si>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</si>
  <si>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</si>
  <si>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</si>
  <si>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</si>
  <si>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</si>
  <si>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</si>
  <si>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</si>
  <si>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</si>
  <si>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</si>
  <si>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</si>
  <si>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</si>
  <si>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</si>
  <si>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</si>
  <si>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</si>
  <si>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</si>
  <si>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</si>
  <si>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</si>
  <si>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</si>
  <si>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</si>
  <si>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</si>
  <si>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</si>
  <si>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</si>
  <si>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</si>
  <si>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</si>
  <si>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</si>
  <si>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</si>
  <si>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</si>
  <si>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</si>
  <si>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</si>
  <si>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</si>
  <si>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</si>
  <si>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</si>
  <si>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</si>
  <si>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</si>
  <si>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</si>
  <si>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</si>
  <si>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</si>
  <si>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</si>
  <si>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</si>
  <si>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</si>
  <si>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</si>
  <si>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</si>
  <si>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</si>
  <si>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</si>
  <si>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</si>
  <si>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</si>
  <si>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</si>
  <si>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</si>
  <si>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</si>
  <si>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</si>
  <si>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</si>
  <si>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</si>
  <si>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</si>
  <si>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</si>
  <si>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</si>
  <si>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</si>
  <si>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</si>
  <si>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</si>
  <si>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</si>
  <si>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</si>
  <si>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</si>
  <si>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</si>
  <si>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</si>
  <si>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</si>
  <si>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</si>
  <si>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</si>
  <si>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</si>
  <si>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</si>
  <si>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</si>
  <si>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</si>
  <si>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</si>
  <si>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</si>
  <si>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</si>
  <si>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</si>
  <si>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</si>
  <si>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</si>
  <si>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</si>
  <si>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</si>
  <si>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</si>
  <si>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</si>
  <si>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</si>
  <si>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</si>
  <si>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</si>
  <si>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</si>
  <si>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</si>
  <si>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</si>
  <si>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</si>
  <si>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</si>
  <si>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</si>
  <si>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</si>
  <si>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</si>
  <si>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</si>
  <si>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</si>
  <si>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</si>
  <si>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</si>
  <si>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</si>
  <si>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</si>
  <si>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</si>
  <si>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</si>
  <si>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</si>
  <si>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</si>
  <si>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</si>
  <si>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</si>
  <si>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</si>
  <si>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</si>
  <si>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</si>
  <si>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</si>
  <si>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</si>
  <si>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</si>
  <si>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</si>
  <si>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</si>
  <si>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</si>
  <si>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</si>
  <si>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</si>
  <si>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</si>
  <si>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</si>
  <si>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</si>
  <si>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</si>
  <si>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</si>
  <si>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</si>
  <si>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</si>
  <si>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</si>
  <si>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</si>
  <si>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</si>
  <si>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</si>
  <si>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</si>
  <si>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</si>
  <si>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</si>
  <si>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</si>
  <si>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</si>
  <si>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</si>
  <si>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</si>
  <si>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</si>
  <si>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</si>
  <si>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</si>
  <si>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</si>
  <si>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</si>
  <si>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</si>
  <si>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</si>
  <si>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</si>
  <si>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</si>
  <si>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</si>
  <si>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</si>
  <si>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</si>
  <si>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</si>
  <si>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</si>
  <si>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</si>
  <si>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</si>
  <si>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</si>
  <si>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</si>
  <si>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</si>
  <si>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</si>
  <si>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</si>
  <si>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</si>
  <si>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</si>
  <si>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</si>
  <si>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</si>
  <si>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</si>
  <si>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</si>
  <si>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</si>
  <si>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</si>
  <si>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</si>
  <si>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</si>
  <si>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</si>
  <si>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</si>
  <si>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</si>
  <si>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</si>
  <si>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</si>
  <si>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</si>
  <si>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</si>
  <si>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</si>
  <si>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</si>
  <si>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</si>
  <si>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</si>
  <si>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</si>
  <si>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</si>
  <si>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</si>
  <si>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</si>
  <si>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</si>
  <si>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</si>
  <si>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</si>
  <si>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</si>
  <si>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</si>
  <si>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</si>
  <si>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</si>
  <si>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</si>
  <si>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</si>
  <si>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</si>
  <si>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</si>
  <si>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</si>
  <si>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</si>
  <si>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</si>
  <si>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</si>
  <si>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</si>
  <si>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</si>
  <si>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</si>
  <si>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</si>
  <si>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</si>
  <si>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</si>
  <si>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</si>
  <si>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</si>
  <si>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</si>
  <si>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</si>
  <si>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</si>
  <si>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</si>
  <si>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</si>
  <si>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</si>
  <si>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</si>
  <si>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</si>
  <si>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</si>
  <si>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</si>
  <si>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</si>
  <si>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</si>
  <si>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</si>
  <si>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</si>
  <si>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</si>
  <si>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</si>
  <si>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</si>
  <si>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</si>
  <si>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</si>
  <si>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</si>
  <si>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</si>
  <si>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</si>
  <si>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</si>
  <si>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</si>
  <si>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</si>
  <si>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</si>
  <si>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</si>
  <si>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</si>
  <si>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</si>
  <si>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</si>
  <si>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</si>
  <si>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</si>
  <si>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</si>
  <si>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</si>
  <si>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</si>
  <si>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</si>
  <si>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</si>
  <si>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</si>
  <si>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</si>
  <si>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</si>
  <si>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</si>
  <si>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</si>
  <si>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</si>
  <si>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</si>
  <si>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</si>
  <si>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</si>
  <si>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</si>
  <si>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</si>
  <si>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</si>
  <si>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</si>
  <si>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</si>
  <si>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</si>
  <si>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</si>
  <si>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</si>
  <si>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</si>
  <si>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</si>
  <si>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</si>
  <si>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</si>
  <si>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</si>
  <si>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</si>
  <si>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</si>
  <si>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</si>
  <si>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</si>
  <si>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</si>
  <si>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</si>
  <si>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</si>
  <si>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</si>
  <si>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</si>
  <si>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</si>
  <si>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</si>
  <si>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</si>
  <si>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</si>
  <si>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</si>
  <si>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</si>
  <si>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</si>
  <si>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</si>
  <si>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</si>
  <si>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</si>
  <si>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</si>
  <si>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</si>
  <si>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</si>
  <si>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</si>
  <si>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</si>
  <si>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</si>
  <si>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</si>
  <si>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</si>
  <si>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</si>
  <si>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</si>
  <si>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</si>
  <si>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</si>
  <si>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</si>
  <si>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</si>
  <si>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</si>
  <si>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</si>
  <si>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</si>
  <si>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</si>
  <si>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</si>
  <si>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</si>
  <si>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</si>
  <si>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</si>
  <si>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</si>
  <si>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</si>
  <si>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</si>
  <si>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</si>
  <si>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</si>
  <si>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</si>
  <si>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</si>
  <si>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</si>
  <si>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</si>
  <si>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</si>
  <si>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</si>
  <si>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</si>
  <si>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</si>
  <si>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</si>
  <si>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</si>
  <si>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</si>
  <si>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</si>
  <si>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</si>
  <si>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</si>
  <si>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</si>
  <si>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</si>
  <si>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</si>
  <si>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</si>
  <si>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</si>
  <si>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</si>
  <si>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</si>
  <si>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</si>
  <si>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</si>
  <si>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</si>
  <si>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</si>
  <si>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</si>
  <si>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</si>
  <si>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</si>
  <si>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</si>
  <si>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</si>
  <si>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</si>
  <si>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</si>
  <si>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</si>
  <si>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</si>
  <si>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</si>
  <si>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</si>
  <si>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</si>
  <si>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</si>
  <si>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</si>
  <si>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</si>
  <si>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</si>
  <si>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</si>
  <si>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</si>
  <si>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</si>
  <si>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</si>
  <si>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</si>
  <si>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</si>
  <si>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</si>
  <si>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</si>
  <si>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</si>
  <si>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</si>
  <si>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</si>
  <si>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</si>
  <si>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</si>
  <si>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</si>
  <si>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</si>
  <si>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</si>
  <si>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</si>
  <si>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</si>
  <si>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</si>
  <si>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</si>
  <si>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</si>
  <si>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</si>
  <si>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</si>
  <si>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</si>
  <si>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</si>
  <si>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</si>
  <si>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</si>
  <si>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</si>
  <si>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</si>
  <si>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</si>
  <si>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</si>
  <si>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</si>
  <si>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</si>
  <si>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</si>
  <si>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</si>
  <si>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</si>
  <si>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</si>
  <si>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</si>
  <si>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</si>
  <si>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</si>
  <si>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</si>
  <si>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</si>
  <si>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</si>
  <si>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</si>
  <si>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</si>
  <si>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</si>
  <si>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</si>
  <si>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</si>
  <si>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</si>
  <si>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</si>
  <si>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</si>
  <si>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</si>
  <si>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</si>
  <si>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</si>
  <si>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</si>
  <si>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</si>
  <si>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</si>
  <si>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</si>
  <si>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</si>
  <si>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</si>
  <si>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</si>
  <si>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</si>
  <si>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</si>
  <si>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</si>
  <si>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</si>
  <si>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</si>
  <si>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</si>
  <si>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</si>
  <si>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</si>
  <si>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</si>
  <si>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</si>
  <si>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</si>
  <si>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</si>
  <si>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</si>
  <si>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</si>
  <si>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</si>
  <si>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</si>
  <si>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</si>
  <si>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</si>
  <si>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</si>
  <si>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</si>
  <si>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</si>
  <si>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</si>
  <si>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</si>
  <si>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</si>
  <si>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</si>
  <si>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</si>
  <si>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</si>
  <si>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</si>
  <si>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</si>
  <si>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</si>
  <si>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</si>
  <si>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</si>
  <si>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</si>
  <si>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</si>
  <si>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</si>
  <si>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</si>
  <si>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</si>
  <si>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</si>
  <si>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</si>
  <si>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</si>
  <si>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</si>
  <si>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</si>
  <si>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</si>
  <si>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</si>
  <si>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</si>
  <si>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</si>
  <si>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</si>
  <si>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</si>
  <si>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</si>
  <si>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</si>
  <si>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</si>
  <si>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</si>
  <si>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</si>
  <si>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</si>
  <si>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</si>
  <si>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</si>
  <si>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</si>
  <si>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</si>
  <si>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</si>
  <si>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</si>
  <si>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</si>
  <si>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</si>
  <si>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</si>
  <si>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</si>
  <si>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</si>
  <si>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</si>
  <si>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</si>
  <si>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</si>
  <si>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</si>
  <si>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</si>
  <si>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</si>
  <si>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</si>
  <si>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</si>
  <si>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</si>
  <si>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</si>
  <si>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</si>
  <si>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</si>
  <si>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</si>
  <si>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</si>
  <si>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</si>
  <si>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</si>
  <si>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</si>
  <si>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</si>
  <si>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</si>
  <si>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</si>
  <si>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</si>
  <si>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</si>
  <si>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</si>
  <si>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</si>
  <si>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</si>
  <si>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</si>
  <si>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</si>
  <si>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</si>
  <si>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</si>
  <si>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</si>
  <si>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</si>
  <si>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</si>
  <si>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</si>
  <si>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</si>
  <si>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</si>
  <si>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</si>
  <si>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</si>
  <si>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</si>
  <si>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</si>
  <si>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</si>
  <si>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</si>
  <si>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</si>
  <si>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</si>
  <si>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</si>
  <si>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</si>
  <si>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</si>
  <si>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</si>
  <si>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</si>
  <si>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</si>
  <si>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</si>
  <si>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</si>
  <si>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</si>
  <si>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</si>
  <si>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</si>
  <si>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</si>
  <si>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</si>
  <si>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</si>
  <si>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無</t>
  </si>
  <si>
    <t>学びを通じた社会参画の推進に関する実証研究事業</t>
    <rPh sb="0" eb="1">
      <t>マナ</t>
    </rPh>
    <rPh sb="3" eb="4">
      <t>ツウ</t>
    </rPh>
    <rPh sb="6" eb="10">
      <t>シャカイサンカク</t>
    </rPh>
    <rPh sb="11" eb="13">
      <t>スイシン</t>
    </rPh>
    <rPh sb="14" eb="15">
      <t>カン</t>
    </rPh>
    <rPh sb="17" eb="23">
      <t>ジッショウケンキュウジギョウ</t>
    </rPh>
    <phoneticPr fontId="5"/>
  </si>
  <si>
    <t>生涯学習政策局</t>
    <rPh sb="0" eb="2">
      <t>ショウガイ</t>
    </rPh>
    <rPh sb="2" eb="4">
      <t>ガクシュウ</t>
    </rPh>
    <rPh sb="4" eb="6">
      <t>セイサク</t>
    </rPh>
    <rPh sb="6" eb="7">
      <t>キョク</t>
    </rPh>
    <phoneticPr fontId="5"/>
  </si>
  <si>
    <t>社会教育課</t>
    <rPh sb="0" eb="5">
      <t>シャカイキョウイクカ</t>
    </rPh>
    <phoneticPr fontId="5"/>
  </si>
  <si>
    <t>社会教育課長
中野　理美</t>
    <rPh sb="0" eb="2">
      <t>シャカイ</t>
    </rPh>
    <rPh sb="2" eb="5">
      <t>キョウイクカ</t>
    </rPh>
    <rPh sb="5" eb="6">
      <t>チョウ</t>
    </rPh>
    <rPh sb="7" eb="9">
      <t>ナカノ</t>
    </rPh>
    <rPh sb="10" eb="12">
      <t>リミ</t>
    </rPh>
    <phoneticPr fontId="5"/>
  </si>
  <si>
    <t>庁費</t>
    <rPh sb="0" eb="1">
      <t>チョウ</t>
    </rPh>
    <rPh sb="1" eb="2">
      <t>ヒ</t>
    </rPh>
    <phoneticPr fontId="5"/>
  </si>
  <si>
    <t>委員等旅費</t>
    <rPh sb="0" eb="2">
      <t>イイン</t>
    </rPh>
    <rPh sb="2" eb="3">
      <t>トウ</t>
    </rPh>
    <rPh sb="3" eb="5">
      <t>リョヒ</t>
    </rPh>
    <phoneticPr fontId="5"/>
  </si>
  <si>
    <t>諸謝金</t>
    <rPh sb="0" eb="3">
      <t>ショシャキン</t>
    </rPh>
    <phoneticPr fontId="5"/>
  </si>
  <si>
    <t>職員旅費</t>
    <rPh sb="0" eb="2">
      <t>ショクイン</t>
    </rPh>
    <rPh sb="2" eb="4">
      <t>リョヒ</t>
    </rPh>
    <phoneticPr fontId="5"/>
  </si>
  <si>
    <t>※表示単位未満四捨五入の関係により、積み上げと合計は一致しない。</t>
    <phoneticPr fontId="5"/>
  </si>
  <si>
    <t>委託費支出額／委託件数　　　　　　　　　　　　　　</t>
    <rPh sb="0" eb="2">
      <t>イタク</t>
    </rPh>
    <rPh sb="2" eb="3">
      <t>ヒ</t>
    </rPh>
    <rPh sb="3" eb="5">
      <t>シシュツ</t>
    </rPh>
    <rPh sb="5" eb="6">
      <t>ガク</t>
    </rPh>
    <rPh sb="7" eb="9">
      <t>イタク</t>
    </rPh>
    <rPh sb="9" eb="11">
      <t>ケンスウ</t>
    </rPh>
    <phoneticPr fontId="5"/>
  </si>
  <si>
    <t>千円/件</t>
    <rPh sb="0" eb="2">
      <t>センエン</t>
    </rPh>
    <rPh sb="3" eb="4">
      <t>ケン</t>
    </rPh>
    <phoneticPr fontId="5"/>
  </si>
  <si>
    <t>千円</t>
    <rPh sb="0" eb="2">
      <t>センエン</t>
    </rPh>
    <phoneticPr fontId="5"/>
  </si>
  <si>
    <t>1：新しい時代に向けた生涯学習社会の実現</t>
    <phoneticPr fontId="5"/>
  </si>
  <si>
    <t>1-3　家庭・地域の教育力の向上</t>
    <rPh sb="4" eb="6">
      <t>カテイ</t>
    </rPh>
    <rPh sb="7" eb="9">
      <t>チイキ</t>
    </rPh>
    <rPh sb="10" eb="12">
      <t>キョウイク</t>
    </rPh>
    <rPh sb="12" eb="13">
      <t>リョク</t>
    </rPh>
    <rPh sb="14" eb="16">
      <t>コウジョウ</t>
    </rPh>
    <phoneticPr fontId="5"/>
  </si>
  <si>
    <t>実証実験事業実施か所数</t>
    <rPh sb="0" eb="2">
      <t>ジッショウ</t>
    </rPh>
    <rPh sb="2" eb="4">
      <t>ジッケン</t>
    </rPh>
    <rPh sb="4" eb="6">
      <t>ジギョウ</t>
    </rPh>
    <rPh sb="6" eb="8">
      <t>ジッシ</t>
    </rPh>
    <rPh sb="9" eb="10">
      <t>ショ</t>
    </rPh>
    <rPh sb="10" eb="11">
      <t>スウ</t>
    </rPh>
    <phoneticPr fontId="5"/>
  </si>
  <si>
    <t>か所</t>
    <rPh sb="1" eb="2">
      <t>ショ</t>
    </rPh>
    <phoneticPr fontId="5"/>
  </si>
  <si>
    <t>-</t>
    <phoneticPr fontId="5"/>
  </si>
  <si>
    <t>-</t>
    <phoneticPr fontId="5"/>
  </si>
  <si>
    <t>％</t>
    <phoneticPr fontId="5"/>
  </si>
  <si>
    <t>-</t>
  </si>
  <si>
    <t>­</t>
    <phoneticPr fontId="5"/>
  </si>
  <si>
    <t>­</t>
    <phoneticPr fontId="5"/>
  </si>
  <si>
    <t>身に付けた知識・技能や経験を、地域や社会での活動に生かしている人の割合の増加
※約３～４年ごとに調査</t>
    <rPh sb="40" eb="41">
      <t>ヤク</t>
    </rPh>
    <rPh sb="44" eb="45">
      <t>ネン</t>
    </rPh>
    <rPh sb="48" eb="50">
      <t>チョウサ</t>
    </rPh>
    <phoneticPr fontId="5"/>
  </si>
  <si>
    <t>％</t>
    <phoneticPr fontId="5"/>
  </si>
  <si>
    <t>­</t>
    <phoneticPr fontId="5"/>
  </si>
  <si>
    <t>-</t>
    <phoneticPr fontId="5"/>
  </si>
  <si>
    <t>-</t>
    <phoneticPr fontId="5"/>
  </si>
  <si>
    <t>-</t>
    <phoneticPr fontId="5"/>
  </si>
  <si>
    <t>-</t>
    <phoneticPr fontId="5"/>
  </si>
  <si>
    <t>文部科学省調べ</t>
    <rPh sb="0" eb="2">
      <t>モンブ</t>
    </rPh>
    <rPh sb="2" eb="5">
      <t>カガクショウ</t>
    </rPh>
    <rPh sb="5" eb="6">
      <t>シラ</t>
    </rPh>
    <phoneticPr fontId="5"/>
  </si>
  <si>
    <t>％</t>
    <phoneticPr fontId="5"/>
  </si>
  <si>
    <t>教育基本法第１２条
社会教育法第３条</t>
    <rPh sb="0" eb="2">
      <t>キョウイク</t>
    </rPh>
    <rPh sb="2" eb="5">
      <t>キホンホウ</t>
    </rPh>
    <rPh sb="5" eb="6">
      <t>ダイ</t>
    </rPh>
    <rPh sb="8" eb="9">
      <t>ジョウ</t>
    </rPh>
    <rPh sb="10" eb="12">
      <t>シャカイ</t>
    </rPh>
    <rPh sb="12" eb="15">
      <t>キョウイクホウ</t>
    </rPh>
    <rPh sb="15" eb="16">
      <t>ダイ</t>
    </rPh>
    <rPh sb="17" eb="18">
      <t>ジョウ</t>
    </rPh>
    <phoneticPr fontId="5"/>
  </si>
  <si>
    <t>人</t>
    <rPh sb="0" eb="1">
      <t>ニン</t>
    </rPh>
    <phoneticPr fontId="5"/>
  </si>
  <si>
    <t>高齢者が社会活動を行っている者の割合の増加
（高齢者(60歳以上）の社会活動の状況）
※約４年ごとに調査</t>
    <rPh sb="0" eb="3">
      <t>コウレイシャ</t>
    </rPh>
    <rPh sb="4" eb="6">
      <t>シャカイ</t>
    </rPh>
    <rPh sb="6" eb="8">
      <t>カツドウ</t>
    </rPh>
    <rPh sb="9" eb="10">
      <t>オコナ</t>
    </rPh>
    <rPh sb="14" eb="15">
      <t>モノ</t>
    </rPh>
    <rPh sb="16" eb="18">
      <t>ワリアイ</t>
    </rPh>
    <rPh sb="19" eb="21">
      <t>ゾウカ</t>
    </rPh>
    <rPh sb="23" eb="26">
      <t>コウレイシャ</t>
    </rPh>
    <rPh sb="29" eb="32">
      <t>サイイジョウ</t>
    </rPh>
    <rPh sb="34" eb="36">
      <t>シャカイ</t>
    </rPh>
    <rPh sb="36" eb="38">
      <t>カツドウ</t>
    </rPh>
    <rPh sb="39" eb="41">
      <t>ジョウキョウ</t>
    </rPh>
    <rPh sb="44" eb="45">
      <t>ヤク</t>
    </rPh>
    <rPh sb="46" eb="47">
      <t>ネン</t>
    </rPh>
    <rPh sb="50" eb="52">
      <t>チョウサ</t>
    </rPh>
    <phoneticPr fontId="5"/>
  </si>
  <si>
    <t>-</t>
    <phoneticPr fontId="5"/>
  </si>
  <si>
    <t>事業実施地域における社会参加活動への参画に至った孤立した者の人数</t>
    <rPh sb="0" eb="2">
      <t>ジギョウ</t>
    </rPh>
    <rPh sb="2" eb="4">
      <t>ジッシ</t>
    </rPh>
    <rPh sb="4" eb="6">
      <t>チイキ</t>
    </rPh>
    <rPh sb="10" eb="12">
      <t>シャカイ</t>
    </rPh>
    <rPh sb="12" eb="14">
      <t>サンカ</t>
    </rPh>
    <rPh sb="14" eb="16">
      <t>カツドウ</t>
    </rPh>
    <rPh sb="18" eb="20">
      <t>サンカク</t>
    </rPh>
    <rPh sb="21" eb="22">
      <t>イタ</t>
    </rPh>
    <rPh sb="24" eb="26">
      <t>コリツ</t>
    </rPh>
    <rPh sb="28" eb="29">
      <t>モノ</t>
    </rPh>
    <rPh sb="30" eb="32">
      <t>ニンズウ</t>
    </rPh>
    <phoneticPr fontId="5"/>
  </si>
  <si>
    <t>事業実施地域において、社会参加活動の参画に至った孤立した者の人数が増加する</t>
    <rPh sb="0" eb="2">
      <t>ジギョウ</t>
    </rPh>
    <rPh sb="2" eb="4">
      <t>ジッシ</t>
    </rPh>
    <rPh sb="11" eb="13">
      <t>シャカイ</t>
    </rPh>
    <rPh sb="13" eb="15">
      <t>サンカ</t>
    </rPh>
    <rPh sb="21" eb="22">
      <t>イタ</t>
    </rPh>
    <rPh sb="24" eb="26">
      <t>コリツ</t>
    </rPh>
    <rPh sb="28" eb="29">
      <t>モノ</t>
    </rPh>
    <rPh sb="30" eb="32">
      <t>ニンズウ</t>
    </rPh>
    <rPh sb="33" eb="35">
      <t>ゾウカ</t>
    </rPh>
    <phoneticPr fontId="5"/>
  </si>
  <si>
    <t>実証実験事業を通じて得られた知見や開発された手法等をもとに、委託事業終了後も継続して社会的孤立の予防・解消のための取組みを行った地方自治体の数</t>
    <rPh sb="30" eb="32">
      <t>イタク</t>
    </rPh>
    <rPh sb="32" eb="34">
      <t>ジギョウ</t>
    </rPh>
    <rPh sb="34" eb="37">
      <t>シュウリョウゴ</t>
    </rPh>
    <rPh sb="61" eb="62">
      <t>オコナ</t>
    </rPh>
    <rPh sb="64" eb="66">
      <t>チホウ</t>
    </rPh>
    <rPh sb="66" eb="69">
      <t>ジチタイ</t>
    </rPh>
    <rPh sb="70" eb="71">
      <t>カズ</t>
    </rPh>
    <phoneticPr fontId="5"/>
  </si>
  <si>
    <t>事業実施地域のうち、9割以上の地方自治体において実証実験事業を通じて得られた知見や開発された手法等をもとに、委託事業終了後も継続して社会的孤立の予防・解消のための取組みを行っている</t>
    <rPh sb="0" eb="2">
      <t>ジギョウ</t>
    </rPh>
    <rPh sb="2" eb="4">
      <t>ジッシ</t>
    </rPh>
    <rPh sb="4" eb="6">
      <t>チイキ</t>
    </rPh>
    <rPh sb="11" eb="14">
      <t>ワリイジョウ</t>
    </rPh>
    <rPh sb="15" eb="17">
      <t>チホウ</t>
    </rPh>
    <rPh sb="17" eb="20">
      <t>ジチタイ</t>
    </rPh>
    <rPh sb="24" eb="26">
      <t>ジッショウ</t>
    </rPh>
    <rPh sb="26" eb="28">
      <t>ジッケン</t>
    </rPh>
    <rPh sb="28" eb="30">
      <t>ジギョウ</t>
    </rPh>
    <rPh sb="31" eb="32">
      <t>ツウ</t>
    </rPh>
    <rPh sb="34" eb="35">
      <t>エ</t>
    </rPh>
    <rPh sb="38" eb="40">
      <t>チケン</t>
    </rPh>
    <rPh sb="41" eb="43">
      <t>カイハツ</t>
    </rPh>
    <rPh sb="46" eb="48">
      <t>シュホウ</t>
    </rPh>
    <rPh sb="48" eb="49">
      <t>ナド</t>
    </rPh>
    <rPh sb="54" eb="56">
      <t>イタク</t>
    </rPh>
    <rPh sb="56" eb="58">
      <t>ジギョウ</t>
    </rPh>
    <rPh sb="58" eb="61">
      <t>シュウリョウゴ</t>
    </rPh>
    <rPh sb="62" eb="64">
      <t>ケイゾク</t>
    </rPh>
    <rPh sb="66" eb="69">
      <t>シャカイテキ</t>
    </rPh>
    <rPh sb="69" eb="71">
      <t>コリツ</t>
    </rPh>
    <rPh sb="72" eb="74">
      <t>ヨボウ</t>
    </rPh>
    <rPh sb="75" eb="77">
      <t>カイショウ</t>
    </rPh>
    <rPh sb="81" eb="83">
      <t>トリク</t>
    </rPh>
    <rPh sb="85" eb="86">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</si>
  <si>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</si>
  <si>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</si>
  <si>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</si>
  <si>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</si>
  <si>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</si>
  <si>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</si>
  <si>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</si>
  <si>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</si>
  <si>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</si>
  <si>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</si>
  <si>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</si>
  <si>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</si>
  <si>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</si>
  <si>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</si>
  <si>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</si>
  <si>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</si>
  <si>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</si>
  <si>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</si>
  <si>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</si>
  <si>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</si>
  <si>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報告書等の成果物は、HPへの掲載や関係機関への配布等により、広く普及し活用されるよう努める。</t>
    <phoneticPr fontId="5"/>
  </si>
  <si>
    <t>目的に即し、真に必要なものとなるよう事業計画書を適切に精査する。</t>
    <phoneticPr fontId="5"/>
  </si>
  <si>
    <t>本事業では、事業の趣旨及び要綱等に即した真に必要な費用のみに厳選した上で支出し、単位当たりのコスト削減に努める。</t>
    <phoneticPr fontId="5"/>
  </si>
  <si>
    <t>本事業では委託先の選定において審査を行い、選定の妥当性や競争性を確保する。</t>
    <phoneticPr fontId="5"/>
  </si>
  <si>
    <t>第３期教育振興基本計画（平成30年6月15日閣議決定）
高齢社会対策大綱（平成30年2月16日　閣議決定）
経済財政運営と改革の基本方針2018（平成30年6月15日閣議決定）</t>
    <rPh sb="0" eb="1">
      <t>ダイ</t>
    </rPh>
    <rPh sb="2" eb="3">
      <t>キ</t>
    </rPh>
    <rPh sb="3" eb="5">
      <t>キョウイク</t>
    </rPh>
    <rPh sb="5" eb="7">
      <t>シンコウ</t>
    </rPh>
    <rPh sb="7" eb="9">
      <t>キホン</t>
    </rPh>
    <rPh sb="9" eb="11">
      <t>ケイカク</t>
    </rPh>
    <rPh sb="12" eb="14">
      <t>ヘイセイ</t>
    </rPh>
    <rPh sb="16" eb="17">
      <t>ネン</t>
    </rPh>
    <rPh sb="18" eb="19">
      <t>ガツ</t>
    </rPh>
    <rPh sb="21" eb="22">
      <t>ニチ</t>
    </rPh>
    <rPh sb="22" eb="24">
      <t>カクギ</t>
    </rPh>
    <rPh sb="24" eb="26">
      <t>ケッテイ</t>
    </rPh>
    <rPh sb="28" eb="30">
      <t>コウレイ</t>
    </rPh>
    <rPh sb="30" eb="32">
      <t>シャカイ</t>
    </rPh>
    <rPh sb="32" eb="34">
      <t>タイサク</t>
    </rPh>
    <rPh sb="34" eb="36">
      <t>タイコウ</t>
    </rPh>
    <rPh sb="37" eb="39">
      <t>ヘイセイ</t>
    </rPh>
    <rPh sb="41" eb="42">
      <t>ネン</t>
    </rPh>
    <rPh sb="43" eb="44">
      <t>ガツ</t>
    </rPh>
    <rPh sb="46" eb="47">
      <t>ニチ</t>
    </rPh>
    <rPh sb="48" eb="50">
      <t>カクギ</t>
    </rPh>
    <rPh sb="50" eb="52">
      <t>ケッテイ</t>
    </rPh>
    <rPh sb="73" eb="75">
      <t>ヘイセイ</t>
    </rPh>
    <rPh sb="77" eb="78">
      <t>ネン</t>
    </rPh>
    <rPh sb="79" eb="80">
      <t>ガツ</t>
    </rPh>
    <rPh sb="82" eb="83">
      <t>ニチ</t>
    </rPh>
    <rPh sb="83" eb="85">
      <t>カクギ</t>
    </rPh>
    <rPh sb="85" eb="87">
      <t>ケッテイ</t>
    </rPh>
    <phoneticPr fontId="5"/>
  </si>
  <si>
    <t>本事業は「第3期教育振興基本計画（平成30年6月15日閣議決定)」で明記されている高齢者等の生涯学習の推進、及び「経済財政運営と改革の基本方針2018（平成30年6月15日閣議決定）」で明記されている外国人の受け入れ環境の整備に資するものであり、社会的関心の高い「地域共生社会」の実現に資する事業である。</t>
    <rPh sb="0" eb="1">
      <t>ホン</t>
    </rPh>
    <rPh sb="1" eb="3">
      <t>ジギョウ</t>
    </rPh>
    <rPh sb="5" eb="6">
      <t>ダイ</t>
    </rPh>
    <rPh sb="7" eb="8">
      <t>キ</t>
    </rPh>
    <rPh sb="8" eb="10">
      <t>キョウイク</t>
    </rPh>
    <rPh sb="10" eb="12">
      <t>シンコウ</t>
    </rPh>
    <rPh sb="12" eb="14">
      <t>キホン</t>
    </rPh>
    <rPh sb="14" eb="16">
      <t>ケイカク</t>
    </rPh>
    <rPh sb="17" eb="19">
      <t>ヘイセイ</t>
    </rPh>
    <rPh sb="21" eb="22">
      <t>ネン</t>
    </rPh>
    <rPh sb="23" eb="24">
      <t>ガツ</t>
    </rPh>
    <rPh sb="26" eb="27">
      <t>ニチ</t>
    </rPh>
    <rPh sb="27" eb="29">
      <t>カクギ</t>
    </rPh>
    <rPh sb="29" eb="31">
      <t>ケッテイ</t>
    </rPh>
    <rPh sb="34" eb="36">
      <t>メイキ</t>
    </rPh>
    <rPh sb="54" eb="55">
      <t>オヨ</t>
    </rPh>
    <rPh sb="93" eb="95">
      <t>メイキ</t>
    </rPh>
    <rPh sb="100" eb="102">
      <t>ガイコク</t>
    </rPh>
    <rPh sb="102" eb="103">
      <t>ジン</t>
    </rPh>
    <rPh sb="104" eb="105">
      <t>ウ</t>
    </rPh>
    <rPh sb="106" eb="107">
      <t>イ</t>
    </rPh>
    <rPh sb="108" eb="110">
      <t>カンキョウ</t>
    </rPh>
    <rPh sb="111" eb="113">
      <t>セイビ</t>
    </rPh>
    <rPh sb="114" eb="115">
      <t>シ</t>
    </rPh>
    <rPh sb="123" eb="126">
      <t>シャカイテキ</t>
    </rPh>
    <rPh sb="126" eb="128">
      <t>カンシン</t>
    </rPh>
    <rPh sb="129" eb="130">
      <t>タカ</t>
    </rPh>
    <rPh sb="132" eb="134">
      <t>チイキ</t>
    </rPh>
    <rPh sb="134" eb="136">
      <t>キョウセイ</t>
    </rPh>
    <rPh sb="136" eb="138">
      <t>シャカイ</t>
    </rPh>
    <rPh sb="140" eb="142">
      <t>ジツゲン</t>
    </rPh>
    <rPh sb="143" eb="144">
      <t>シ</t>
    </rPh>
    <rPh sb="146" eb="148">
      <t>ジギョウ</t>
    </rPh>
    <phoneticPr fontId="5"/>
  </si>
  <si>
    <t>本事業は「第3期教育振興基本計画（平成30年6月15日閣議決定)」で明記されている高齢者等の生涯学習の推進、及び「経済財政運営と改革の基本方針2018（平成30年6月15日閣議決定）」で明記されている外国人の受け入れ環境の整備に資するものであり、「地域共生社会」実現のための方策について、国が主導して全国的な視点で実証研究に取り組むことを通じて地方公共団体に示していく必要がある。</t>
    <rPh sb="124" eb="126">
      <t>チイキ</t>
    </rPh>
    <rPh sb="126" eb="128">
      <t>キョウセイ</t>
    </rPh>
    <rPh sb="128" eb="130">
      <t>シャカイ</t>
    </rPh>
    <rPh sb="131" eb="133">
      <t>ジツゲン</t>
    </rPh>
    <rPh sb="137" eb="139">
      <t>ホウサク</t>
    </rPh>
    <rPh sb="144" eb="145">
      <t>クニ</t>
    </rPh>
    <rPh sb="146" eb="148">
      <t>シュドウ</t>
    </rPh>
    <rPh sb="150" eb="153">
      <t>ゼンコクテキ</t>
    </rPh>
    <rPh sb="154" eb="156">
      <t>シテン</t>
    </rPh>
    <rPh sb="157" eb="159">
      <t>ジッショウ</t>
    </rPh>
    <rPh sb="159" eb="161">
      <t>ケンキュウ</t>
    </rPh>
    <rPh sb="162" eb="163">
      <t>ト</t>
    </rPh>
    <rPh sb="164" eb="165">
      <t>ク</t>
    </rPh>
    <rPh sb="169" eb="170">
      <t>ツウ</t>
    </rPh>
    <rPh sb="172" eb="174">
      <t>チホウ</t>
    </rPh>
    <rPh sb="174" eb="176">
      <t>コウキョウ</t>
    </rPh>
    <rPh sb="176" eb="178">
      <t>ダンタイ</t>
    </rPh>
    <rPh sb="179" eb="180">
      <t>シメ</t>
    </rPh>
    <rPh sb="184" eb="186">
      <t>ヒツヨウ</t>
    </rPh>
    <phoneticPr fontId="5"/>
  </si>
  <si>
    <t>本事業は「第3期教育振興基本計画（平成30年6月15日閣議決定)」で明記されている高齢者等の生涯学習の推進、及び「経済財政運営と改革の基本方針2018（平成30年6月15日閣議決定）」で明記されている外国人の受け入れ環境の整備に資するものであり、「地域共生社会」の実現のために必要かつ適切な事業である。</t>
    <rPh sb="124" eb="126">
      <t>チイキ</t>
    </rPh>
    <rPh sb="126" eb="128">
      <t>キョウセイ</t>
    </rPh>
    <rPh sb="128" eb="130">
      <t>シャカイ</t>
    </rPh>
    <rPh sb="132" eb="134">
      <t>ジツゲン</t>
    </rPh>
    <rPh sb="138" eb="140">
      <t>ヒツヨウ</t>
    </rPh>
    <rPh sb="142" eb="144">
      <t>テキセツ</t>
    </rPh>
    <rPh sb="145" eb="147">
      <t>ジギョウ</t>
    </rPh>
    <phoneticPr fontId="5"/>
  </si>
  <si>
    <t>委託費</t>
    <rPh sb="0" eb="2">
      <t>イタク</t>
    </rPh>
    <rPh sb="2" eb="3">
      <t>ヒ</t>
    </rPh>
    <phoneticPr fontId="5"/>
  </si>
  <si>
    <t>A.地方公共団体</t>
    <rPh sb="2" eb="4">
      <t>チホウ</t>
    </rPh>
    <rPh sb="4" eb="6">
      <t>コウキョウ</t>
    </rPh>
    <rPh sb="6" eb="8">
      <t>ダンタイ</t>
    </rPh>
    <phoneticPr fontId="5"/>
  </si>
  <si>
    <t>10地方公共団体×3,709千円</t>
    <rPh sb="2" eb="4">
      <t>チホウ</t>
    </rPh>
    <rPh sb="4" eb="6">
      <t>コウキョウ</t>
    </rPh>
    <rPh sb="6" eb="8">
      <t>ダンタイ</t>
    </rPh>
    <rPh sb="14" eb="16">
      <t>センエン</t>
    </rPh>
    <phoneticPr fontId="5"/>
  </si>
  <si>
    <t>本事業は、「第3期教育振興基本計画」で明記されている高齢者等の生涯学習の推進、及び「経済財政運営と改革の基本方針2018」で明記されている外国人の受け入れ環境の整備に資するもので、「地域共生社会」の実現に資する事業であり、その成果についてウェブサイトや報告書、社会教育関係者向けの会議・研修等を活用するなどして全国に広く普及させる必要がある。また、委託先の選定・評価においては、外部有識者による会議（研究会）を開催し、選定の妥当性や競争性の確保に努めるとともに、事業効果の検証を図る。</t>
    <rPh sb="0" eb="1">
      <t>ホン</t>
    </rPh>
    <rPh sb="1" eb="3">
      <t>ジギョウ</t>
    </rPh>
    <rPh sb="99" eb="101">
      <t>ジツゲン</t>
    </rPh>
    <rPh sb="102" eb="103">
      <t>シ</t>
    </rPh>
    <rPh sb="105" eb="107">
      <t>ジギョウ</t>
    </rPh>
    <rPh sb="113" eb="115">
      <t>セイカ</t>
    </rPh>
    <rPh sb="126" eb="129">
      <t>ホウコクショ</t>
    </rPh>
    <rPh sb="130" eb="132">
      <t>シャカイ</t>
    </rPh>
    <rPh sb="132" eb="134">
      <t>キョウイク</t>
    </rPh>
    <rPh sb="134" eb="137">
      <t>カンケイシャ</t>
    </rPh>
    <rPh sb="137" eb="138">
      <t>ム</t>
    </rPh>
    <rPh sb="140" eb="142">
      <t>カイギ</t>
    </rPh>
    <rPh sb="143" eb="145">
      <t>ケンシュウ</t>
    </rPh>
    <rPh sb="145" eb="146">
      <t>ナド</t>
    </rPh>
    <rPh sb="147" eb="149">
      <t>カツヨウ</t>
    </rPh>
    <rPh sb="189" eb="191">
      <t>ガイブ</t>
    </rPh>
    <rPh sb="191" eb="194">
      <t>ユウシキシャ</t>
    </rPh>
    <rPh sb="197" eb="199">
      <t>カイギ</t>
    </rPh>
    <rPh sb="200" eb="203">
      <t>ケンキュウカイ</t>
    </rPh>
    <phoneticPr fontId="5"/>
  </si>
  <si>
    <t>外部有識者による会議（研究会）において実証実験事業の成果や課題を分析することによって、持続可能な取組モデルの構築を図るとともに、ウェブサイトや報告書等様々な媒体を活用してより効果的・効率的に普及を図る方策を検討する必要がある。</t>
    <rPh sb="0" eb="2">
      <t>ガイブ</t>
    </rPh>
    <rPh sb="2" eb="5">
      <t>ユウシキシャ</t>
    </rPh>
    <rPh sb="8" eb="10">
      <t>カイギ</t>
    </rPh>
    <rPh sb="11" eb="14">
      <t>ケンキュウカイ</t>
    </rPh>
    <rPh sb="19" eb="21">
      <t>ジッショウ</t>
    </rPh>
    <rPh sb="21" eb="23">
      <t>ジッケン</t>
    </rPh>
    <rPh sb="23" eb="25">
      <t>ジギョウ</t>
    </rPh>
    <rPh sb="26" eb="28">
      <t>セイカ</t>
    </rPh>
    <rPh sb="29" eb="31">
      <t>カダイ</t>
    </rPh>
    <rPh sb="43" eb="45">
      <t>ジゾク</t>
    </rPh>
    <rPh sb="45" eb="47">
      <t>カノウ</t>
    </rPh>
    <rPh sb="71" eb="74">
      <t>ホウコクショ</t>
    </rPh>
    <rPh sb="74" eb="75">
      <t>トウ</t>
    </rPh>
    <phoneticPr fontId="5"/>
  </si>
  <si>
    <t>本事業は、地域の人づくりを担う社会教育担当部署が核となり、地域の多様な主体との連携・協働により、地域における社会的孤立を未然に防ぐための効果的な取組みの在り方や、学びを通じた社会参画の効果について実証研究を行い、その成果を広く横展開することにより、地域住民が主体となって地域の諸課題に対応する取組が活発に行われるようになり、総合的に地域の教育力の向上が図られる。</t>
    <rPh sb="0" eb="1">
      <t>ホン</t>
    </rPh>
    <rPh sb="1" eb="3">
      <t>ジギョウ</t>
    </rPh>
    <rPh sb="39" eb="41">
      <t>レンケイ</t>
    </rPh>
    <rPh sb="42" eb="44">
      <t>キョウドウ</t>
    </rPh>
    <rPh sb="48" eb="50">
      <t>チイキ</t>
    </rPh>
    <rPh sb="124" eb="126">
      <t>チイキ</t>
    </rPh>
    <rPh sb="126" eb="128">
      <t>ジュウミン</t>
    </rPh>
    <rPh sb="129" eb="131">
      <t>シュタイ</t>
    </rPh>
    <rPh sb="139" eb="141">
      <t>カダイ</t>
    </rPh>
    <rPh sb="142" eb="144">
      <t>タイオウ</t>
    </rPh>
    <rPh sb="146" eb="148">
      <t>トリクミ</t>
    </rPh>
    <rPh sb="149" eb="151">
      <t>カッパツ</t>
    </rPh>
    <rPh sb="152" eb="153">
      <t>オコナ</t>
    </rPh>
    <rPh sb="162" eb="165">
      <t>ソウゴウテキ</t>
    </rPh>
    <rPh sb="166" eb="168">
      <t>チイキ</t>
    </rPh>
    <rPh sb="169" eb="172">
      <t>キョウイクリョク</t>
    </rPh>
    <rPh sb="173" eb="175">
      <t>コウジョウ</t>
    </rPh>
    <rPh sb="176" eb="177">
      <t>ハカ</t>
    </rPh>
    <phoneticPr fontId="5"/>
  </si>
  <si>
    <t>本事業の委託先は地方公共団体であり、さらに地域の多様な主体と連携・協働して取り組むことにより効果的に実施される。</t>
    <rPh sb="24" eb="26">
      <t>タヨウ</t>
    </rPh>
    <rPh sb="27" eb="29">
      <t>シュタイ</t>
    </rPh>
    <rPh sb="30" eb="32">
      <t>レンケイ</t>
    </rPh>
    <rPh sb="33" eb="35">
      <t>キョウドウ</t>
    </rPh>
    <rPh sb="37" eb="38">
      <t>ト</t>
    </rPh>
    <rPh sb="39" eb="40">
      <t>ク</t>
    </rPh>
    <rPh sb="46" eb="49">
      <t>コウカテキ</t>
    </rPh>
    <phoneticPr fontId="5"/>
  </si>
  <si>
    <t>社会的な孤立を未然に防ぐことは、地域の活性化、地域の安全・安心の確保や経済損失の節減を図る上でも重要な課題となっている。そのため、地域の人づくりを担う社会教育担当部署が核となり、地域の多様な主体との連携・協働により、社会的に孤立しがちな人々の学びを通じた地域社会への参画を促進する社会教育実践活動を行うとともに、その効果について客観的な分析を行い、社会的孤立の予防・解消と活力ある地域社会づくりのための効果的な取組みの在り方についての実証研究に取り組む。（テーマ：(1)日本語が不自由で地域の中で孤立しがちな住民の社会参画促進、(2)独居の高齢者等ひきこもりがちな住民の社会参画促進）</t>
    <rPh sb="99" eb="101">
      <t>レンケイ</t>
    </rPh>
    <rPh sb="102" eb="104">
      <t>キョウドウ</t>
    </rPh>
    <phoneticPr fontId="5"/>
  </si>
  <si>
    <t>-</t>
    <phoneticPr fontId="5"/>
  </si>
  <si>
    <t>社会的な孤立を未然に防ぐための効果的な取組みの在り方や、学びを通じた社会参画の効果について実証研究を行い、その成果を広く横展開することにより、社会的孤立の予防・解消と活力ある地域社会づくりを目指す。</t>
    <phoneticPr fontId="5"/>
  </si>
  <si>
    <t>教育政策推進事業委託費</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</si>
</sst>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190500</xdr:colOff>
      <xdr:row>741</xdr:row>
      <xdr:rowOff>253998</xdr:rowOff>
    </xdr:from>
    <xdr:to>
      <xdr:col>44</xdr:col>
      <xdr:colOff>161916</xdr:colOff>
      <xdr:row>757</xdr:row>
      <xdr:rowOff>601655</xdr:rowOff>
    </xdr:to>
    <xdr:grpSp>
      <xdr:nvGrpSpPr>
        <xdr:cNvPr id="14" name="グループ化 13">
          <a:extLst>
            <a:ext uri="{FF2B5EF4-FFF2-40B4-BE49-F238E27FC236}">
              <a16:creationId xmlns:a16="http://schemas.microsoft.com/office/drawing/2014/main" id="{4B97A846-1A64-4D57-9842-67A8866412C5}"/>
            </a:ext>
          </a:extLst>
        </xdr:cNvPr>
        <xdr:cNvGrpSpPr/>
      </xdr:nvGrpSpPr>
      <xdr:grpSpPr>
        <a:xfrm>
          <a:off x="2000250" y="45603581"/>
          <a:ext cx="7009333" cy="6253157"/>
          <a:chOff x="2000250" y="46238581"/>
          <a:chExt cx="7009333" cy="6253157"/>
        </a:xfrm>
      </xdr:grpSpPr>
      <xdr:grpSp>
        <xdr:nvGrpSpPr>
          <xdr:cNvPr id="4" name="グループ化 3">
            <a:extLst>
              <a:ext uri="{FF2B5EF4-FFF2-40B4-BE49-F238E27FC236}">
                <a16:creationId xmlns:a16="http://schemas.microsoft.com/office/drawing/2014/main" id="{5BD69EE8-7149-465D-908E-8C5A8466F899}"/>
              </a:ext>
            </a:extLst>
          </xdr:cNvPr>
          <xdr:cNvGrpSpPr/>
        </xdr:nvGrpSpPr>
        <xdr:grpSpPr>
          <a:xfrm>
            <a:off x="2084917" y="46439666"/>
            <a:ext cx="4320004" cy="889250"/>
            <a:chOff x="2868083" y="43349333"/>
            <a:chExt cx="4320004" cy="889250"/>
          </a:xfrm>
        </xdr:grpSpPr>
        <xdr:sp macro="" textlink="">
          <xdr:nvSpPr>
            <xdr:cNvPr id="2" name="テキスト ボックス 1">
              <a:extLst>
                <a:ext uri="{FF2B5EF4-FFF2-40B4-BE49-F238E27FC236}">
                  <a16:creationId xmlns:a16="http://schemas.microsoft.com/office/drawing/2014/main" id="{7371876E-8CBE-47B1-8399-E5121D9D1257}"/>
                </a:ext>
              </a:extLst>
            </xdr:cNvPr>
            <xdr:cNvSpPr txBox="1"/>
          </xdr:nvSpPr>
          <xdr:spPr>
            <a:xfrm>
              <a:off x="2868083" y="43349333"/>
              <a:ext cx="4320000" cy="3600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36000" rIns="72000" bIns="36000" rtlCol="0" anchor="ctr" anchorCtr="0"/>
            <a:lstStyle/>
            <a:p>
              <a:pPr algn="ctr"/>
              <a:r>
                <a:rPr kumimoji="1" lang="ja-JP" altLang="en-US" sz="1200"/>
                <a:t>文部科学省（</a:t>
              </a:r>
              <a:r>
                <a:rPr kumimoji="1" lang="en-US" altLang="ja-JP" sz="1200"/>
                <a:t>45</a:t>
              </a:r>
              <a:r>
                <a:rPr kumimoji="1" lang="ja-JP" altLang="en-US" sz="1200"/>
                <a:t>百万円）</a:t>
              </a:r>
            </a:p>
          </xdr:txBody>
        </xdr:sp>
        <xdr:sp macro="" textlink="">
          <xdr:nvSpPr>
            <xdr:cNvPr id="3" name="テキスト ボックス 2">
              <a:extLst>
                <a:ext uri="{FF2B5EF4-FFF2-40B4-BE49-F238E27FC236}">
                  <a16:creationId xmlns:a16="http://schemas.microsoft.com/office/drawing/2014/main" id="{D592E32C-818F-4EAE-8086-C1A24551B286}"/>
                </a:ext>
              </a:extLst>
            </xdr:cNvPr>
            <xdr:cNvSpPr txBox="1"/>
          </xdr:nvSpPr>
          <xdr:spPr>
            <a:xfrm>
              <a:off x="2868087" y="43698583"/>
              <a:ext cx="4320000" cy="54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36000" rIns="72000" bIns="36000" rtlCol="0" anchor="t" anchorCtr="0"/>
            <a:lstStyle/>
            <a:p>
              <a:r>
                <a:rPr kumimoji="1" lang="ja-JP" altLang="en-US" sz="1100"/>
                <a:t>・実証実験事業実施に係る研究会の設置</a:t>
              </a:r>
              <a:endParaRPr kumimoji="1" lang="en-US" altLang="ja-JP" sz="1100"/>
            </a:p>
            <a:p>
              <a:r>
                <a:rPr kumimoji="1" lang="ja-JP" altLang="en-US" sz="1100"/>
                <a:t>・全国フォーラムの開催　等</a:t>
              </a:r>
            </a:p>
          </xdr:txBody>
        </xdr:sp>
      </xdr:grpSp>
      <xdr:sp macro="" textlink="">
        <xdr:nvSpPr>
          <xdr:cNvPr id="5" name="大かっこ 4">
            <a:extLst>
              <a:ext uri="{FF2B5EF4-FFF2-40B4-BE49-F238E27FC236}">
                <a16:creationId xmlns:a16="http://schemas.microsoft.com/office/drawing/2014/main" id="{652AE789-7F2D-4760-8A95-E1729CB8A14A}"/>
              </a:ext>
            </a:extLst>
          </xdr:cNvPr>
          <xdr:cNvSpPr/>
        </xdr:nvSpPr>
        <xdr:spPr>
          <a:xfrm>
            <a:off x="6741583" y="46238581"/>
            <a:ext cx="2268000" cy="1260000"/>
          </a:xfrm>
          <a:prstGeom prst="bracketPair">
            <a:avLst>
              <a:gd name="adj" fmla="val 1225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t"/>
          <a:lstStyle/>
          <a:p>
            <a:pPr algn="l"/>
            <a:r>
              <a:rPr kumimoji="1" lang="ja-JP" altLang="en-US" sz="1200"/>
              <a:t>本省経費</a:t>
            </a:r>
            <a:endParaRPr kumimoji="1" lang="en-US" altLang="ja-JP" sz="1200"/>
          </a:p>
          <a:p>
            <a:pPr algn="l"/>
            <a:r>
              <a:rPr kumimoji="1" lang="ja-JP" altLang="en-US" sz="1200" b="0" i="0">
                <a:latin typeface="ＭＳ ゴシック" panose="020B0609070205080204" pitchFamily="49" charset="-128"/>
                <a:ea typeface="ＭＳ ゴシック" panose="020B0609070205080204" pitchFamily="49" charset="-128"/>
              </a:rPr>
              <a:t>・諸謝金　　　</a:t>
            </a:r>
            <a:r>
              <a:rPr kumimoji="1" lang="en-US" altLang="ja-JP" sz="1200"/>
              <a:t>1.1</a:t>
            </a:r>
            <a:r>
              <a:rPr kumimoji="1" lang="ja-JP" altLang="en-US" sz="1200"/>
              <a:t>百万円</a:t>
            </a:r>
            <a:endParaRPr kumimoji="1" lang="en-US" altLang="ja-JP" sz="1200"/>
          </a:p>
          <a:p>
            <a:pPr algn="l"/>
            <a:r>
              <a:rPr kumimoji="1" lang="ja-JP" altLang="en-US" sz="1200" b="0" i="0">
                <a:latin typeface="ＭＳ ゴシック" panose="020B0609070205080204" pitchFamily="49" charset="-128"/>
                <a:ea typeface="ＭＳ ゴシック" panose="020B0609070205080204" pitchFamily="49" charset="-128"/>
              </a:rPr>
              <a:t>・職員旅費　　</a:t>
            </a:r>
            <a:r>
              <a:rPr kumimoji="1" lang="en-US" altLang="ja-JP" sz="1200"/>
              <a:t>0.6</a:t>
            </a:r>
            <a:r>
              <a:rPr kumimoji="1" lang="ja-JP" altLang="en-US" sz="1200"/>
              <a:t>百万円</a:t>
            </a:r>
            <a:endParaRPr kumimoji="1" lang="en-US" altLang="ja-JP" sz="1200"/>
          </a:p>
          <a:p>
            <a:pPr algn="l"/>
            <a:r>
              <a:rPr kumimoji="1" lang="ja-JP" altLang="en-US" sz="1200" b="0" i="0">
                <a:latin typeface="ＭＳ ゴシック" panose="020B0609070205080204" pitchFamily="49" charset="-128"/>
                <a:ea typeface="ＭＳ ゴシック" panose="020B0609070205080204" pitchFamily="49" charset="-128"/>
              </a:rPr>
              <a:t>・委員等旅費　</a:t>
            </a:r>
            <a:r>
              <a:rPr kumimoji="1" lang="en-US" altLang="ja-JP" sz="1200"/>
              <a:t>1.6</a:t>
            </a:r>
            <a:r>
              <a:rPr kumimoji="1" lang="ja-JP" altLang="en-US" sz="1200"/>
              <a:t>百万円</a:t>
            </a:r>
            <a:endParaRPr kumimoji="1" lang="en-US" altLang="ja-JP" sz="1200"/>
          </a:p>
          <a:p>
            <a:pPr algn="l"/>
            <a:r>
              <a:rPr kumimoji="1" lang="ja-JP" altLang="en-US" sz="1200" b="0" i="0">
                <a:latin typeface="ＭＳ ゴシック" panose="020B0609070205080204" pitchFamily="49" charset="-128"/>
                <a:ea typeface="ＭＳ ゴシック" panose="020B0609070205080204" pitchFamily="49" charset="-128"/>
              </a:rPr>
              <a:t>・庁費　　　　</a:t>
            </a:r>
            <a:r>
              <a:rPr kumimoji="1" lang="en-US" altLang="ja-JP" sz="1200"/>
              <a:t>4.7</a:t>
            </a:r>
            <a:r>
              <a:rPr kumimoji="1" lang="ja-JP" altLang="en-US" sz="1200"/>
              <a:t>百万円</a:t>
            </a:r>
            <a:endParaRPr kumimoji="1" lang="ja-JP" altLang="en-US" sz="1100"/>
          </a:p>
        </xdr:txBody>
      </xdr:sp>
      <xdr:sp macro="" textlink="">
        <xdr:nvSpPr>
          <xdr:cNvPr id="6" name="矢印: 下 5">
            <a:extLst>
              <a:ext uri="{FF2B5EF4-FFF2-40B4-BE49-F238E27FC236}">
                <a16:creationId xmlns:a16="http://schemas.microsoft.com/office/drawing/2014/main" id="{3133A1B3-7DE4-40CE-95D6-FC0ACAEC1DF9}"/>
              </a:ext>
            </a:extLst>
          </xdr:cNvPr>
          <xdr:cNvSpPr/>
        </xdr:nvSpPr>
        <xdr:spPr>
          <a:xfrm>
            <a:off x="3778250" y="48683319"/>
            <a:ext cx="648000" cy="900000"/>
          </a:xfrm>
          <a:prstGeom prst="downArrow">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grpSp>
        <xdr:nvGrpSpPr>
          <xdr:cNvPr id="7" name="グループ化 6">
            <a:extLst>
              <a:ext uri="{FF2B5EF4-FFF2-40B4-BE49-F238E27FC236}">
                <a16:creationId xmlns:a16="http://schemas.microsoft.com/office/drawing/2014/main" id="{FDE457DB-517B-4D81-A4C4-8C6BA131FAD7}"/>
              </a:ext>
            </a:extLst>
          </xdr:cNvPr>
          <xdr:cNvGrpSpPr/>
        </xdr:nvGrpSpPr>
        <xdr:grpSpPr>
          <a:xfrm>
            <a:off x="2010833" y="49879251"/>
            <a:ext cx="4680004" cy="1429250"/>
            <a:chOff x="2868083" y="43349333"/>
            <a:chExt cx="4680004" cy="1429250"/>
          </a:xfrm>
        </xdr:grpSpPr>
        <xdr:sp macro="" textlink="">
          <xdr:nvSpPr>
            <xdr:cNvPr id="8" name="テキスト ボックス 7">
              <a:extLst>
                <a:ext uri="{FF2B5EF4-FFF2-40B4-BE49-F238E27FC236}">
                  <a16:creationId xmlns:a16="http://schemas.microsoft.com/office/drawing/2014/main" id="{EE8E930A-51F5-4556-ABC8-D2DA2064AAB9}"/>
                </a:ext>
              </a:extLst>
            </xdr:cNvPr>
            <xdr:cNvSpPr txBox="1"/>
          </xdr:nvSpPr>
          <xdr:spPr>
            <a:xfrm>
              <a:off x="2868083" y="43349333"/>
              <a:ext cx="4680000" cy="360000"/>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36000" rIns="72000" bIns="36000" rtlCol="0" anchor="ctr" anchorCtr="0"/>
            <a:lstStyle/>
            <a:p>
              <a:pPr algn="ctr"/>
              <a:r>
                <a:rPr kumimoji="1" lang="ja-JP" altLang="en-US" sz="1200"/>
                <a:t>Ａ．地方自治体（</a:t>
              </a:r>
              <a:r>
                <a:rPr kumimoji="1" lang="en-US" altLang="ja-JP" sz="1200"/>
                <a:t>37.1</a:t>
              </a:r>
              <a:r>
                <a:rPr kumimoji="1" lang="ja-JP" altLang="en-US" sz="1200"/>
                <a:t>百万円）</a:t>
              </a:r>
            </a:p>
          </xdr:txBody>
        </xdr:sp>
        <xdr:sp macro="" textlink="">
          <xdr:nvSpPr>
            <xdr:cNvPr id="9" name="テキスト ボックス 8">
              <a:extLst>
                <a:ext uri="{FF2B5EF4-FFF2-40B4-BE49-F238E27FC236}">
                  <a16:creationId xmlns:a16="http://schemas.microsoft.com/office/drawing/2014/main" id="{D7833358-B77D-443E-A434-E4C4BB3805D9}"/>
                </a:ext>
              </a:extLst>
            </xdr:cNvPr>
            <xdr:cNvSpPr txBox="1"/>
          </xdr:nvSpPr>
          <xdr:spPr>
            <a:xfrm>
              <a:off x="2868087" y="43698583"/>
              <a:ext cx="4680000" cy="108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36000" rIns="72000" bIns="36000" rtlCol="0" anchor="ctr" anchorCtr="0"/>
            <a:lstStyle/>
            <a:p>
              <a:r>
                <a:rPr kumimoji="1" lang="ja-JP" altLang="en-US" sz="1100"/>
                <a:t>・学びを通じて社会的孤立の予防・解消を図る実証実験事業の実施</a:t>
              </a:r>
              <a:endParaRPr kumimoji="1" lang="en-US" altLang="ja-JP" sz="1100"/>
            </a:p>
            <a:p>
              <a:pPr algn="ctr"/>
              <a:r>
                <a:rPr kumimoji="1" lang="ja-JP" altLang="en-US" sz="1100"/>
                <a:t>（全１０件）</a:t>
              </a:r>
              <a:endParaRPr kumimoji="1" lang="en-US" altLang="ja-JP" sz="1100"/>
            </a:p>
            <a:p>
              <a:pPr algn="l"/>
              <a:r>
                <a:rPr kumimoji="1" lang="en-US" altLang="ja-JP" sz="1050"/>
                <a:t>※</a:t>
              </a:r>
              <a:r>
                <a:rPr kumimoji="1" lang="ja-JP" altLang="en-US" sz="1050"/>
                <a:t>テーマ</a:t>
              </a:r>
              <a:endParaRPr kumimoji="1" lang="en-US" altLang="ja-JP" sz="1050"/>
            </a:p>
            <a:p>
              <a:pPr algn="l"/>
              <a:r>
                <a:rPr kumimoji="1" lang="en-US" altLang="ja-JP" sz="1050"/>
                <a:t>(1)</a:t>
              </a:r>
              <a:r>
                <a:rPr kumimoji="1" lang="ja-JP" altLang="en-US" sz="1050"/>
                <a:t>日本語が不自由で地域の中で孤立しがちな住民の社会参画促進</a:t>
              </a:r>
              <a:r>
                <a:rPr kumimoji="1" lang="en-US" altLang="ja-JP" sz="1050"/>
                <a:t>(</a:t>
              </a:r>
              <a:r>
                <a:rPr kumimoji="1" lang="ja-JP" altLang="en-US" sz="1050"/>
                <a:t>５件</a:t>
              </a:r>
              <a:r>
                <a:rPr kumimoji="1" lang="en-US" altLang="ja-JP" sz="1050"/>
                <a:t>)</a:t>
              </a:r>
            </a:p>
            <a:p>
              <a:pPr algn="l"/>
              <a:r>
                <a:rPr kumimoji="1" lang="en-US" altLang="ja-JP" sz="1050"/>
                <a:t>(2)</a:t>
              </a:r>
              <a:r>
                <a:rPr kumimoji="1" lang="ja-JP" altLang="en-US" sz="1050"/>
                <a:t>独居の高齢者等ひきこもりがちな住民の社会参画促進</a:t>
              </a:r>
              <a:r>
                <a:rPr kumimoji="1" lang="en-US" altLang="ja-JP" sz="1050"/>
                <a:t>(</a:t>
              </a:r>
              <a:r>
                <a:rPr kumimoji="1" lang="ja-JP" altLang="en-US" sz="1050"/>
                <a:t>５件）</a:t>
              </a:r>
            </a:p>
          </xdr:txBody>
        </xdr:sp>
      </xdr:grpSp>
      <xdr:sp macro="" textlink="">
        <xdr:nvSpPr>
          <xdr:cNvPr id="10" name="テキスト ボックス 9">
            <a:extLst>
              <a:ext uri="{FF2B5EF4-FFF2-40B4-BE49-F238E27FC236}">
                <a16:creationId xmlns:a16="http://schemas.microsoft.com/office/drawing/2014/main" id="{EC7751EE-89E3-4518-85C7-DBFE99268F62}"/>
              </a:ext>
            </a:extLst>
          </xdr:cNvPr>
          <xdr:cNvSpPr txBox="1"/>
        </xdr:nvSpPr>
        <xdr:spPr>
          <a:xfrm>
            <a:off x="2000250" y="49572335"/>
            <a:ext cx="2031325"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a:t>委託</a:t>
            </a:r>
            <a:r>
              <a:rPr kumimoji="1" lang="en-US" altLang="ja-JP" sz="1200"/>
              <a:t>【</a:t>
            </a:r>
            <a:r>
              <a:rPr kumimoji="1" lang="ja-JP" altLang="en-US" sz="1200"/>
              <a:t>随意契約（企画競争）</a:t>
            </a:r>
            <a:r>
              <a:rPr kumimoji="1" lang="en-US" altLang="ja-JP" sz="1200"/>
              <a:t>】</a:t>
            </a:r>
            <a:endParaRPr kumimoji="1" lang="ja-JP" altLang="en-US" sz="1100"/>
          </a:p>
        </xdr:txBody>
      </xdr:sp>
      <xdr:sp macro="" textlink="">
        <xdr:nvSpPr>
          <xdr:cNvPr id="12" name="大かっこ 11">
            <a:extLst>
              <a:ext uri="{FF2B5EF4-FFF2-40B4-BE49-F238E27FC236}">
                <a16:creationId xmlns:a16="http://schemas.microsoft.com/office/drawing/2014/main" id="{8191D182-08E9-4A25-8BD5-04911A456AF8}"/>
              </a:ext>
            </a:extLst>
          </xdr:cNvPr>
          <xdr:cNvSpPr/>
        </xdr:nvSpPr>
        <xdr:spPr>
          <a:xfrm>
            <a:off x="2063748" y="47519167"/>
            <a:ext cx="4320000" cy="1080000"/>
          </a:xfrm>
          <a:prstGeom prst="bracketPair">
            <a:avLst>
              <a:gd name="adj" fmla="val 1027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nchorCtr="0"/>
          <a:lstStyle/>
          <a:p>
            <a:pPr algn="l"/>
            <a:r>
              <a:rPr kumimoji="1" lang="ja-JP" altLang="en-US" sz="1200"/>
              <a:t>社会的な孤立を未然に防ぐための効果的な取組みの在り方や、学びを通じた社会参画の効果について実証研究を行い、社会的孤立の予防・解消と活力ある地域社会づくりの取組を全国に普及する。</a:t>
            </a:r>
          </a:p>
        </xdr:txBody>
      </xdr:sp>
      <xdr:sp macro="" textlink="">
        <xdr:nvSpPr>
          <xdr:cNvPr id="13" name="大かっこ 12">
            <a:extLst>
              <a:ext uri="{FF2B5EF4-FFF2-40B4-BE49-F238E27FC236}">
                <a16:creationId xmlns:a16="http://schemas.microsoft.com/office/drawing/2014/main" id="{6FB854BC-7975-46D5-89E2-31ED6494DD48}"/>
              </a:ext>
            </a:extLst>
          </xdr:cNvPr>
          <xdr:cNvSpPr/>
        </xdr:nvSpPr>
        <xdr:spPr>
          <a:xfrm>
            <a:off x="2010833" y="51339738"/>
            <a:ext cx="4680000" cy="1152000"/>
          </a:xfrm>
          <a:prstGeom prst="bracketPair">
            <a:avLst>
              <a:gd name="adj" fmla="val 10276"/>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72000" tIns="36000" rIns="72000" bIns="36000" rtlCol="0" anchor="ctr" anchorCtr="0"/>
          <a:lstStyle/>
          <a:p>
            <a:pPr algn="l"/>
            <a:r>
              <a:rPr kumimoji="1" lang="ja-JP" altLang="en-US" sz="1200"/>
              <a:t>地域の人づくりを担う社会教育担当部署が核となり、地域の多様な主体との連携・協働により、社会的に孤立しがちな人々の学びを通じた地域社会への参画を促進する社会教育実践活動を行う。また、その効果について客観的な分析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90" zoomScaleNormal="75" zoomScaleSheetLayoutView="90"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546</v>
      </c>
      <c r="AP2" s="937"/>
      <c r="AQ2" s="937"/>
      <c r="AR2" s="79" t="str">
        <f>IF(OR(AO2="　", AO2=""), "", "-")</f>
        <v>-</v>
      </c>
      <c r="AS2" s="938">
        <v>5</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561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544</v>
      </c>
      <c r="H5" s="839"/>
      <c r="I5" s="839"/>
      <c r="J5" s="839"/>
      <c r="K5" s="839"/>
      <c r="L5" s="839"/>
      <c r="M5" s="840" t="s">
        <v>66</v>
      </c>
      <c r="N5" s="841"/>
      <c r="O5" s="841"/>
      <c r="P5" s="841"/>
      <c r="Q5" s="841"/>
      <c r="R5" s="842"/>
      <c r="S5" s="843" t="s">
        <v>85</v>
      </c>
      <c r="T5" s="839"/>
      <c r="U5" s="839"/>
      <c r="V5" s="839"/>
      <c r="W5" s="839"/>
      <c r="X5" s="844"/>
      <c r="Y5" s="697" t="s">
        <v>3</v>
      </c>
      <c r="Z5" s="539"/>
      <c r="AA5" s="539"/>
      <c r="AB5" s="539"/>
      <c r="AC5" s="539"/>
      <c r="AD5" s="540"/>
      <c r="AE5" s="698" t="s">
        <v>563</v>
      </c>
      <c r="AF5" s="698"/>
      <c r="AG5" s="698"/>
      <c r="AH5" s="698"/>
      <c r="AI5" s="698"/>
      <c r="AJ5" s="698"/>
      <c r="AK5" s="698"/>
      <c r="AL5" s="698"/>
      <c r="AM5" s="698"/>
      <c r="AN5" s="698"/>
      <c r="AO5" s="698"/>
      <c r="AP5" s="699"/>
      <c r="AQ5" s="700" t="s">
        <v>564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0" customHeight="1" x14ac:dyDescent="0.15">
      <c r="A7" s="491" t="s">
        <v>22</v>
      </c>
      <c r="B7" s="492"/>
      <c r="C7" s="492"/>
      <c r="D7" s="492"/>
      <c r="E7" s="492"/>
      <c r="F7" s="493"/>
      <c r="G7" s="494" t="s">
        <v>592</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624</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高齢社会対策、地方創生</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文教及び科学振興</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637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635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553</v>
      </c>
      <c r="Q13" s="657"/>
      <c r="R13" s="657"/>
      <c r="S13" s="657"/>
      <c r="T13" s="657"/>
      <c r="U13" s="657"/>
      <c r="V13" s="658"/>
      <c r="W13" s="656" t="s">
        <v>553</v>
      </c>
      <c r="X13" s="657"/>
      <c r="Y13" s="657"/>
      <c r="Z13" s="657"/>
      <c r="AA13" s="657"/>
      <c r="AB13" s="657"/>
      <c r="AC13" s="658"/>
      <c r="AD13" s="656" t="s">
        <v>553</v>
      </c>
      <c r="AE13" s="657"/>
      <c r="AF13" s="657"/>
      <c r="AG13" s="657"/>
      <c r="AH13" s="657"/>
      <c r="AI13" s="657"/>
      <c r="AJ13" s="658"/>
      <c r="AK13" s="656" t="s">
        <v>554</v>
      </c>
      <c r="AL13" s="657"/>
      <c r="AM13" s="657"/>
      <c r="AN13" s="657"/>
      <c r="AO13" s="657"/>
      <c r="AP13" s="657"/>
      <c r="AQ13" s="658"/>
      <c r="AR13" s="917">
        <v>45</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554</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t="s">
        <v>556</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553</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577</v>
      </c>
      <c r="AE17" s="657"/>
      <c r="AF17" s="657"/>
      <c r="AG17" s="657"/>
      <c r="AH17" s="657"/>
      <c r="AI17" s="657"/>
      <c r="AJ17" s="658"/>
      <c r="AK17" s="656" t="s">
        <v>555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45</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638</v>
      </c>
      <c r="H23" s="951"/>
      <c r="I23" s="951"/>
      <c r="J23" s="951"/>
      <c r="K23" s="951"/>
      <c r="L23" s="951"/>
      <c r="M23" s="951"/>
      <c r="N23" s="951"/>
      <c r="O23" s="952"/>
      <c r="P23" s="917">
        <v>0</v>
      </c>
      <c r="Q23" s="918"/>
      <c r="R23" s="918"/>
      <c r="S23" s="918"/>
      <c r="T23" s="918"/>
      <c r="U23" s="918"/>
      <c r="V23" s="935"/>
      <c r="W23" s="917">
        <v>37.1</v>
      </c>
      <c r="X23" s="918"/>
      <c r="Y23" s="918"/>
      <c r="Z23" s="918"/>
      <c r="AA23" s="918"/>
      <c r="AB23" s="918"/>
      <c r="AC23" s="935"/>
      <c r="AD23" s="972" t="s">
        <v>569</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565</v>
      </c>
      <c r="H24" s="954"/>
      <c r="I24" s="954"/>
      <c r="J24" s="954"/>
      <c r="K24" s="954"/>
      <c r="L24" s="954"/>
      <c r="M24" s="954"/>
      <c r="N24" s="954"/>
      <c r="O24" s="955"/>
      <c r="P24" s="656">
        <v>0</v>
      </c>
      <c r="Q24" s="657"/>
      <c r="R24" s="657"/>
      <c r="S24" s="657"/>
      <c r="T24" s="657"/>
      <c r="U24" s="657"/>
      <c r="V24" s="658"/>
      <c r="W24" s="656">
        <v>4.7</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566</v>
      </c>
      <c r="H25" s="954"/>
      <c r="I25" s="954"/>
      <c r="J25" s="954"/>
      <c r="K25" s="954"/>
      <c r="L25" s="954"/>
      <c r="M25" s="954"/>
      <c r="N25" s="954"/>
      <c r="O25" s="955"/>
      <c r="P25" s="656">
        <v>0</v>
      </c>
      <c r="Q25" s="657"/>
      <c r="R25" s="657"/>
      <c r="S25" s="657"/>
      <c r="T25" s="657"/>
      <c r="U25" s="657"/>
      <c r="V25" s="658"/>
      <c r="W25" s="656">
        <v>1.5</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567</v>
      </c>
      <c r="H26" s="954"/>
      <c r="I26" s="954"/>
      <c r="J26" s="954"/>
      <c r="K26" s="954"/>
      <c r="L26" s="954"/>
      <c r="M26" s="954"/>
      <c r="N26" s="954"/>
      <c r="O26" s="955"/>
      <c r="P26" s="656">
        <v>0</v>
      </c>
      <c r="Q26" s="657"/>
      <c r="R26" s="657"/>
      <c r="S26" s="657"/>
      <c r="T26" s="657"/>
      <c r="U26" s="657"/>
      <c r="V26" s="658"/>
      <c r="W26" s="656">
        <v>1.1000000000000001</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t="s">
        <v>568</v>
      </c>
      <c r="H27" s="954"/>
      <c r="I27" s="954"/>
      <c r="J27" s="954"/>
      <c r="K27" s="954"/>
      <c r="L27" s="954"/>
      <c r="M27" s="954"/>
      <c r="N27" s="954"/>
      <c r="O27" s="955"/>
      <c r="P27" s="656">
        <v>0</v>
      </c>
      <c r="Q27" s="657"/>
      <c r="R27" s="657"/>
      <c r="S27" s="657"/>
      <c r="T27" s="657"/>
      <c r="U27" s="657"/>
      <c r="V27" s="658"/>
      <c r="W27" s="656">
        <v>0.59</v>
      </c>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t="e">
        <f>P29-SUM(P23:P27)</f>
        <v>#VALUE!</v>
      </c>
      <c r="Q28" s="878"/>
      <c r="R28" s="878"/>
      <c r="S28" s="878"/>
      <c r="T28" s="878"/>
      <c r="U28" s="878"/>
      <c r="V28" s="879"/>
      <c r="W28" s="877">
        <f>W29-SUM(W23:W27)</f>
        <v>9.9999999999909051E-3</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t="str">
        <f>AK13</f>
        <v>-</v>
      </c>
      <c r="Q29" s="932"/>
      <c r="R29" s="932"/>
      <c r="S29" s="932"/>
      <c r="T29" s="932"/>
      <c r="U29" s="932"/>
      <c r="V29" s="933"/>
      <c r="W29" s="931">
        <f>AR13</f>
        <v>45</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600</v>
      </c>
      <c r="AR31" s="193"/>
      <c r="AS31" s="126" t="s">
        <v>356</v>
      </c>
      <c r="AT31" s="127"/>
      <c r="AU31" s="192">
        <v>33</v>
      </c>
      <c r="AV31" s="192"/>
      <c r="AW31" s="394" t="s">
        <v>300</v>
      </c>
      <c r="AX31" s="395"/>
    </row>
    <row r="32" spans="1:50" ht="23.25" customHeight="1" x14ac:dyDescent="0.15">
      <c r="A32" s="399"/>
      <c r="B32" s="397"/>
      <c r="C32" s="397"/>
      <c r="D32" s="397"/>
      <c r="E32" s="397"/>
      <c r="F32" s="398"/>
      <c r="G32" s="560" t="s">
        <v>597</v>
      </c>
      <c r="H32" s="561"/>
      <c r="I32" s="561"/>
      <c r="J32" s="561"/>
      <c r="K32" s="561"/>
      <c r="L32" s="561"/>
      <c r="M32" s="561"/>
      <c r="N32" s="561"/>
      <c r="O32" s="562"/>
      <c r="P32" s="98" t="s">
        <v>596</v>
      </c>
      <c r="Q32" s="98"/>
      <c r="R32" s="98"/>
      <c r="S32" s="98"/>
      <c r="T32" s="98"/>
      <c r="U32" s="98"/>
      <c r="V32" s="98"/>
      <c r="W32" s="98"/>
      <c r="X32" s="99"/>
      <c r="Y32" s="467" t="s">
        <v>12</v>
      </c>
      <c r="Z32" s="527"/>
      <c r="AA32" s="528"/>
      <c r="AB32" s="457" t="s">
        <v>593</v>
      </c>
      <c r="AC32" s="457"/>
      <c r="AD32" s="457"/>
      <c r="AE32" s="211" t="s">
        <v>600</v>
      </c>
      <c r="AF32" s="212"/>
      <c r="AG32" s="212"/>
      <c r="AH32" s="212"/>
      <c r="AI32" s="211" t="s">
        <v>600</v>
      </c>
      <c r="AJ32" s="212"/>
      <c r="AK32" s="212"/>
      <c r="AL32" s="212"/>
      <c r="AM32" s="211" t="s">
        <v>604</v>
      </c>
      <c r="AN32" s="212"/>
      <c r="AO32" s="212"/>
      <c r="AP32" s="212"/>
      <c r="AQ32" s="333" t="s">
        <v>600</v>
      </c>
      <c r="AR32" s="200"/>
      <c r="AS32" s="200"/>
      <c r="AT32" s="334"/>
      <c r="AU32" s="212" t="s">
        <v>600</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593</v>
      </c>
      <c r="AC33" s="519"/>
      <c r="AD33" s="519"/>
      <c r="AE33" s="211" t="s">
        <v>600</v>
      </c>
      <c r="AF33" s="212"/>
      <c r="AG33" s="212"/>
      <c r="AH33" s="212"/>
      <c r="AI33" s="211" t="s">
        <v>601</v>
      </c>
      <c r="AJ33" s="212"/>
      <c r="AK33" s="212"/>
      <c r="AL33" s="212"/>
      <c r="AM33" s="211" t="s">
        <v>600</v>
      </c>
      <c r="AN33" s="212"/>
      <c r="AO33" s="212"/>
      <c r="AP33" s="212"/>
      <c r="AQ33" s="333" t="s">
        <v>578</v>
      </c>
      <c r="AR33" s="200"/>
      <c r="AS33" s="200"/>
      <c r="AT33" s="334"/>
      <c r="AU33" s="212" t="s">
        <v>600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602</v>
      </c>
      <c r="AF34" s="212"/>
      <c r="AG34" s="212"/>
      <c r="AH34" s="212"/>
      <c r="AI34" s="211" t="s">
        <v>600</v>
      </c>
      <c r="AJ34" s="212"/>
      <c r="AK34" s="212"/>
      <c r="AL34" s="212"/>
      <c r="AM34" s="211" t="s">
        <v>600</v>
      </c>
      <c r="AN34" s="212"/>
      <c r="AO34" s="212"/>
      <c r="AP34" s="212"/>
      <c r="AQ34" s="333" t="s">
        <v>600</v>
      </c>
      <c r="AR34" s="200"/>
      <c r="AS34" s="200"/>
      <c r="AT34" s="334"/>
      <c r="AU34" s="212" t="s">
        <v>602</v>
      </c>
      <c r="AV34" s="212"/>
      <c r="AW34" s="212"/>
      <c r="AX34" s="214"/>
    </row>
    <row r="35" spans="1:50" ht="23.25" customHeight="1" x14ac:dyDescent="0.15">
      <c r="A35" s="219" t="s">
        <v>528</v>
      </c>
      <c r="B35" s="220"/>
      <c r="C35" s="220"/>
      <c r="D35" s="220"/>
      <c r="E35" s="220"/>
      <c r="F35" s="221"/>
      <c r="G35" s="225" t="s">
        <v>590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607</v>
      </c>
      <c r="AR38" s="193"/>
      <c r="AS38" s="126" t="s">
        <v>356</v>
      </c>
      <c r="AT38" s="127"/>
      <c r="AU38" s="192">
        <v>33</v>
      </c>
      <c r="AV38" s="192"/>
      <c r="AW38" s="394" t="s">
        <v>300</v>
      </c>
      <c r="AX38" s="395"/>
    </row>
    <row r="39" spans="1:50" ht="38.1" customHeight="1" x14ac:dyDescent="0.15">
      <c r="A39" s="399"/>
      <c r="B39" s="397"/>
      <c r="C39" s="397"/>
      <c r="D39" s="397"/>
      <c r="E39" s="397"/>
      <c r="F39" s="398"/>
      <c r="G39" s="560" t="s">
        <v>599</v>
      </c>
      <c r="H39" s="561"/>
      <c r="I39" s="561"/>
      <c r="J39" s="561"/>
      <c r="K39" s="561"/>
      <c r="L39" s="561"/>
      <c r="M39" s="561"/>
      <c r="N39" s="561"/>
      <c r="O39" s="562"/>
      <c r="P39" s="98" t="s">
        <v>598</v>
      </c>
      <c r="Q39" s="98"/>
      <c r="R39" s="98"/>
      <c r="S39" s="98"/>
      <c r="T39" s="98"/>
      <c r="U39" s="98"/>
      <c r="V39" s="98"/>
      <c r="W39" s="98"/>
      <c r="X39" s="99"/>
      <c r="Y39" s="467" t="s">
        <v>12</v>
      </c>
      <c r="Z39" s="527"/>
      <c r="AA39" s="528"/>
      <c r="AB39" s="457" t="s">
        <v>14</v>
      </c>
      <c r="AC39" s="457"/>
      <c r="AD39" s="457"/>
      <c r="AE39" s="211" t="s">
        <v>600</v>
      </c>
      <c r="AF39" s="212"/>
      <c r="AG39" s="212"/>
      <c r="AH39" s="212"/>
      <c r="AI39" s="211" t="s">
        <v>600</v>
      </c>
      <c r="AJ39" s="212"/>
      <c r="AK39" s="212"/>
      <c r="AL39" s="212"/>
      <c r="AM39" s="211" t="s">
        <v>600</v>
      </c>
      <c r="AN39" s="212"/>
      <c r="AO39" s="212"/>
      <c r="AP39" s="212"/>
      <c r="AQ39" s="333" t="s">
        <v>600</v>
      </c>
      <c r="AR39" s="200"/>
      <c r="AS39" s="200"/>
      <c r="AT39" s="334"/>
      <c r="AU39" s="212" t="s">
        <v>605</v>
      </c>
      <c r="AV39" s="212"/>
      <c r="AW39" s="212"/>
      <c r="AX39" s="214"/>
    </row>
    <row r="40" spans="1:50" ht="38.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591</v>
      </c>
      <c r="AC40" s="519"/>
      <c r="AD40" s="519"/>
      <c r="AE40" s="211" t="s">
        <v>600</v>
      </c>
      <c r="AF40" s="212"/>
      <c r="AG40" s="212"/>
      <c r="AH40" s="212"/>
      <c r="AI40" s="211" t="s">
        <v>600</v>
      </c>
      <c r="AJ40" s="212"/>
      <c r="AK40" s="212"/>
      <c r="AL40" s="212"/>
      <c r="AM40" s="211" t="s">
        <v>600</v>
      </c>
      <c r="AN40" s="212"/>
      <c r="AO40" s="212"/>
      <c r="AP40" s="212"/>
      <c r="AQ40" s="333" t="s">
        <v>587</v>
      </c>
      <c r="AR40" s="200"/>
      <c r="AS40" s="200"/>
      <c r="AT40" s="334"/>
      <c r="AU40" s="212">
        <v>90</v>
      </c>
      <c r="AV40" s="212"/>
      <c r="AW40" s="212"/>
      <c r="AX40" s="214"/>
    </row>
    <row r="41" spans="1:50" ht="38.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600</v>
      </c>
      <c r="AF41" s="212"/>
      <c r="AG41" s="212"/>
      <c r="AH41" s="212"/>
      <c r="AI41" s="211" t="s">
        <v>603</v>
      </c>
      <c r="AJ41" s="212"/>
      <c r="AK41" s="212"/>
      <c r="AL41" s="212"/>
      <c r="AM41" s="211" t="s">
        <v>602</v>
      </c>
      <c r="AN41" s="212"/>
      <c r="AO41" s="212"/>
      <c r="AP41" s="212"/>
      <c r="AQ41" s="333" t="s">
        <v>600</v>
      </c>
      <c r="AR41" s="200"/>
      <c r="AS41" s="200"/>
      <c r="AT41" s="334"/>
      <c r="AU41" s="212" t="s">
        <v>606</v>
      </c>
      <c r="AV41" s="212"/>
      <c r="AW41" s="212"/>
      <c r="AX41" s="214"/>
    </row>
    <row r="42" spans="1:50" ht="23.25" customHeight="1" x14ac:dyDescent="0.15">
      <c r="A42" s="219" t="s">
        <v>528</v>
      </c>
      <c r="B42" s="220"/>
      <c r="C42" s="220"/>
      <c r="D42" s="220"/>
      <c r="E42" s="220"/>
      <c r="F42" s="221"/>
      <c r="G42" s="225" t="s">
        <v>590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575</v>
      </c>
      <c r="H101" s="98"/>
      <c r="I101" s="98"/>
      <c r="J101" s="98"/>
      <c r="K101" s="98"/>
      <c r="L101" s="98"/>
      <c r="M101" s="98"/>
      <c r="N101" s="98"/>
      <c r="O101" s="98"/>
      <c r="P101" s="98"/>
      <c r="Q101" s="98"/>
      <c r="R101" s="98"/>
      <c r="S101" s="98"/>
      <c r="T101" s="98"/>
      <c r="U101" s="98"/>
      <c r="V101" s="98"/>
      <c r="W101" s="98"/>
      <c r="X101" s="99"/>
      <c r="Y101" s="538" t="s">
        <v>55</v>
      </c>
      <c r="Z101" s="539"/>
      <c r="AA101" s="540"/>
      <c r="AB101" s="457" t="s">
        <v>576</v>
      </c>
      <c r="AC101" s="457"/>
      <c r="AD101" s="457"/>
      <c r="AE101" s="211" t="s">
        <v>600</v>
      </c>
      <c r="AF101" s="212"/>
      <c r="AG101" s="212"/>
      <c r="AH101" s="213"/>
      <c r="AI101" s="211" t="s">
        <v>608</v>
      </c>
      <c r="AJ101" s="212"/>
      <c r="AK101" s="212"/>
      <c r="AL101" s="213"/>
      <c r="AM101" s="211" t="s">
        <v>600</v>
      </c>
      <c r="AN101" s="212"/>
      <c r="AO101" s="212"/>
      <c r="AP101" s="213"/>
      <c r="AQ101" s="211" t="s">
        <v>600</v>
      </c>
      <c r="AR101" s="212"/>
      <c r="AS101" s="212"/>
      <c r="AT101" s="213"/>
      <c r="AU101" s="211" t="s">
        <v>602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576</v>
      </c>
      <c r="AC102" s="457"/>
      <c r="AD102" s="457"/>
      <c r="AE102" s="414" t="s">
        <v>600</v>
      </c>
      <c r="AF102" s="414"/>
      <c r="AG102" s="414"/>
      <c r="AH102" s="414"/>
      <c r="AI102" s="414" t="s">
        <v>600</v>
      </c>
      <c r="AJ102" s="414"/>
      <c r="AK102" s="414"/>
      <c r="AL102" s="414"/>
      <c r="AM102" s="414" t="s">
        <v>609</v>
      </c>
      <c r="AN102" s="414"/>
      <c r="AO102" s="414"/>
      <c r="AP102" s="414"/>
      <c r="AQ102" s="266" t="s">
        <v>608</v>
      </c>
      <c r="AR102" s="267"/>
      <c r="AS102" s="267"/>
      <c r="AT102" s="312"/>
      <c r="AU102" s="266">
        <v>10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570</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572</v>
      </c>
      <c r="AC116" s="459"/>
      <c r="AD116" s="460"/>
      <c r="AE116" s="414" t="s">
        <v>600</v>
      </c>
      <c r="AF116" s="414"/>
      <c r="AG116" s="414"/>
      <c r="AH116" s="414"/>
      <c r="AI116" s="414" t="s">
        <v>610</v>
      </c>
      <c r="AJ116" s="414"/>
      <c r="AK116" s="414"/>
      <c r="AL116" s="414"/>
      <c r="AM116" s="414" t="s">
        <v>600</v>
      </c>
      <c r="AN116" s="414"/>
      <c r="AO116" s="414"/>
      <c r="AP116" s="414"/>
      <c r="AQ116" s="211" t="s">
        <v>600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47" t="s">
        <v>611</v>
      </c>
      <c r="AF117" s="547"/>
      <c r="AG117" s="547"/>
      <c r="AH117" s="547"/>
      <c r="AI117" s="547" t="s">
        <v>612</v>
      </c>
      <c r="AJ117" s="547"/>
      <c r="AK117" s="547"/>
      <c r="AL117" s="547"/>
      <c r="AM117" s="547" t="s">
        <v>612</v>
      </c>
      <c r="AN117" s="547"/>
      <c r="AO117" s="547"/>
      <c r="AP117" s="547"/>
      <c r="AQ117" s="547" t="s">
        <v>612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600</v>
      </c>
      <c r="AR133" s="192"/>
      <c r="AS133" s="126" t="s">
        <v>356</v>
      </c>
      <c r="AT133" s="127"/>
      <c r="AU133" s="193">
        <v>33</v>
      </c>
      <c r="AV133" s="193"/>
      <c r="AW133" s="126" t="s">
        <v>300</v>
      </c>
      <c r="AX133" s="188"/>
    </row>
    <row r="134" spans="1:50" ht="39.75" customHeight="1" x14ac:dyDescent="0.15">
      <c r="A134" s="182"/>
      <c r="B134" s="179"/>
      <c r="C134" s="173"/>
      <c r="D134" s="179"/>
      <c r="E134" s="173"/>
      <c r="F134" s="174"/>
      <c r="G134" s="97" t="s">
        <v>583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579</v>
      </c>
      <c r="AC134" s="198"/>
      <c r="AD134" s="198"/>
      <c r="AE134" s="199">
        <v>24.1</v>
      </c>
      <c r="AF134" s="200"/>
      <c r="AG134" s="200"/>
      <c r="AH134" s="200"/>
      <c r="AI134" s="199" t="s">
        <v>589</v>
      </c>
      <c r="AJ134" s="200"/>
      <c r="AK134" s="200"/>
      <c r="AL134" s="200"/>
      <c r="AM134" s="199" t="s">
        <v>587</v>
      </c>
      <c r="AN134" s="200"/>
      <c r="AO134" s="200"/>
      <c r="AP134" s="200"/>
      <c r="AQ134" s="199" t="s">
        <v>600</v>
      </c>
      <c r="AR134" s="200"/>
      <c r="AS134" s="200"/>
      <c r="AT134" s="200"/>
      <c r="AU134" s="199" t="s">
        <v>600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14</v>
      </c>
      <c r="AC135" s="206"/>
      <c r="AD135" s="206"/>
      <c r="AE135" s="199" t="s">
        <v>595</v>
      </c>
      <c r="AF135" s="200"/>
      <c r="AG135" s="200"/>
      <c r="AH135" s="200"/>
      <c r="AI135" s="199" t="s">
        <v>587</v>
      </c>
      <c r="AJ135" s="200"/>
      <c r="AK135" s="200"/>
      <c r="AL135" s="200"/>
      <c r="AM135" s="199" t="s">
        <v>587</v>
      </c>
      <c r="AN135" s="200"/>
      <c r="AO135" s="200"/>
      <c r="AP135" s="200"/>
      <c r="AQ135" s="199" t="s">
        <v>600</v>
      </c>
      <c r="AR135" s="200"/>
      <c r="AS135" s="200"/>
      <c r="AT135" s="200"/>
      <c r="AU135" s="199" t="s">
        <v>600</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600</v>
      </c>
      <c r="AR137" s="192"/>
      <c r="AS137" s="126" t="s">
        <v>356</v>
      </c>
      <c r="AT137" s="127"/>
      <c r="AU137" s="193">
        <v>33</v>
      </c>
      <c r="AV137" s="193"/>
      <c r="AW137" s="126" t="s">
        <v>300</v>
      </c>
      <c r="AX137" s="188"/>
    </row>
    <row r="138" spans="1:50" ht="39.75" customHeight="1" x14ac:dyDescent="0.15">
      <c r="A138" s="182"/>
      <c r="B138" s="179"/>
      <c r="C138" s="173"/>
      <c r="D138" s="179"/>
      <c r="E138" s="173"/>
      <c r="F138" s="174"/>
      <c r="G138" s="97" t="s">
        <v>594</v>
      </c>
      <c r="H138" s="98"/>
      <c r="I138" s="98"/>
      <c r="J138" s="98"/>
      <c r="K138" s="98"/>
      <c r="L138" s="98"/>
      <c r="M138" s="98"/>
      <c r="N138" s="98"/>
      <c r="O138" s="98"/>
      <c r="P138" s="98"/>
      <c r="Q138" s="98"/>
      <c r="R138" s="98"/>
      <c r="S138" s="98"/>
      <c r="T138" s="98"/>
      <c r="U138" s="98"/>
      <c r="V138" s="98"/>
      <c r="W138" s="98"/>
      <c r="X138" s="99"/>
      <c r="Y138" s="194" t="s">
        <v>379</v>
      </c>
      <c r="Z138" s="195"/>
      <c r="AA138" s="196"/>
      <c r="AB138" s="197" t="s">
        <v>14</v>
      </c>
      <c r="AC138" s="198"/>
      <c r="AD138" s="198"/>
      <c r="AE138" s="199" t="s">
        <v>587</v>
      </c>
      <c r="AF138" s="200"/>
      <c r="AG138" s="200"/>
      <c r="AH138" s="200"/>
      <c r="AI138" s="199">
        <v>58.3</v>
      </c>
      <c r="AJ138" s="200"/>
      <c r="AK138" s="200"/>
      <c r="AL138" s="200"/>
      <c r="AM138" s="199" t="s">
        <v>587</v>
      </c>
      <c r="AN138" s="200"/>
      <c r="AO138" s="200"/>
      <c r="AP138" s="200"/>
      <c r="AQ138" s="199" t="s">
        <v>600</v>
      </c>
      <c r="AR138" s="200"/>
      <c r="AS138" s="200"/>
      <c r="AT138" s="200"/>
      <c r="AU138" s="199" t="s">
        <v>600</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584</v>
      </c>
      <c r="AC139" s="206"/>
      <c r="AD139" s="206"/>
      <c r="AE139" s="199" t="s">
        <v>587</v>
      </c>
      <c r="AF139" s="200"/>
      <c r="AG139" s="200"/>
      <c r="AH139" s="200"/>
      <c r="AI139" s="199" t="s">
        <v>586</v>
      </c>
      <c r="AJ139" s="200"/>
      <c r="AK139" s="200"/>
      <c r="AL139" s="200"/>
      <c r="AM139" s="199" t="s">
        <v>588</v>
      </c>
      <c r="AN139" s="200"/>
      <c r="AO139" s="200"/>
      <c r="AP139" s="200"/>
      <c r="AQ139" s="199" t="s">
        <v>602</v>
      </c>
      <c r="AR139" s="200"/>
      <c r="AS139" s="200"/>
      <c r="AT139" s="200"/>
      <c r="AU139" s="199" t="s">
        <v>600</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633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580</v>
      </c>
      <c r="K430" s="899"/>
      <c r="L430" s="899"/>
      <c r="M430" s="899"/>
      <c r="N430" s="899"/>
      <c r="O430" s="899"/>
      <c r="P430" s="899"/>
      <c r="Q430" s="899"/>
      <c r="R430" s="899"/>
      <c r="S430" s="899"/>
      <c r="T430" s="900"/>
      <c r="U430" s="587" t="s">
        <v>636</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600</v>
      </c>
      <c r="AF432" s="193"/>
      <c r="AG432" s="126" t="s">
        <v>356</v>
      </c>
      <c r="AH432" s="127"/>
      <c r="AI432" s="149"/>
      <c r="AJ432" s="149"/>
      <c r="AK432" s="149"/>
      <c r="AL432" s="147"/>
      <c r="AM432" s="149"/>
      <c r="AN432" s="149"/>
      <c r="AO432" s="149"/>
      <c r="AP432" s="147"/>
      <c r="AQ432" s="589" t="s">
        <v>600</v>
      </c>
      <c r="AR432" s="193"/>
      <c r="AS432" s="126" t="s">
        <v>356</v>
      </c>
      <c r="AT432" s="127"/>
      <c r="AU432" s="193" t="s">
        <v>614</v>
      </c>
      <c r="AV432" s="193"/>
      <c r="AW432" s="126" t="s">
        <v>300</v>
      </c>
      <c r="AX432" s="188"/>
    </row>
    <row r="433" spans="1:50" ht="23.25" customHeight="1" x14ac:dyDescent="0.15">
      <c r="A433" s="182"/>
      <c r="B433" s="179"/>
      <c r="C433" s="173"/>
      <c r="D433" s="179"/>
      <c r="E433" s="335"/>
      <c r="F433" s="336"/>
      <c r="G433" s="97" t="s">
        <v>585</v>
      </c>
      <c r="H433" s="98"/>
      <c r="I433" s="98"/>
      <c r="J433" s="98"/>
      <c r="K433" s="98"/>
      <c r="L433" s="98"/>
      <c r="M433" s="98"/>
      <c r="N433" s="98"/>
      <c r="O433" s="98"/>
      <c r="P433" s="98"/>
      <c r="Q433" s="98"/>
      <c r="R433" s="98"/>
      <c r="S433" s="98"/>
      <c r="T433" s="98"/>
      <c r="U433" s="98"/>
      <c r="V433" s="98"/>
      <c r="W433" s="98"/>
      <c r="X433" s="99"/>
      <c r="Y433" s="194" t="s">
        <v>12</v>
      </c>
      <c r="Z433" s="195"/>
      <c r="AA433" s="196"/>
      <c r="AB433" s="206" t="s">
        <v>612</v>
      </c>
      <c r="AC433" s="206"/>
      <c r="AD433" s="206"/>
      <c r="AE433" s="333" t="s">
        <v>602</v>
      </c>
      <c r="AF433" s="200"/>
      <c r="AG433" s="200"/>
      <c r="AH433" s="200"/>
      <c r="AI433" s="333" t="s">
        <v>612</v>
      </c>
      <c r="AJ433" s="200"/>
      <c r="AK433" s="200"/>
      <c r="AL433" s="200"/>
      <c r="AM433" s="333" t="s">
        <v>600</v>
      </c>
      <c r="AN433" s="200"/>
      <c r="AO433" s="200"/>
      <c r="AP433" s="334"/>
      <c r="AQ433" s="333" t="s">
        <v>600</v>
      </c>
      <c r="AR433" s="200"/>
      <c r="AS433" s="200"/>
      <c r="AT433" s="334"/>
      <c r="AU433" s="200" t="s">
        <v>600</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602</v>
      </c>
      <c r="AC434" s="198"/>
      <c r="AD434" s="198"/>
      <c r="AE434" s="333" t="s">
        <v>600</v>
      </c>
      <c r="AF434" s="200"/>
      <c r="AG434" s="200"/>
      <c r="AH434" s="334"/>
      <c r="AI434" s="333" t="s">
        <v>600</v>
      </c>
      <c r="AJ434" s="200"/>
      <c r="AK434" s="200"/>
      <c r="AL434" s="200"/>
      <c r="AM434" s="333" t="s">
        <v>600</v>
      </c>
      <c r="AN434" s="200"/>
      <c r="AO434" s="200"/>
      <c r="AP434" s="334"/>
      <c r="AQ434" s="333" t="s">
        <v>600</v>
      </c>
      <c r="AR434" s="200"/>
      <c r="AS434" s="200"/>
      <c r="AT434" s="334"/>
      <c r="AU434" s="200" t="s">
        <v>600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608</v>
      </c>
      <c r="AF435" s="200"/>
      <c r="AG435" s="200"/>
      <c r="AH435" s="334"/>
      <c r="AI435" s="333" t="s">
        <v>600</v>
      </c>
      <c r="AJ435" s="200"/>
      <c r="AK435" s="200"/>
      <c r="AL435" s="200"/>
      <c r="AM435" s="333" t="s">
        <v>600</v>
      </c>
      <c r="AN435" s="200"/>
      <c r="AO435" s="200"/>
      <c r="AP435" s="334"/>
      <c r="AQ435" s="333" t="s">
        <v>600</v>
      </c>
      <c r="AR435" s="200"/>
      <c r="AS435" s="200"/>
      <c r="AT435" s="334"/>
      <c r="AU435" s="200" t="s">
        <v>613</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600</v>
      </c>
      <c r="AF457" s="193"/>
      <c r="AG457" s="126" t="s">
        <v>356</v>
      </c>
      <c r="AH457" s="127"/>
      <c r="AI457" s="149"/>
      <c r="AJ457" s="149"/>
      <c r="AK457" s="149"/>
      <c r="AL457" s="147"/>
      <c r="AM457" s="149"/>
      <c r="AN457" s="149"/>
      <c r="AO457" s="149"/>
      <c r="AP457" s="147"/>
      <c r="AQ457" s="589" t="s">
        <v>600</v>
      </c>
      <c r="AR457" s="193"/>
      <c r="AS457" s="126" t="s">
        <v>356</v>
      </c>
      <c r="AT457" s="127"/>
      <c r="AU457" s="193" t="s">
        <v>600</v>
      </c>
      <c r="AV457" s="193"/>
      <c r="AW457" s="126" t="s">
        <v>300</v>
      </c>
      <c r="AX457" s="188"/>
    </row>
    <row r="458" spans="1:50" ht="23.25" customHeight="1" x14ac:dyDescent="0.15">
      <c r="A458" s="182"/>
      <c r="B458" s="179"/>
      <c r="C458" s="173"/>
      <c r="D458" s="179"/>
      <c r="E458" s="335"/>
      <c r="F458" s="336"/>
      <c r="G458" s="97" t="s">
        <v>582</v>
      </c>
      <c r="H458" s="98"/>
      <c r="I458" s="98"/>
      <c r="J458" s="98"/>
      <c r="K458" s="98"/>
      <c r="L458" s="98"/>
      <c r="M458" s="98"/>
      <c r="N458" s="98"/>
      <c r="O458" s="98"/>
      <c r="P458" s="98"/>
      <c r="Q458" s="98"/>
      <c r="R458" s="98"/>
      <c r="S458" s="98"/>
      <c r="T458" s="98"/>
      <c r="U458" s="98"/>
      <c r="V458" s="98"/>
      <c r="W458" s="98"/>
      <c r="X458" s="99"/>
      <c r="Y458" s="194" t="s">
        <v>12</v>
      </c>
      <c r="Z458" s="195"/>
      <c r="AA458" s="196"/>
      <c r="AB458" s="206" t="s">
        <v>600</v>
      </c>
      <c r="AC458" s="206"/>
      <c r="AD458" s="206"/>
      <c r="AE458" s="333" t="s">
        <v>600</v>
      </c>
      <c r="AF458" s="200"/>
      <c r="AG458" s="200"/>
      <c r="AH458" s="200"/>
      <c r="AI458" s="333" t="s">
        <v>613</v>
      </c>
      <c r="AJ458" s="200"/>
      <c r="AK458" s="200"/>
      <c r="AL458" s="200"/>
      <c r="AM458" s="333" t="s">
        <v>600</v>
      </c>
      <c r="AN458" s="200"/>
      <c r="AO458" s="200"/>
      <c r="AP458" s="334"/>
      <c r="AQ458" s="333" t="s">
        <v>600</v>
      </c>
      <c r="AR458" s="200"/>
      <c r="AS458" s="200"/>
      <c r="AT458" s="334"/>
      <c r="AU458" s="200" t="s">
        <v>600</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608</v>
      </c>
      <c r="AC459" s="198"/>
      <c r="AD459" s="198"/>
      <c r="AE459" s="333" t="s">
        <v>608</v>
      </c>
      <c r="AF459" s="200"/>
      <c r="AG459" s="200"/>
      <c r="AH459" s="334"/>
      <c r="AI459" s="333" t="s">
        <v>615</v>
      </c>
      <c r="AJ459" s="200"/>
      <c r="AK459" s="200"/>
      <c r="AL459" s="200"/>
      <c r="AM459" s="333" t="s">
        <v>600</v>
      </c>
      <c r="AN459" s="200"/>
      <c r="AO459" s="200"/>
      <c r="AP459" s="334"/>
      <c r="AQ459" s="333" t="s">
        <v>616</v>
      </c>
      <c r="AR459" s="200"/>
      <c r="AS459" s="200"/>
      <c r="AT459" s="334"/>
      <c r="AU459" s="200" t="s">
        <v>600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600</v>
      </c>
      <c r="AF460" s="200"/>
      <c r="AG460" s="200"/>
      <c r="AH460" s="334"/>
      <c r="AI460" s="333" t="s">
        <v>602</v>
      </c>
      <c r="AJ460" s="200"/>
      <c r="AK460" s="200"/>
      <c r="AL460" s="200"/>
      <c r="AM460" s="333" t="s">
        <v>617</v>
      </c>
      <c r="AN460" s="200"/>
      <c r="AO460" s="200"/>
      <c r="AP460" s="334"/>
      <c r="AQ460" s="333" t="s">
        <v>600</v>
      </c>
      <c r="AR460" s="200"/>
      <c r="AS460" s="200"/>
      <c r="AT460" s="334"/>
      <c r="AU460" s="200" t="s">
        <v>608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94.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625</v>
      </c>
      <c r="AH702" s="382"/>
      <c r="AI702" s="382"/>
      <c r="AJ702" s="382"/>
      <c r="AK702" s="382"/>
      <c r="AL702" s="382"/>
      <c r="AM702" s="382"/>
      <c r="AN702" s="382"/>
      <c r="AO702" s="382"/>
      <c r="AP702" s="382"/>
      <c r="AQ702" s="382"/>
      <c r="AR702" s="382"/>
      <c r="AS702" s="382"/>
      <c r="AT702" s="382"/>
      <c r="AU702" s="382"/>
      <c r="AV702" s="382"/>
      <c r="AW702" s="382"/>
      <c r="AX702" s="383"/>
    </row>
    <row r="703" spans="1:50" ht="108"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626</v>
      </c>
      <c r="AH703" s="95"/>
      <c r="AI703" s="95"/>
      <c r="AJ703" s="95"/>
      <c r="AK703" s="95"/>
      <c r="AL703" s="95"/>
      <c r="AM703" s="95"/>
      <c r="AN703" s="95"/>
      <c r="AO703" s="95"/>
      <c r="AP703" s="95"/>
      <c r="AQ703" s="95"/>
      <c r="AR703" s="95"/>
      <c r="AS703" s="95"/>
      <c r="AT703" s="95"/>
      <c r="AU703" s="95"/>
      <c r="AV703" s="95"/>
      <c r="AW703" s="95"/>
      <c r="AX703" s="96"/>
    </row>
    <row r="704" spans="1:50" ht="94.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627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551</v>
      </c>
      <c r="AE705" s="714"/>
      <c r="AF705" s="714"/>
      <c r="AG705" s="118" t="s">
        <v>623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560</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560</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557</v>
      </c>
      <c r="AE708" s="604"/>
      <c r="AF708" s="604"/>
      <c r="AG708" s="741" t="s">
        <v>618</v>
      </c>
      <c r="AH708" s="742"/>
      <c r="AI708" s="742"/>
      <c r="AJ708" s="742"/>
      <c r="AK708" s="742"/>
      <c r="AL708" s="742"/>
      <c r="AM708" s="742"/>
      <c r="AN708" s="742"/>
      <c r="AO708" s="742"/>
      <c r="AP708" s="742"/>
      <c r="AQ708" s="742"/>
      <c r="AR708" s="742"/>
      <c r="AS708" s="742"/>
      <c r="AT708" s="742"/>
      <c r="AU708" s="742"/>
      <c r="AV708" s="742"/>
      <c r="AW708" s="742"/>
      <c r="AX708" s="743"/>
    </row>
    <row r="709" spans="1:50" ht="39.950000000000003"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622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557</v>
      </c>
      <c r="AE710" s="322"/>
      <c r="AF710" s="322"/>
      <c r="AG710" s="94" t="s">
        <v>618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621</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557</v>
      </c>
      <c r="AE712" s="782"/>
      <c r="AF712" s="782"/>
      <c r="AG712" s="809" t="s">
        <v>554</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557</v>
      </c>
      <c r="AE713" s="322"/>
      <c r="AF713" s="662"/>
      <c r="AG713" s="94" t="s">
        <v>554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557</v>
      </c>
      <c r="AE714" s="807"/>
      <c r="AF714" s="808"/>
      <c r="AG714" s="735" t="s">
        <v>618</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557</v>
      </c>
      <c r="AE715" s="604"/>
      <c r="AF715" s="655"/>
      <c r="AG715" s="741" t="s">
        <v>619</v>
      </c>
      <c r="AH715" s="742"/>
      <c r="AI715" s="742"/>
      <c r="AJ715" s="742"/>
      <c r="AK715" s="742"/>
      <c r="AL715" s="742"/>
      <c r="AM715" s="742"/>
      <c r="AN715" s="742"/>
      <c r="AO715" s="742"/>
      <c r="AP715" s="742"/>
      <c r="AQ715" s="742"/>
      <c r="AR715" s="742"/>
      <c r="AS715" s="742"/>
      <c r="AT715" s="742"/>
      <c r="AU715" s="742"/>
      <c r="AV715" s="742"/>
      <c r="AW715" s="742"/>
      <c r="AX715" s="743"/>
    </row>
    <row r="716" spans="1:50" ht="39.950000000000003"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551</v>
      </c>
      <c r="AE716" s="626"/>
      <c r="AF716" s="626"/>
      <c r="AG716" s="94" t="s">
        <v>634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557</v>
      </c>
      <c r="AE717" s="322"/>
      <c r="AF717" s="322"/>
      <c r="AG717" s="94" t="s">
        <v>618</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620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557</v>
      </c>
      <c r="AE719" s="604"/>
      <c r="AF719" s="604"/>
      <c r="AG719" s="118" t="s">
        <v>600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631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632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4.5" customHeight="1" thickBot="1" x14ac:dyDescent="0.2">
      <c r="A729" s="633" t="s">
        <v>558</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34.5" customHeight="1" thickBot="1" x14ac:dyDescent="0.2">
      <c r="A731" s="798"/>
      <c r="B731" s="799"/>
      <c r="C731" s="799"/>
      <c r="D731" s="799"/>
      <c r="E731" s="800"/>
      <c r="F731" s="728" t="s">
        <v>559</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27" customHeight="1" thickBot="1" x14ac:dyDescent="0.2">
      <c r="A733" s="672"/>
      <c r="B733" s="673"/>
      <c r="C733" s="673"/>
      <c r="D733" s="673"/>
      <c r="E733" s="674"/>
      <c r="F733" s="636" t="s">
        <v>554</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608</v>
      </c>
      <c r="F737" s="986"/>
      <c r="G737" s="986"/>
      <c r="H737" s="986"/>
      <c r="I737" s="986"/>
      <c r="J737" s="986"/>
      <c r="K737" s="986"/>
      <c r="L737" s="986"/>
      <c r="M737" s="986"/>
      <c r="N737" s="358" t="s">
        <v>358</v>
      </c>
      <c r="O737" s="358"/>
      <c r="P737" s="358"/>
      <c r="Q737" s="358"/>
      <c r="R737" s="986" t="s">
        <v>612</v>
      </c>
      <c r="S737" s="986"/>
      <c r="T737" s="986"/>
      <c r="U737" s="986"/>
      <c r="V737" s="986"/>
      <c r="W737" s="986"/>
      <c r="X737" s="986"/>
      <c r="Y737" s="986"/>
      <c r="Z737" s="986"/>
      <c r="AA737" s="358" t="s">
        <v>359</v>
      </c>
      <c r="AB737" s="358"/>
      <c r="AC737" s="358"/>
      <c r="AD737" s="358"/>
      <c r="AE737" s="986" t="s">
        <v>612</v>
      </c>
      <c r="AF737" s="986"/>
      <c r="AG737" s="986"/>
      <c r="AH737" s="986"/>
      <c r="AI737" s="986"/>
      <c r="AJ737" s="986"/>
      <c r="AK737" s="986"/>
      <c r="AL737" s="986"/>
      <c r="AM737" s="986"/>
      <c r="AN737" s="358" t="s">
        <v>360</v>
      </c>
      <c r="AO737" s="358"/>
      <c r="AP737" s="358"/>
      <c r="AQ737" s="358"/>
      <c r="AR737" s="987" t="s">
        <v>600</v>
      </c>
      <c r="AS737" s="988"/>
      <c r="AT737" s="988"/>
      <c r="AU737" s="988"/>
      <c r="AV737" s="988"/>
      <c r="AW737" s="988"/>
      <c r="AX737" s="989"/>
      <c r="AY737" s="89"/>
      <c r="AZ737" s="89"/>
    </row>
    <row r="738" spans="1:52" ht="24.75" customHeight="1" x14ac:dyDescent="0.15">
      <c r="A738" s="990" t="s">
        <v>361</v>
      </c>
      <c r="B738" s="203"/>
      <c r="C738" s="203"/>
      <c r="D738" s="204"/>
      <c r="E738" s="986" t="s">
        <v>600</v>
      </c>
      <c r="F738" s="986"/>
      <c r="G738" s="986"/>
      <c r="H738" s="986"/>
      <c r="I738" s="986"/>
      <c r="J738" s="986"/>
      <c r="K738" s="986"/>
      <c r="L738" s="986"/>
      <c r="M738" s="986"/>
      <c r="N738" s="358" t="s">
        <v>362</v>
      </c>
      <c r="O738" s="358"/>
      <c r="P738" s="358"/>
      <c r="Q738" s="358"/>
      <c r="R738" s="986" t="s">
        <v>612</v>
      </c>
      <c r="S738" s="986"/>
      <c r="T738" s="986"/>
      <c r="U738" s="986"/>
      <c r="V738" s="986"/>
      <c r="W738" s="986"/>
      <c r="X738" s="986"/>
      <c r="Y738" s="986"/>
      <c r="Z738" s="986"/>
      <c r="AA738" s="358" t="s">
        <v>482</v>
      </c>
      <c r="AB738" s="358"/>
      <c r="AC738" s="358"/>
      <c r="AD738" s="358"/>
      <c r="AE738" s="986" t="s">
        <v>600</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629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628</v>
      </c>
      <c r="H781" s="670"/>
      <c r="I781" s="670"/>
      <c r="J781" s="670"/>
      <c r="K781" s="671"/>
      <c r="L781" s="663" t="s">
        <v>630</v>
      </c>
      <c r="M781" s="664"/>
      <c r="N781" s="664"/>
      <c r="O781" s="664"/>
      <c r="P781" s="664"/>
      <c r="Q781" s="664"/>
      <c r="R781" s="664"/>
      <c r="S781" s="664"/>
      <c r="T781" s="664"/>
      <c r="U781" s="664"/>
      <c r="V781" s="664"/>
      <c r="W781" s="664"/>
      <c r="X781" s="665"/>
      <c r="Y781" s="384">
        <v>37.1</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37.1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hidden="1" customHeight="1" x14ac:dyDescent="0.15">
      <c r="A837" s="372">
        <v>1</v>
      </c>
      <c r="B837" s="37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4" fitToHeight="0" orientation="portrait" cellComments="asDisplayed" r:id="rId1"/>
  <headerFooter differentFirst="1" alignWithMargins="0"/>
  <rowBreaks count="3" manualBreakCount="3">
    <brk id="79" max="49" man="1"/>
    <brk id="483"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t="s">
        <v>551</v>
      </c>
      <c r="C9" s="13" t="str">
        <f t="shared" si="0"/>
        <v>高齢社会対策</v>
      </c>
      <c r="D9" s="13" t="str">
        <f t="shared" si="8"/>
        <v>高齢社会対策</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一般会計</v>
      </c>
      <c r="K10" s="14" t="s">
        <v>469</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551</v>
      </c>
      <c r="C22" s="13" t="str">
        <f t="shared" si="0"/>
        <v>地方創生</v>
      </c>
      <c r="D22" s="13" t="str">
        <f t="shared" si="8"/>
        <v>高齢社会対策、地方創生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2018-08-21T03:58:22Z</cp:lastPrinted>
  <dcterms:created xsi:type="dcterms:W3CDTF">2012-03-13T00:50:25Z</dcterms:created>
  <dcterms:modified xsi:type="dcterms:W3CDTF">2018-09-12T01:33:56Z</dcterms:modified>
</cp:coreProperties>
</file>