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180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L83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<sst xmlns="http://schemas.openxmlformats.org/spreadsheetml/2006/main" count="3131" uniqueCount="668">
  <si>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</si>
  <si>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</si>
  <si>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</si>
  <si>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</si>
  <si>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</si>
  <si>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</si>
  <si>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</si>
  <si>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</si>
  <si>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</si>
  <si>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</si>
  <si>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</si>
  <si>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</si>
  <si>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</si>
  <si>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</si>
  <si>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</si>
  <si>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</si>
  <si>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</si>
  <si>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</si>
  <si>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</si>
  <si>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</si>
  <si>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</si>
  <si>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</si>
  <si>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</si>
  <si>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</si>
  <si>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</si>
  <si>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</si>
  <si>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</si>
  <si>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</si>
  <si>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</si>
  <si>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</si>
  <si>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</si>
  <si>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</si>
  <si>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</si>
  <si>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</si>
  <si>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</si>
  <si>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</si>
  <si>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</si>
  <si>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</si>
  <si>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</si>
  <si>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</si>
  <si>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</si>
  <si>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</si>
  <si>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</si>
  <si>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</si>
  <si>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</si>
  <si>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</si>
  <si>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</si>
  <si>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</si>
  <si>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</si>
  <si>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</si>
  <si>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</si>
  <si>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</si>
  <si>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</si>
  <si>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</si>
  <si>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</si>
  <si>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</si>
  <si>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</si>
  <si>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</si>
  <si>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</si>
  <si>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</si>
  <si>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</si>
  <si>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</si>
  <si>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</si>
  <si>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</si>
  <si>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</si>
  <si>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</si>
  <si>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</si>
  <si>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</si>
  <si>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</si>
  <si>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</si>
  <si>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</si>
  <si>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</si>
  <si>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</si>
  <si>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</si>
  <si>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</si>
  <si>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</si>
  <si>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</si>
  <si>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</si>
  <si>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</si>
  <si>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</si>
  <si>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</si>
  <si>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</si>
  <si>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</si>
  <si>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</si>
  <si>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</si>
  <si>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</si>
  <si>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</si>
  <si>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</si>
  <si>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</si>
  <si>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</si>
  <si>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</si>
  <si>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</si>
  <si>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</si>
  <si>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</si>
  <si>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</si>
  <si>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</si>
  <si>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</si>
  <si>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</si>
  <si>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</si>
  <si>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</si>
  <si>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</si>
  <si>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</si>
  <si>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</si>
  <si>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</si>
  <si>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</si>
  <si>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</si>
  <si>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</si>
  <si>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</si>
  <si>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</si>
  <si>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</si>
  <si>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</si>
  <si>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</si>
  <si>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</si>
  <si>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</si>
  <si>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</si>
  <si>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</si>
  <si>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</si>
  <si>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</si>
  <si>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</si>
  <si>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</si>
  <si>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</si>
  <si>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</si>
  <si>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</si>
  <si>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</si>
  <si>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</si>
  <si>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</si>
  <si>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</si>
  <si>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</si>
  <si>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</si>
  <si>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</si>
  <si>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</si>
  <si>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</si>
  <si>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</si>
  <si>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</si>
  <si>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</si>
  <si>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</si>
  <si>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</si>
  <si>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</si>
  <si>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</si>
  <si>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</si>
  <si>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</si>
  <si>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</si>
  <si>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</si>
  <si>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</si>
  <si>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</si>
  <si>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</si>
  <si>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</si>
  <si>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</si>
  <si>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</si>
  <si>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</si>
  <si>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</si>
  <si>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</si>
  <si>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</si>
  <si>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</si>
  <si>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</si>
  <si>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</si>
  <si>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</si>
  <si>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</si>
  <si>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</si>
  <si>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</si>
  <si>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</si>
  <si>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</si>
  <si>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</si>
  <si>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</si>
  <si>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</si>
  <si>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</si>
  <si>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</si>
  <si>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</si>
  <si>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</si>
  <si>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</si>
  <si>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</si>
  <si>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</si>
  <si>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</si>
  <si>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</si>
  <si>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</si>
  <si>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</si>
  <si>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</si>
  <si>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</si>
  <si>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</si>
  <si>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</si>
  <si>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</si>
  <si>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</si>
  <si>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</si>
  <si>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</si>
  <si>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</si>
  <si>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</si>
  <si>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</si>
  <si>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</si>
  <si>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</si>
  <si>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</si>
  <si>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</si>
  <si>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</si>
  <si>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</si>
  <si>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</si>
  <si>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</si>
  <si>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</si>
  <si>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</si>
  <si>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</si>
  <si>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</si>
  <si>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</si>
  <si>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</si>
  <si>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</si>
  <si>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</si>
  <si>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</si>
  <si>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</si>
  <si>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</si>
  <si>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</si>
  <si>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</si>
  <si>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</si>
  <si>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</si>
  <si>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</si>
  <si>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</si>
  <si>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</si>
  <si>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</si>
  <si>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</si>
  <si>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</si>
  <si>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</si>
  <si>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</si>
  <si>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</si>
  <si>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</si>
  <si>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</si>
  <si>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</si>
  <si>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</si>
  <si>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</si>
  <si>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</si>
  <si>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</si>
  <si>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</si>
  <si>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</si>
  <si>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</si>
  <si>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</si>
  <si>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</si>
  <si>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</si>
  <si>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</si>
  <si>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</si>
  <si>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</si>
  <si>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</si>
  <si>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</si>
  <si>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</si>
  <si>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</si>
  <si>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</si>
  <si>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</si>
  <si>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</si>
  <si>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</si>
  <si>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</si>
  <si>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</si>
  <si>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</si>
  <si>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</si>
  <si>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</si>
  <si>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</si>
  <si>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</si>
  <si>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</si>
  <si>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</si>
  <si>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</si>
  <si>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</si>
  <si>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</si>
  <si>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</si>
  <si>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</si>
  <si>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</si>
  <si>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</si>
  <si>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</si>
  <si>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</si>
  <si>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</si>
  <si>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</si>
  <si>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</si>
  <si>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</si>
  <si>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</si>
  <si>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</si>
  <si>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</si>
  <si>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</si>
  <si>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</si>
  <si>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</si>
  <si>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</si>
  <si>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</si>
  <si>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</si>
  <si>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</si>
  <si>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</si>
  <si>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</si>
  <si>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</si>
  <si>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</si>
  <si>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</si>
  <si>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</si>
  <si>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</si>
  <si>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</si>
  <si>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</si>
  <si>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</si>
  <si>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</si>
  <si>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</si>
  <si>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</si>
  <si>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</si>
  <si>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</si>
  <si>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</si>
  <si>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</si>
  <si>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</si>
  <si>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</si>
  <si>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</si>
  <si>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</si>
  <si>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</si>
  <si>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</si>
  <si>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</si>
  <si>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</si>
  <si>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</si>
  <si>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</si>
  <si>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</si>
  <si>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</si>
  <si>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</si>
  <si>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</si>
  <si>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</si>
  <si>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</si>
  <si>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</si>
  <si>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</si>
  <si>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</si>
  <si>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</si>
  <si>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</si>
  <si>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</si>
  <si>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</si>
  <si>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</si>
  <si>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</si>
  <si>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</si>
  <si>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</si>
  <si>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</si>
  <si>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</si>
  <si>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</si>
  <si>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</si>
  <si>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</si>
  <si>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</si>
  <si>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</si>
  <si>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</si>
  <si>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</si>
  <si>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</si>
  <si>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</si>
  <si>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</si>
  <si>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</si>
  <si>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</si>
  <si>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</si>
  <si>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</si>
  <si>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</si>
  <si>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</si>
  <si>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</si>
  <si>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</si>
  <si>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</si>
  <si>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</si>
  <si>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</si>
  <si>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</si>
  <si>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</si>
  <si>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</si>
  <si>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</si>
  <si>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</si>
  <si>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</si>
  <si>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</si>
  <si>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</si>
  <si>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</si>
  <si>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</si>
  <si>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</si>
  <si>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</si>
  <si>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</si>
  <si>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</si>
  <si>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</si>
  <si>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</si>
  <si>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</si>
  <si>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</si>
  <si>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</si>
  <si>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</si>
  <si>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</si>
  <si>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</si>
  <si>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</si>
  <si>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</si>
  <si>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</si>
  <si>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</si>
  <si>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</si>
  <si>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</si>
  <si>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</si>
  <si>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</si>
  <si>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</si>
  <si>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</si>
  <si>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</si>
  <si>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</si>
  <si>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</si>
  <si>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</si>
  <si>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</si>
  <si>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</si>
  <si>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</si>
  <si>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</si>
  <si>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</si>
  <si>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</si>
  <si>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</si>
  <si>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</si>
  <si>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</si>
  <si>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</si>
  <si>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</si>
  <si>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</si>
  <si>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</si>
  <si>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</si>
  <si>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</si>
  <si>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</si>
  <si>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</si>
  <si>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</si>
  <si>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</si>
  <si>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</si>
  <si>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</si>
  <si>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</si>
  <si>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</si>
  <si>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</si>
  <si>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</si>
  <si>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</si>
  <si>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</si>
  <si>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</si>
  <si>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</si>
  <si>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</si>
  <si>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</si>
  <si>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</si>
  <si>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</si>
  <si>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</si>
  <si>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</si>
  <si>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</si>
  <si>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</si>
  <si>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</si>
  <si>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</si>
  <si>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</si>
  <si>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</si>
  <si>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</si>
  <si>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</si>
  <si>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</si>
  <si>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</si>
  <si>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</si>
  <si>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</si>
  <si>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</si>
  <si>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</si>
  <si>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</si>
  <si>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</si>
  <si>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</si>
  <si>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</si>
  <si>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</si>
  <si>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</si>
  <si>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</si>
  <si>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</si>
  <si>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</si>
  <si>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</si>
  <si>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</si>
  <si>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</si>
  <si>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</si>
  <si>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</si>
  <si>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</si>
  <si>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</si>
  <si>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</si>
  <si>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</si>
  <si>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</si>
  <si>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</si>
  <si>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</si>
  <si>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</si>
  <si>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</si>
  <si>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</si>
  <si>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</si>
  <si>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</si>
  <si>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</si>
  <si>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</si>
  <si>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</si>
  <si>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</si>
  <si>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</si>
  <si>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</si>
  <si>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</si>
  <si>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</si>
  <si>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</si>
  <si>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</si>
  <si>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</si>
  <si>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</si>
  <si>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</si>
  <si>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</si>
  <si>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</si>
  <si>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</si>
  <si>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</si>
  <si>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</si>
  <si>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</si>
  <si>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</si>
  <si>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</si>
  <si>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</si>
  <si>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</si>
  <si>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</si>
  <si>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</si>
  <si>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</si>
  <si>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</si>
  <si>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</si>
  <si>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</si>
  <si>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</si>
  <si>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</si>
  <si>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</si>
  <si>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</si>
  <si>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</si>
  <si>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</si>
  <si>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</si>
  <si>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</si>
  <si>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</si>
  <si>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</si>
  <si>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</si>
  <si>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</si>
  <si>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</si>
  <si>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</si>
  <si>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</si>
  <si>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</si>
  <si>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</si>
  <si>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</si>
  <si>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</si>
  <si>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</si>
  <si>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</si>
  <si>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</si>
  <si>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</si>
  <si>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</si>
  <si>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</si>
  <si>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</si>
  <si>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</si>
  <si>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</si>
  <si>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</si>
  <si>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</si>
  <si>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</si>
  <si>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</si>
  <si>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</si>
  <si>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</si>
  <si>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</si>
  <si>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</si>
  <si>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</si>
  <si>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</si>
  <si>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</si>
  <si>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</si>
  <si>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</si>
  <si>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</si>
  <si>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</si>
  <si>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</si>
  <si>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</si>
  <si>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</si>
  <si>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</si>
  <si>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</si>
  <si>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</si>
  <si>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</si>
  <si>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</si>
  <si>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</si>
  <si>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</si>
  <si>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</si>
  <si>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</si>
  <si>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</si>
  <si>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</si>
  <si>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</si>
  <si>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</si>
  <si>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</si>
  <si>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</si>
  <si>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</si>
  <si>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</si>
  <si>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</si>
  <si>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</si>
  <si>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</si>
  <si>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</si>
  <si>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</si>
  <si>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</si>
  <si>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切れ目ない支援体制整備充実事業費補助</t>
    <rPh sb="0" eb="1">
      <t>キ</t>
    </rPh>
    <rPh sb="2" eb="3">
      <t>メ</t>
    </rPh>
    <rPh sb="5" eb="7">
      <t>シエン</t>
    </rPh>
    <rPh sb="7" eb="9">
      <t>タイセイ</t>
    </rPh>
    <rPh sb="9" eb="11">
      <t>セイビ</t>
    </rPh>
    <rPh sb="11" eb="13">
      <t>ジュウジツ</t>
    </rPh>
    <rPh sb="13" eb="15">
      <t>ジギョウ</t>
    </rPh>
    <rPh sb="15" eb="16">
      <t>ヒ</t>
    </rPh>
    <rPh sb="16" eb="18">
      <t>ホジョ</t>
    </rPh>
    <phoneticPr fontId="5"/>
  </si>
  <si>
    <t>初等中等教育局</t>
  </si>
  <si>
    <t>特別支援教育課</t>
    <rPh sb="0" eb="7">
      <t>トクベツシエンキョウイクカ</t>
    </rPh>
    <phoneticPr fontId="5"/>
  </si>
  <si>
    <t>特別支援教育課長
中村　信一</t>
    <rPh sb="9" eb="11">
      <t>ナカムラ</t>
    </rPh>
    <rPh sb="12" eb="14">
      <t>シンイチ</t>
    </rPh>
    <phoneticPr fontId="5"/>
  </si>
  <si>
    <t>・学校教育法施行令　第５条、第１１条
・障害者の権利に関する条約　第２４条第２項
・改正障害者基本法第１６条第１項、第２項
・障害を理由とする差別の解消の推進に関する法律第３条、第５条、第７条、第８条</t>
  </si>
  <si>
    <t>-</t>
  </si>
  <si>
    <t>-</t>
    <phoneticPr fontId="5"/>
  </si>
  <si>
    <t>-</t>
    <phoneticPr fontId="5"/>
  </si>
  <si>
    <t>119</t>
    <phoneticPr fontId="5"/>
  </si>
  <si>
    <t>122</t>
    <phoneticPr fontId="5"/>
  </si>
  <si>
    <t>117</t>
    <phoneticPr fontId="5"/>
  </si>
  <si>
    <t>114</t>
    <phoneticPr fontId="5"/>
  </si>
  <si>
    <t>教育支援体制整備事業費補助金</t>
    <rPh sb="0" eb="2">
      <t>キョウイク</t>
    </rPh>
    <rPh sb="2" eb="4">
      <t>シエン</t>
    </rPh>
    <rPh sb="4" eb="6">
      <t>タイセイ</t>
    </rPh>
    <rPh sb="6" eb="8">
      <t>セイビ</t>
    </rPh>
    <rPh sb="8" eb="11">
      <t>ジギョウヒ</t>
    </rPh>
    <rPh sb="11" eb="14">
      <t>ホジョキン</t>
    </rPh>
    <phoneticPr fontId="5"/>
  </si>
  <si>
    <t>教職員研修費</t>
    <rPh sb="0" eb="3">
      <t>キョウショクイン</t>
    </rPh>
    <rPh sb="3" eb="5">
      <t>ケンシュウ</t>
    </rPh>
    <rPh sb="5" eb="6">
      <t>ヒ</t>
    </rPh>
    <phoneticPr fontId="5"/>
  </si>
  <si>
    <t>職員旅費</t>
    <rPh sb="0" eb="2">
      <t>ショクイン</t>
    </rPh>
    <rPh sb="2" eb="4">
      <t>リョヒ</t>
    </rPh>
    <phoneticPr fontId="5"/>
  </si>
  <si>
    <t>看護師の配置人数</t>
    <rPh sb="0" eb="3">
      <t>カンゴシ</t>
    </rPh>
    <rPh sb="4" eb="8">
      <t>ハイチニンズウ</t>
    </rPh>
    <phoneticPr fontId="5"/>
  </si>
  <si>
    <t>2　確かな学力の向上、豊かな心と健やかな体の育成と信頼される学校づくり</t>
  </si>
  <si>
    <t>2-10　一人一人のニーズに応じた特別支援教育の推進</t>
  </si>
  <si>
    <t>‐</t>
  </si>
  <si>
    <t>・平成24年7月に中央教育審議会初等中等教育分科会で「共生社会の形成に向けたインクルーシブ教育システム構築のための特別支援教育の推進（報告）」の報告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
により、その推進が求められているところであり、本事業は国民や社会のニーズに即した事業である。</t>
    <phoneticPr fontId="5"/>
  </si>
  <si>
    <t>平成26年1月に批准した障害者権利条約や平成28年4月に施行の障害者差別解消法でその推進のための規程が設けられており、国が総合的に推進していく必要がある。</t>
    <phoneticPr fontId="5"/>
  </si>
  <si>
    <t>・平成24年7月に中央教育審議会初等中等教育分科会で「共生社会の形成に向けたインクルーシブ教育システム構築のための特別支援教育の推進（報告）」の報告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
このような状況から本事業による環境整備は必要である。</t>
    <rPh sb="124" eb="125">
      <t>ホン</t>
    </rPh>
    <rPh sb="125" eb="127">
      <t>ジギョウ</t>
    </rPh>
    <rPh sb="130" eb="132">
      <t>カンキョウ</t>
    </rPh>
    <rPh sb="132" eb="134">
      <t>セイビ</t>
    </rPh>
    <rPh sb="135" eb="137">
      <t>ヒツヨウ</t>
    </rPh>
    <phoneticPr fontId="5"/>
  </si>
  <si>
    <t>A.</t>
    <phoneticPr fontId="5"/>
  </si>
  <si>
    <t>東京都</t>
  </si>
  <si>
    <t>宮城県</t>
  </si>
  <si>
    <t>福岡県</t>
  </si>
  <si>
    <t>兵庫県</t>
  </si>
  <si>
    <t>沖縄県</t>
  </si>
  <si>
    <t>滋賀県</t>
  </si>
  <si>
    <t>長野県</t>
  </si>
  <si>
    <t>鳥取県</t>
  </si>
  <si>
    <t>鹿児島県</t>
  </si>
  <si>
    <t>山形県</t>
  </si>
  <si>
    <t>補助金等交付</t>
  </si>
  <si>
    <t>-</t>
    <phoneticPr fontId="5"/>
  </si>
  <si>
    <t>-</t>
    <phoneticPr fontId="5"/>
  </si>
  <si>
    <t>A.東京都</t>
    <rPh sb="2" eb="4">
      <t>トウキョウ</t>
    </rPh>
    <rPh sb="4" eb="5">
      <t>ト</t>
    </rPh>
    <phoneticPr fontId="5"/>
  </si>
  <si>
    <t>平成２８年４月からの障害者差別解消法の施行、平成２８年８月からの発達障害者支援法の改正等を踏まえ、切れ目ない支援体制整備に向けた取組として、自治体等が、 Ⅰ．特別な支援を必要とする子供への就学前から学齢期、社会参加までの切れ目ない支援体制整備、Ⅱ．特別支援教育専門家等配置　Ⅲ．特別支援教育の体制整備の推進をする場合に要する経費の一部を補助する。</t>
    <phoneticPr fontId="5"/>
  </si>
  <si>
    <t>特別支援教育専門家等配置等の切れ目ない支援体制整備に向けた取組に係る経費の一部補助を行う。</t>
    <rPh sb="10" eb="12">
      <t>ハイチ</t>
    </rPh>
    <rPh sb="12" eb="13">
      <t>トウ</t>
    </rPh>
    <rPh sb="32" eb="33">
      <t>カカ</t>
    </rPh>
    <rPh sb="34" eb="36">
      <t>ケイヒ</t>
    </rPh>
    <rPh sb="37" eb="39">
      <t>イチブ</t>
    </rPh>
    <rPh sb="39" eb="41">
      <t>ホジョ</t>
    </rPh>
    <rPh sb="42" eb="43">
      <t>オコナ</t>
    </rPh>
    <phoneticPr fontId="5"/>
  </si>
  <si>
    <t>人件費、旅費等</t>
    <rPh sb="0" eb="3">
      <t>ジンケンヒ</t>
    </rPh>
    <rPh sb="4" eb="6">
      <t>リョヒ</t>
    </rPh>
    <rPh sb="6" eb="7">
      <t>トウ</t>
    </rPh>
    <phoneticPr fontId="5"/>
  </si>
  <si>
    <t>インクルーシブ教育システム推進事業費補助</t>
    <phoneticPr fontId="5"/>
  </si>
  <si>
    <t>「平成29年度特別支援教育体制整備状況調査結果について」（文部科学省調査より）</t>
    <phoneticPr fontId="5"/>
  </si>
  <si>
    <t>執行額／　交付決定自治体数　</t>
    <rPh sb="0" eb="2">
      <t>シッコウ</t>
    </rPh>
    <rPh sb="2" eb="3">
      <t>ガク</t>
    </rPh>
    <rPh sb="5" eb="7">
      <t>コウフ</t>
    </rPh>
    <rPh sb="7" eb="9">
      <t>ケッテイ</t>
    </rPh>
    <rPh sb="9" eb="12">
      <t>ジチタイ</t>
    </rPh>
    <rPh sb="12" eb="13">
      <t>スウ</t>
    </rPh>
    <phoneticPr fontId="5"/>
  </si>
  <si>
    <t>成果実績は成果目標の目標値に見合ったものであり、着実に実績を上げている。</t>
    <phoneticPr fontId="5"/>
  </si>
  <si>
    <t>920百万円/125件</t>
  </si>
  <si>
    <t>711百万円/88件</t>
  </si>
  <si>
    <t>1,209百万円/291件</t>
    <rPh sb="5" eb="7">
      <t>ヒャクマン</t>
    </rPh>
    <rPh sb="7" eb="8">
      <t>エン</t>
    </rPh>
    <rPh sb="12" eb="13">
      <t>ケン</t>
    </rPh>
    <phoneticPr fontId="5"/>
  </si>
  <si>
    <t>人</t>
    <rPh sb="0" eb="1">
      <t>ニン</t>
    </rPh>
    <phoneticPr fontId="5"/>
  </si>
  <si>
    <t>百万円</t>
    <rPh sb="0" eb="2">
      <t>ヒャクマン</t>
    </rPh>
    <rPh sb="2" eb="3">
      <t>エン</t>
    </rPh>
    <phoneticPr fontId="5"/>
  </si>
  <si>
    <t>件</t>
    <rPh sb="0" eb="1">
      <t>ケン</t>
    </rPh>
    <phoneticPr fontId="5"/>
  </si>
  <si>
    <t>-</t>
    <phoneticPr fontId="5"/>
  </si>
  <si>
    <t>-</t>
    <phoneticPr fontId="5"/>
  </si>
  <si>
    <t>-</t>
    <phoneticPr fontId="5"/>
  </si>
  <si>
    <t>補助金交付決定数</t>
    <phoneticPr fontId="5"/>
  </si>
  <si>
    <t>1,600百万円/344件</t>
    <rPh sb="5" eb="7">
      <t>ヒャクマン</t>
    </rPh>
    <rPh sb="7" eb="8">
      <t>エン</t>
    </rPh>
    <rPh sb="12" eb="13">
      <t>ケン</t>
    </rPh>
    <phoneticPr fontId="5"/>
  </si>
  <si>
    <t>％</t>
    <phoneticPr fontId="5"/>
  </si>
  <si>
    <t>-</t>
    <phoneticPr fontId="5"/>
  </si>
  <si>
    <t>-</t>
    <phoneticPr fontId="5"/>
  </si>
  <si>
    <t>％</t>
    <phoneticPr fontId="5"/>
  </si>
  <si>
    <t>-</t>
    <phoneticPr fontId="5"/>
  </si>
  <si>
    <t>-</t>
    <phoneticPr fontId="5"/>
  </si>
  <si>
    <t>-</t>
    <phoneticPr fontId="5"/>
  </si>
  <si>
    <t>・第２期教育振興基本計画（平成25年6月14日閣議決定）
・子ども・子育てビジョン　～子どもの笑顔があふれる社会のために～（平成２２年１月２９日閣議決定）
・「障害者制度改革の推進のための基本的な方向」（平成２２年６月２９日閣議決定）
・「共生社会の形成に向けたインクルーシブ教育システム構築のための特別支援教育の推進（報告）」（平成24年7月23日中央教育審議会初等中等教育分科会）
・障害者基本計画（第４次）（平成 30年3月30日閣議決定）</t>
    <phoneticPr fontId="5"/>
  </si>
  <si>
    <t>-</t>
    <phoneticPr fontId="5"/>
  </si>
  <si>
    <t>-</t>
    <phoneticPr fontId="5"/>
  </si>
  <si>
    <t>-</t>
    <phoneticPr fontId="5"/>
  </si>
  <si>
    <t>-</t>
    <phoneticPr fontId="5"/>
  </si>
  <si>
    <t>-</t>
    <phoneticPr fontId="5"/>
  </si>
  <si>
    <t>-</t>
    <phoneticPr fontId="5"/>
  </si>
  <si>
    <t xml:space="preserve">自治体等の切れ目ない支援体制整備に向けた以下の取組等を支援する。
Ⅰ,特別な支援を必要とする子供について、就学前から卒業後にわたる切れ目ない支援体制の整備を促すため、教育部局と福祉・保健・医療・労働等の部局が連携し一貫した支援体制を構築。
Ⅱ. 特別な支援を必要とする子供に対し、自治体、学校の設置者或いは学校が他の関係機関・関係部局と連携し支援を行う場合に必要なコーディネーターの配置。
Ⅲ.医療・保健・福祉・労働等との連携を強化し、社会の様々な機能を活用できるようにするため、特別支援連携協議会を設置。
</t>
    <rPh sb="0" eb="3">
      <t>ジチタイ</t>
    </rPh>
    <rPh sb="3" eb="4">
      <t>トウ</t>
    </rPh>
    <rPh sb="5" eb="6">
      <t>キ</t>
    </rPh>
    <rPh sb="7" eb="8">
      <t>メ</t>
    </rPh>
    <rPh sb="10" eb="16">
      <t>シエンタイセイセイビ</t>
    </rPh>
    <rPh sb="17" eb="18">
      <t>ム</t>
    </rPh>
    <rPh sb="20" eb="22">
      <t>イカ</t>
    </rPh>
    <rPh sb="23" eb="25">
      <t>トリクミ</t>
    </rPh>
    <rPh sb="25" eb="26">
      <t>トウ</t>
    </rPh>
    <rPh sb="27" eb="29">
      <t>シエン</t>
    </rPh>
    <phoneticPr fontId="5"/>
  </si>
  <si>
    <t>無</t>
  </si>
  <si>
    <t>-</t>
    <phoneticPr fontId="5"/>
  </si>
  <si>
    <t>-</t>
    <phoneticPr fontId="5"/>
  </si>
  <si>
    <t>-</t>
    <phoneticPr fontId="5"/>
  </si>
  <si>
    <t>-</t>
    <phoneticPr fontId="5"/>
  </si>
  <si>
    <t>-</t>
    <phoneticPr fontId="5"/>
  </si>
  <si>
    <t>-</t>
    <phoneticPr fontId="5"/>
  </si>
  <si>
    <t>事業経費の費目・使途については、交付に当たって、真に必要なものに限定されているかなど、内容を厳正に審査し、その必要性について適切にチェックを行っている。</t>
    <rPh sb="16" eb="18">
      <t>コウフ</t>
    </rPh>
    <phoneticPr fontId="5"/>
  </si>
  <si>
    <t>各自治体が特別支援連携協議会等を実施し、医療・保健・福祉・労働等との連携強化が図られた。</t>
    <rPh sb="0" eb="4">
      <t>カクジチタイ</t>
    </rPh>
    <rPh sb="5" eb="9">
      <t>トクベツシエン</t>
    </rPh>
    <rPh sb="9" eb="11">
      <t>レンケイ</t>
    </rPh>
    <rPh sb="11" eb="14">
      <t>キョウギカイ</t>
    </rPh>
    <rPh sb="14" eb="15">
      <t>トウ</t>
    </rPh>
    <rPh sb="16" eb="18">
      <t>ジッシ</t>
    </rPh>
    <rPh sb="20" eb="22">
      <t>イリョウ</t>
    </rPh>
    <rPh sb="36" eb="38">
      <t>キョウカ</t>
    </rPh>
    <rPh sb="39" eb="40">
      <t>ハカ</t>
    </rPh>
    <phoneticPr fontId="5"/>
  </si>
  <si>
    <t>補助金交付決定数は当初の見込み数から大幅な変動がなく、見込みに見合ったものである。</t>
    <rPh sb="0" eb="3">
      <t>ホジョキン</t>
    </rPh>
    <rPh sb="3" eb="5">
      <t>コウフ</t>
    </rPh>
    <rPh sb="5" eb="7">
      <t>ケッテイ</t>
    </rPh>
    <rPh sb="7" eb="8">
      <t>スウ</t>
    </rPh>
    <rPh sb="9" eb="11">
      <t>トウショ</t>
    </rPh>
    <rPh sb="12" eb="14">
      <t>ミコ</t>
    </rPh>
    <rPh sb="15" eb="16">
      <t>スウ</t>
    </rPh>
    <rPh sb="18" eb="20">
      <t>オオハバ</t>
    </rPh>
    <rPh sb="21" eb="23">
      <t>ヘンドウ</t>
    </rPh>
    <rPh sb="27" eb="29">
      <t>ミコ</t>
    </rPh>
    <rPh sb="31" eb="33">
      <t>ミア</t>
    </rPh>
    <phoneticPr fontId="5"/>
  </si>
  <si>
    <t>当該補助金の説明会で優良自治体の取組例を発表するなど、各自治体が効率的に取り組むよう促した。</t>
    <rPh sb="0" eb="2">
      <t>トウガイ</t>
    </rPh>
    <rPh sb="2" eb="5">
      <t>ホジョキン</t>
    </rPh>
    <rPh sb="6" eb="9">
      <t>セツメイカイ</t>
    </rPh>
    <rPh sb="10" eb="12">
      <t>ユウリョウ</t>
    </rPh>
    <rPh sb="12" eb="15">
      <t>ジチタイ</t>
    </rPh>
    <rPh sb="16" eb="19">
      <t>トリクミレイ</t>
    </rPh>
    <rPh sb="20" eb="22">
      <t>ハッピョウ</t>
    </rPh>
    <rPh sb="27" eb="31">
      <t>カクジチタイ</t>
    </rPh>
    <rPh sb="32" eb="34">
      <t>コウリツ</t>
    </rPh>
    <rPh sb="34" eb="35">
      <t>テキ</t>
    </rPh>
    <rPh sb="36" eb="37">
      <t>ト</t>
    </rPh>
    <rPh sb="38" eb="39">
      <t>ク</t>
    </rPh>
    <rPh sb="42" eb="43">
      <t>ウナガ</t>
    </rPh>
    <phoneticPr fontId="5"/>
  </si>
  <si>
    <t>・本事業は、事業者より提出された実施計画書・事業計画書の事前書類審査及び事業完了報告書等の事後書類審査を行い、支出の適正性、使途の確認、必要に応じた証拠書類の提出や電話等での確認により、状況把握を行っており、適切に実施がなされている。
・平成29年度から間接補助から直接補助に制度変更したことにより、交付決定数・看護師の配置人数が増加するなど、特別な支援を必要とする子供達への環境整備が進んだ。</t>
    <rPh sb="119" eb="121">
      <t>ヘイセイ</t>
    </rPh>
    <rPh sb="123" eb="125">
      <t>ネンド</t>
    </rPh>
    <rPh sb="127" eb="131">
      <t>カンセツホジョ</t>
    </rPh>
    <rPh sb="133" eb="135">
      <t>チョクセツ</t>
    </rPh>
    <rPh sb="135" eb="137">
      <t>ホジョ</t>
    </rPh>
    <rPh sb="138" eb="142">
      <t>セイドヘンコウ</t>
    </rPh>
    <rPh sb="150" eb="152">
      <t>コウフ</t>
    </rPh>
    <rPh sb="152" eb="154">
      <t>ケッテイ</t>
    </rPh>
    <rPh sb="154" eb="155">
      <t>スウ</t>
    </rPh>
    <rPh sb="156" eb="159">
      <t>カンゴシ</t>
    </rPh>
    <rPh sb="160" eb="164">
      <t>ハイチニンズウ</t>
    </rPh>
    <rPh sb="165" eb="167">
      <t>ゾウカ</t>
    </rPh>
    <rPh sb="172" eb="174">
      <t>トクベツ</t>
    </rPh>
    <rPh sb="175" eb="177">
      <t>シエン</t>
    </rPh>
    <rPh sb="178" eb="180">
      <t>ヒツヨウ</t>
    </rPh>
    <rPh sb="183" eb="185">
      <t>コドモ</t>
    </rPh>
    <rPh sb="185" eb="186">
      <t>タチ</t>
    </rPh>
    <rPh sb="188" eb="192">
      <t>カンキョウセイビ</t>
    </rPh>
    <rPh sb="193" eb="194">
      <t>スス</t>
    </rPh>
    <phoneticPr fontId="5"/>
  </si>
  <si>
    <t>・引き続き支出先の選定や支出の適正性、使途の確認を行うための状況把握を行い、適切な実施を図る。
・今後各自治体の活用状況の把握を行いつつ、事業の拡充等を検討する必要がある。</t>
    <rPh sb="38" eb="40">
      <t>テキセツ</t>
    </rPh>
    <rPh sb="41" eb="43">
      <t>ジッシ</t>
    </rPh>
    <rPh sb="44" eb="45">
      <t>ハカ</t>
    </rPh>
    <rPh sb="49" eb="51">
      <t>コンゴ</t>
    </rPh>
    <rPh sb="51" eb="52">
      <t>カク</t>
    </rPh>
    <rPh sb="52" eb="55">
      <t>ジチタイ</t>
    </rPh>
    <rPh sb="56" eb="58">
      <t>カツヨウ</t>
    </rPh>
    <rPh sb="58" eb="60">
      <t>ジョウキョウ</t>
    </rPh>
    <rPh sb="61" eb="63">
      <t>ハアク</t>
    </rPh>
    <rPh sb="64" eb="65">
      <t>オコナ</t>
    </rPh>
    <rPh sb="69" eb="71">
      <t>ジギョウ</t>
    </rPh>
    <rPh sb="72" eb="74">
      <t>カクジュウ</t>
    </rPh>
    <rPh sb="74" eb="75">
      <t>トウ</t>
    </rPh>
    <rPh sb="76" eb="78">
      <t>ケントウ</t>
    </rPh>
    <rPh sb="80" eb="82">
      <t>ヒツヨウ</t>
    </rPh>
    <phoneticPr fontId="5"/>
  </si>
  <si>
    <t>事業経費の費目・使途については、交付に当たって、真に必要なものに限定されているかなど、内容を厳正に審査し、妥当かどうか適切にチェックを行っている。</t>
    <phoneticPr fontId="5"/>
  </si>
  <si>
    <t>事業経費の費目・使途については、交付に当たって、真に必要なものに限定されているかなど、内容を厳正に審査し、事業規模と比較し妥当かどうか適切にチェックを行っている。</t>
    <rPh sb="16" eb="18">
      <t>コウフ</t>
    </rPh>
    <rPh sb="58" eb="60">
      <t>ヒカク</t>
    </rPh>
    <phoneticPr fontId="5"/>
  </si>
  <si>
    <t>大阪府</t>
  </si>
  <si>
    <t>愛知県</t>
  </si>
  <si>
    <t>神奈川県</t>
  </si>
  <si>
    <t>千葉県</t>
  </si>
  <si>
    <t>広島県</t>
  </si>
  <si>
    <t>特別支援教育専門家等配置等の切れ目ない支援体制整備に向けた取組に係る経費の一部補助を行う。</t>
    <phoneticPr fontId="5"/>
  </si>
  <si>
    <t>特別支援教育専門家等配置等の切れ目ない支援体制整備に向けた取組に係る経費の一部補助を行う。</t>
    <phoneticPr fontId="5"/>
  </si>
  <si>
    <t>特別支援教育専門家等配置等の切れ目ない支援体制整備に向けた取組に係る経費の一部補助を行う。</t>
    <phoneticPr fontId="5"/>
  </si>
  <si>
    <t>特別支援教育専門家等配置等の切れ目ない支援体制整備に向けた取組に係る経費の一部補助を行う。</t>
    <phoneticPr fontId="5"/>
  </si>
  <si>
    <t>特別支援教育専門家等配置等の切れ目ない支援体制整備に向けた取組に係る経費の一部補助を行う。</t>
    <phoneticPr fontId="5"/>
  </si>
  <si>
    <t>特別支援教育専門家等配置等の切れ目ない支援体制整備に向けた取組に係る経費の一部補助を行う。</t>
    <phoneticPr fontId="5"/>
  </si>
  <si>
    <t>-</t>
    <phoneticPr fontId="5"/>
  </si>
  <si>
    <t>-</t>
    <phoneticPr fontId="5"/>
  </si>
  <si>
    <t>-</t>
    <phoneticPr fontId="5"/>
  </si>
  <si>
    <t>Ｂ.大阪府</t>
    <rPh sb="2" eb="5">
      <t>オオサカフ</t>
    </rPh>
    <phoneticPr fontId="5"/>
  </si>
  <si>
    <t>本事業により「基礎的環境整備」を推進し、「合理的配慮」が提供される教育環境の確立をめざし、上位施策である一人一人のニーズに応じた特別支援教育の推進に寄与する。</t>
    <rPh sb="52" eb="54">
      <t>ヒトリ</t>
    </rPh>
    <rPh sb="54" eb="56">
      <t>ヒトリ</t>
    </rPh>
    <rPh sb="61" eb="62">
      <t>オウ</t>
    </rPh>
    <rPh sb="64" eb="66">
      <t>トクベツ</t>
    </rPh>
    <rPh sb="66" eb="68">
      <t>シエン</t>
    </rPh>
    <rPh sb="68" eb="70">
      <t>キョウイク</t>
    </rPh>
    <rPh sb="71" eb="73">
      <t>スイシン</t>
    </rPh>
    <phoneticPr fontId="5"/>
  </si>
  <si>
    <t>-</t>
    <phoneticPr fontId="5"/>
  </si>
  <si>
    <t>-</t>
    <phoneticPr fontId="5"/>
  </si>
  <si>
    <t>-</t>
    <phoneticPr fontId="5"/>
  </si>
  <si>
    <t>-</t>
    <phoneticPr fontId="5"/>
  </si>
  <si>
    <t>-</t>
    <phoneticPr fontId="5"/>
  </si>
  <si>
    <t>-</t>
    <phoneticPr fontId="5"/>
  </si>
  <si>
    <t xml:space="preserve"> 幼・小・中・高等学校等において、合理的配慮の提供について個別の指導計画又は個別の教育支援計画に明記することとしている学校の割合</t>
    <phoneticPr fontId="5"/>
  </si>
  <si>
    <t xml:space="preserve">明記することとしている幼・小・中・高等学校等の数
／全国の幼・小・中・高等学校等の数 
</t>
    <phoneticPr fontId="5"/>
  </si>
  <si>
    <t>-</t>
    <phoneticPr fontId="5"/>
  </si>
  <si>
    <t>-</t>
    <phoneticPr fontId="5"/>
  </si>
  <si>
    <t xml:space="preserve"> 幼・小・中・高等学校等において、合理的配慮の提供について個別の指導計画又は個別の教育支援計画に明記することとしている学校の割合</t>
    <phoneticPr fontId="5"/>
  </si>
  <si>
    <t>-</t>
    <phoneticPr fontId="5"/>
  </si>
  <si>
    <t>１．事業評価の観点：この事業は、平成28年4月からの障害者差別解消法の施行、平成28年8月からの発達障害者支援法の改正等を踏まえ、切れ目ない支援体制整備に向けた取組として、自治体等が、特別な支援を必要とする子供への就学前から学齢期、社会参加までの切れ目ない支援体制整備や特別支援教育専門家等の配置等を行う場合に要する経費の一部を補助する事業であり、予算執行状況の観点から検証を行った。
２．所見：この事業は、平成２９年度から間接補助から直接補助に制度変更したことにより、交付決定数・看護師の配置人数が増加するなど、更に特別な支援を必要とする子供達への環境整備が進めているところだが、平成２９年度決算において不用額が生じていることから、不用額が生じた要因を分析したうえで、予算執行の実績を適切に平成３１年度概算要求に反映すべきである。</t>
  </si>
  <si>
    <t>補助事業のメニュー内容の見直しを行うなど、より有効的な事業とする。
一方で、学校において医療的ケアを必要とする児童生徒等が増加していることから、今後も看護師の配置人数が増加が見込まれるため、概算要求では拡充して要求する。</t>
  </si>
  <si>
    <t>執行等改善</t>
  </si>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</sst>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22</xdr:col>
      <xdr:colOff>201082</xdr:colOff>
      <xdr:row>741</xdr:row>
      <xdr:rowOff>306917</xdr:rowOff>
    </xdr:from>
    <xdr:to>
      <xdr:col>32</xdr:col>
      <xdr:colOff>190500</xdr:colOff>
      <xdr:row>744</xdr:row>
      <xdr:rowOff>48819</xdr:rowOff>
    </xdr:to>
    <xdr:sp macro="" textlink="">
      <xdr:nvSpPr>
        <xdr:cNvPr id="3" name="テキスト ボックス 2">
          <a:extLst>
            <a:ext uri="{FF2B5EF4-FFF2-40B4-BE49-F238E27FC236}">
              <a16:creationId xmlns:a16="http://schemas.microsoft.com/office/drawing/2014/main" id="{C53F36BF-BD9D-4624-ABDF-23D93837CF52}"/>
            </a:ext>
          </a:extLst>
        </xdr:cNvPr>
        <xdr:cNvSpPr txBox="1"/>
      </xdr:nvSpPr>
      <xdr:spPr>
        <a:xfrm>
          <a:off x="4624915" y="50588334"/>
          <a:ext cx="2000252" cy="789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文部科学省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ysClr val="windowText" lastClr="000000"/>
              </a:solidFill>
            </a:rPr>
            <a:t>１，２０９百万円</a:t>
          </a:r>
        </a:p>
      </xdr:txBody>
    </xdr:sp>
    <xdr:clientData/>
  </xdr:twoCellAnchor>
  <xdr:twoCellAnchor editAs="oneCell">
    <xdr:from>
      <xdr:col>28</xdr:col>
      <xdr:colOff>42334</xdr:colOff>
      <xdr:row>750</xdr:row>
      <xdr:rowOff>42332</xdr:rowOff>
    </xdr:from>
    <xdr:to>
      <xdr:col>37</xdr:col>
      <xdr:colOff>149631</xdr:colOff>
      <xdr:row>751</xdr:row>
      <xdr:rowOff>264580</xdr:rowOff>
    </xdr:to>
    <xdr:sp macro="" textlink="">
      <xdr:nvSpPr>
        <xdr:cNvPr id="4" name="テキスト ボックス 3">
          <a:extLst>
            <a:ext uri="{FF2B5EF4-FFF2-40B4-BE49-F238E27FC236}">
              <a16:creationId xmlns:a16="http://schemas.microsoft.com/office/drawing/2014/main" id="{C9FB5536-1817-4BE9-92C4-4E28AC1D6EE8}"/>
            </a:ext>
          </a:extLst>
        </xdr:cNvPr>
        <xdr:cNvSpPr txBox="1"/>
      </xdr:nvSpPr>
      <xdr:spPr>
        <a:xfrm>
          <a:off x="5672667" y="53466999"/>
          <a:ext cx="1917047" cy="5714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補助金等交付</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支出委任</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15</xdr:col>
      <xdr:colOff>201082</xdr:colOff>
      <xdr:row>751</xdr:row>
      <xdr:rowOff>254001</xdr:rowOff>
    </xdr:from>
    <xdr:to>
      <xdr:col>41</xdr:col>
      <xdr:colOff>201082</xdr:colOff>
      <xdr:row>753</xdr:row>
      <xdr:rowOff>42333</xdr:rowOff>
    </xdr:to>
    <xdr:sp macro="" textlink="">
      <xdr:nvSpPr>
        <xdr:cNvPr id="6" name="テキスト ボックス 5">
          <a:extLst>
            <a:ext uri="{FF2B5EF4-FFF2-40B4-BE49-F238E27FC236}">
              <a16:creationId xmlns:a16="http://schemas.microsoft.com/office/drawing/2014/main" id="{B5DB1C1D-9CB1-4965-8D5B-98A395880770}"/>
            </a:ext>
          </a:extLst>
        </xdr:cNvPr>
        <xdr:cNvSpPr txBox="1"/>
      </xdr:nvSpPr>
      <xdr:spPr>
        <a:xfrm>
          <a:off x="3217332" y="54027918"/>
          <a:ext cx="5228167" cy="486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ja-JP" sz="1100">
              <a:solidFill>
                <a:schemeClr val="dk1"/>
              </a:solidFill>
              <a:effectLst/>
              <a:latin typeface="+mn-lt"/>
              <a:ea typeface="+mn-ea"/>
              <a:cs typeface="+mn-cs"/>
            </a:rPr>
            <a:t>インクルーシブ教育システム推進事業費補助：</a:t>
          </a:r>
          <a:r>
            <a:rPr kumimoji="1" lang="en-US" altLang="ja-JP" sz="1100">
              <a:solidFill>
                <a:schemeClr val="dk1"/>
              </a:solidFill>
              <a:effectLst/>
              <a:latin typeface="+mn-lt"/>
              <a:ea typeface="+mn-ea"/>
              <a:cs typeface="+mn-cs"/>
            </a:rPr>
            <a:t>1,209</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　都道府県教育委員会　　全４７機関　</a:t>
          </a:r>
          <a:r>
            <a:rPr kumimoji="1" lang="ja-JP" altLang="en-US" sz="1100">
              <a:solidFill>
                <a:srgbClr val="FF0000"/>
              </a:solidFill>
            </a:rPr>
            <a:t>　</a:t>
          </a:r>
          <a:endParaRPr kumimoji="1" lang="en-US" altLang="ja-JP" sz="1100">
            <a:solidFill>
              <a:sysClr val="windowText" lastClr="000000"/>
            </a:solidFill>
          </a:endParaRPr>
        </a:p>
      </xdr:txBody>
    </xdr:sp>
    <xdr:clientData/>
  </xdr:twoCellAnchor>
  <xdr:twoCellAnchor editAs="oneCell">
    <xdr:from>
      <xdr:col>14</xdr:col>
      <xdr:colOff>137583</xdr:colOff>
      <xdr:row>744</xdr:row>
      <xdr:rowOff>190500</xdr:rowOff>
    </xdr:from>
    <xdr:to>
      <xdr:col>42</xdr:col>
      <xdr:colOff>69710</xdr:colOff>
      <xdr:row>748</xdr:row>
      <xdr:rowOff>357187</xdr:rowOff>
    </xdr:to>
    <xdr:sp macro="" textlink="">
      <xdr:nvSpPr>
        <xdr:cNvPr id="10" name="大かっこ 9">
          <a:extLst>
            <a:ext uri="{FF2B5EF4-FFF2-40B4-BE49-F238E27FC236}">
              <a16:creationId xmlns:a16="http://schemas.microsoft.com/office/drawing/2014/main" id="{4D7E23B7-E705-46D8-93BC-F5977B2FC691}"/>
            </a:ext>
          </a:extLst>
        </xdr:cNvPr>
        <xdr:cNvSpPr/>
      </xdr:nvSpPr>
      <xdr:spPr>
        <a:xfrm>
          <a:off x="2952750" y="51519667"/>
          <a:ext cx="5562460" cy="155575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27</xdr:col>
      <xdr:colOff>10583</xdr:colOff>
      <xdr:row>744</xdr:row>
      <xdr:rowOff>137583</xdr:rowOff>
    </xdr:from>
    <xdr:to>
      <xdr:col>27</xdr:col>
      <xdr:colOff>10583</xdr:colOff>
      <xdr:row>751</xdr:row>
      <xdr:rowOff>201082</xdr:rowOff>
    </xdr:to>
    <xdr:sp macro="" textlink="">
      <xdr:nvSpPr>
        <xdr:cNvPr id="14" name="Line 28">
          <a:extLst>
            <a:ext uri="{FF2B5EF4-FFF2-40B4-BE49-F238E27FC236}">
              <a16:creationId xmlns:a16="http://schemas.microsoft.com/office/drawing/2014/main" id="{9A660403-9C07-4C4F-B441-9FA4AC4B9C0C}"/>
            </a:ext>
          </a:extLst>
        </xdr:cNvPr>
        <xdr:cNvSpPr>
          <a:spLocks noChangeShapeType="1"/>
        </xdr:cNvSpPr>
      </xdr:nvSpPr>
      <xdr:spPr bwMode="auto">
        <a:xfrm rot="10800000" flipH="1" flipV="1">
          <a:off x="5439833" y="51466750"/>
          <a:ext cx="0" cy="250825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15</xdr:col>
      <xdr:colOff>63500</xdr:colOff>
      <xdr:row>745</xdr:row>
      <xdr:rowOff>95250</xdr:rowOff>
    </xdr:from>
    <xdr:to>
      <xdr:col>42</xdr:col>
      <xdr:colOff>10133</xdr:colOff>
      <xdr:row>748</xdr:row>
      <xdr:rowOff>214315</xdr:rowOff>
    </xdr:to>
    <xdr:sp macro="" textlink="">
      <xdr:nvSpPr>
        <xdr:cNvPr id="12" name="テキスト ボックス 11">
          <a:extLst>
            <a:ext uri="{FF2B5EF4-FFF2-40B4-BE49-F238E27FC236}">
              <a16:creationId xmlns:a16="http://schemas.microsoft.com/office/drawing/2014/main" id="{33FF1475-A000-4C17-97F0-A2FD64BC3A29}"/>
            </a:ext>
          </a:extLst>
        </xdr:cNvPr>
        <xdr:cNvSpPr txBox="1"/>
      </xdr:nvSpPr>
      <xdr:spPr>
        <a:xfrm>
          <a:off x="3079750" y="51773667"/>
          <a:ext cx="5375883" cy="1166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平成２８年４月からの障害者差別解消法の施行、平成２８年８月からの発達障害者支援法の改正等を踏まえ、切れ目ない支援体制整備に向けた取組として、自治体が、 </a:t>
          </a:r>
          <a:r>
            <a:rPr kumimoji="1" lang="en-US" altLang="ja-JP" sz="1100">
              <a:solidFill>
                <a:srgbClr xmlns:mc="http://schemas.openxmlformats.org/markup-compatibility/2006" xmlns:a14="http://schemas.microsoft.com/office/drawing/2010/main" val="000000" mc:Ignorable="a14" a14:legacySpreadsheetColorIndex="8"/>
              </a:solidFill>
            </a:rPr>
            <a:t>Ⅰ</a:t>
          </a:r>
          <a:r>
            <a:rPr kumimoji="1" lang="ja-JP" altLang="en-US" sz="1100">
              <a:solidFill>
                <a:srgbClr xmlns:mc="http://schemas.openxmlformats.org/markup-compatibility/2006" xmlns:a14="http://schemas.microsoft.com/office/drawing/2010/main" val="000000" mc:Ignorable="a14" a14:legacySpreadsheetColorIndex="8"/>
              </a:solidFill>
            </a:rPr>
            <a:t>．特別な支援を必要とする子供への就学前から学齢期、社会参加までの切れ目ない支援体制整備、</a:t>
          </a:r>
          <a:r>
            <a:rPr kumimoji="1" lang="en-US" altLang="ja-JP" sz="1100">
              <a:solidFill>
                <a:srgbClr xmlns:mc="http://schemas.openxmlformats.org/markup-compatibility/2006" xmlns:a14="http://schemas.microsoft.com/office/drawing/2010/main" val="000000" mc:Ignorable="a14" a14:legacySpreadsheetColorIndex="8"/>
              </a:solidFill>
            </a:rPr>
            <a:t>Ⅱ</a:t>
          </a:r>
          <a:r>
            <a:rPr kumimoji="1" lang="ja-JP" altLang="en-US" sz="1100">
              <a:solidFill>
                <a:srgbClr xmlns:mc="http://schemas.openxmlformats.org/markup-compatibility/2006" xmlns:a14="http://schemas.microsoft.com/office/drawing/2010/main" val="000000" mc:Ignorable="a14" a14:legacySpreadsheetColorIndex="8"/>
              </a:solidFill>
            </a:rPr>
            <a:t>．特別支援教育専門家等配置　</a:t>
          </a:r>
          <a:r>
            <a:rPr kumimoji="1" lang="en-US" altLang="ja-JP" sz="1100">
              <a:solidFill>
                <a:srgbClr xmlns:mc="http://schemas.openxmlformats.org/markup-compatibility/2006" xmlns:a14="http://schemas.microsoft.com/office/drawing/2010/main" val="000000" mc:Ignorable="a14" a14:legacySpreadsheetColorIndex="8"/>
              </a:solidFill>
            </a:rPr>
            <a:t>Ⅲ</a:t>
          </a:r>
          <a:r>
            <a:rPr kumimoji="1" lang="ja-JP" altLang="en-US" sz="1100">
              <a:solidFill>
                <a:srgbClr xmlns:mc="http://schemas.openxmlformats.org/markup-compatibility/2006" xmlns:a14="http://schemas.microsoft.com/office/drawing/2010/main" val="000000" mc:Ignorable="a14" a14:legacySpreadsheetColorIndex="8"/>
              </a:solidFill>
            </a:rPr>
            <a:t>．特別支援教育の体制整備の推進をする場合に要する経費の一部を補助する。</a:t>
          </a:r>
        </a:p>
      </xdr:txBody>
    </xdr:sp>
    <xdr:clientData/>
  </xdr:twoCellAnchor>
  <xdr:twoCellAnchor editAs="oneCell">
    <xdr:from>
      <xdr:col>16</xdr:col>
      <xdr:colOff>10585</xdr:colOff>
      <xdr:row>755</xdr:row>
      <xdr:rowOff>127000</xdr:rowOff>
    </xdr:from>
    <xdr:to>
      <xdr:col>41</xdr:col>
      <xdr:colOff>179917</xdr:colOff>
      <xdr:row>756</xdr:row>
      <xdr:rowOff>216462</xdr:rowOff>
    </xdr:to>
    <xdr:sp macro="" textlink="">
      <xdr:nvSpPr>
        <xdr:cNvPr id="16" name="テキスト ボックス 15">
          <a:extLst>
            <a:ext uri="{FF2B5EF4-FFF2-40B4-BE49-F238E27FC236}">
              <a16:creationId xmlns:a16="http://schemas.microsoft.com/office/drawing/2014/main" id="{66E75020-1D67-490C-B3FA-88A73677DBFF}"/>
            </a:ext>
          </a:extLst>
        </xdr:cNvPr>
        <xdr:cNvSpPr txBox="1"/>
      </xdr:nvSpPr>
      <xdr:spPr>
        <a:xfrm>
          <a:off x="3227918" y="55297917"/>
          <a:ext cx="5196416" cy="4387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B.</a:t>
          </a:r>
          <a:r>
            <a:rPr kumimoji="1" lang="ja-JP" altLang="ja-JP" sz="1100">
              <a:solidFill>
                <a:schemeClr val="dk1"/>
              </a:solidFill>
              <a:effectLst/>
              <a:latin typeface="+mn-lt"/>
              <a:ea typeface="+mn-ea"/>
              <a:cs typeface="+mn-cs"/>
            </a:rPr>
            <a:t>インクルーシブ教育システム推進事業費補助：</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lnSpc>
              <a:spcPts val="1200"/>
            </a:lnSpc>
          </a:pPr>
          <a:r>
            <a:rPr kumimoji="1" lang="ja-JP" altLang="en-US" sz="1100">
              <a:solidFill>
                <a:schemeClr val="dk1"/>
              </a:solidFill>
              <a:effectLst/>
              <a:latin typeface="+mn-lt"/>
              <a:ea typeface="+mn-ea"/>
              <a:cs typeface="+mn-cs"/>
            </a:rPr>
            <a:t>　</a:t>
          </a:r>
          <a:r>
            <a:rPr kumimoji="1" lang="ja-JP" altLang="en-US" sz="1100">
              <a:solidFill>
                <a:srgbClr xmlns:mc="http://schemas.openxmlformats.org/markup-compatibility/2006" xmlns:a14="http://schemas.microsoft.com/office/drawing/2010/main" val="000000" mc:Ignorable="a14" a14:legacySpreadsheetColorIndex="8"/>
              </a:solidFill>
            </a:rPr>
            <a:t>市町村教育委員会　　全２４４機関　</a:t>
          </a:r>
          <a:r>
            <a:rPr kumimoji="1" lang="ja-JP" altLang="en-US" sz="1100">
              <a:solidFill>
                <a:srgbClr val="FF0000"/>
              </a:solidFill>
            </a:rPr>
            <a:t>　</a:t>
          </a:r>
          <a:endParaRPr kumimoji="1" lang="en-US" altLang="ja-JP" sz="1100">
            <a:solidFill>
              <a:sysClr val="windowText" lastClr="000000"/>
            </a:solidFill>
          </a:endParaRPr>
        </a:p>
      </xdr:txBody>
    </xdr:sp>
    <xdr:clientData/>
  </xdr:twoCellAnchor>
  <xdr:twoCellAnchor editAs="oneCell">
    <xdr:from>
      <xdr:col>27</xdr:col>
      <xdr:colOff>10583</xdr:colOff>
      <xdr:row>753</xdr:row>
      <xdr:rowOff>95251</xdr:rowOff>
    </xdr:from>
    <xdr:to>
      <xdr:col>27</xdr:col>
      <xdr:colOff>21167</xdr:colOff>
      <xdr:row>755</xdr:row>
      <xdr:rowOff>31751</xdr:rowOff>
    </xdr:to>
    <xdr:sp macro="" textlink="">
      <xdr:nvSpPr>
        <xdr:cNvPr id="18" name="Line 28">
          <a:extLst>
            <a:ext uri="{FF2B5EF4-FFF2-40B4-BE49-F238E27FC236}">
              <a16:creationId xmlns:a16="http://schemas.microsoft.com/office/drawing/2014/main" id="{56BFAFA1-492A-45D9-9F98-03ED95C1CB85}"/>
            </a:ext>
          </a:extLst>
        </xdr:cNvPr>
        <xdr:cNvSpPr>
          <a:spLocks noChangeShapeType="1"/>
        </xdr:cNvSpPr>
      </xdr:nvSpPr>
      <xdr:spPr bwMode="auto">
        <a:xfrm rot="10800000" flipH="1" flipV="1">
          <a:off x="5439833" y="54567668"/>
          <a:ext cx="10584" cy="6350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28</xdr:col>
      <xdr:colOff>95250</xdr:colOff>
      <xdr:row>754</xdr:row>
      <xdr:rowOff>21166</xdr:rowOff>
    </xdr:from>
    <xdr:to>
      <xdr:col>38</xdr:col>
      <xdr:colOff>1463</xdr:colOff>
      <xdr:row>754</xdr:row>
      <xdr:rowOff>317499</xdr:rowOff>
    </xdr:to>
    <xdr:sp macro="" textlink="">
      <xdr:nvSpPr>
        <xdr:cNvPr id="19" name="テキスト ボックス 18">
          <a:extLst>
            <a:ext uri="{FF2B5EF4-FFF2-40B4-BE49-F238E27FC236}">
              <a16:creationId xmlns:a16="http://schemas.microsoft.com/office/drawing/2014/main" id="{D25F9BE5-C734-4F69-AF4C-54A0D2D09146}"/>
            </a:ext>
          </a:extLst>
        </xdr:cNvPr>
        <xdr:cNvSpPr txBox="1"/>
      </xdr:nvSpPr>
      <xdr:spPr>
        <a:xfrm>
          <a:off x="5725583" y="54842833"/>
          <a:ext cx="1917047" cy="2963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補助金等交付</a:t>
          </a:r>
          <a:r>
            <a:rPr kumimoji="1" lang="en-US" altLang="ja-JP" sz="1200">
              <a:solidFill>
                <a:srgbClr xmlns:mc="http://schemas.openxmlformats.org/markup-compatibility/2006" xmlns:a14="http://schemas.microsoft.com/office/drawing/2010/main" val="000000" mc:Ignorable="a14" a14:legacySpreadsheetColorIndex="8"/>
              </a:solidFill>
            </a:rPr>
            <a:t>】</a:t>
          </a:r>
        </a:p>
      </xdr:txBody>
    </xdr:sp>
    <xdr:clientData/>
  </xdr:twoCellAnchor>
  <xdr:oneCellAnchor>
    <xdr:from>
      <xdr:col>46</xdr:col>
      <xdr:colOff>107156</xdr:colOff>
      <xdr:row>32</xdr:row>
      <xdr:rowOff>23813</xdr:rowOff>
    </xdr:from>
    <xdr:ext cx="884465" cy="238125"/>
    <xdr:sp macro="" textlink="">
      <xdr:nvSpPr>
        <xdr:cNvPr id="13" name="テキスト ボックス 12">
          <a:extLst>
            <a:ext uri="{FF2B5EF4-FFF2-40B4-BE49-F238E27FC236}">
              <a16:creationId xmlns:a16="http://schemas.microsoft.com/office/drawing/2014/main" id="{07EA7DC7-2581-44F0-8921-EC512FF5D474}"/>
            </a:ext>
          </a:extLst>
        </xdr:cNvPr>
        <xdr:cNvSpPr txBox="1"/>
      </xdr:nvSpPr>
      <xdr:spPr>
        <a:xfrm>
          <a:off x="9417844" y="12703969"/>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oneCellAnchor>
    <xdr:from>
      <xdr:col>46</xdr:col>
      <xdr:colOff>95250</xdr:colOff>
      <xdr:row>134</xdr:row>
      <xdr:rowOff>95250</xdr:rowOff>
    </xdr:from>
    <xdr:ext cx="884465" cy="238125"/>
    <xdr:sp macro="" textlink="">
      <xdr:nvSpPr>
        <xdr:cNvPr id="17" name="テキスト ボックス 16">
          <a:extLst>
            <a:ext uri="{FF2B5EF4-FFF2-40B4-BE49-F238E27FC236}">
              <a16:creationId xmlns:a16="http://schemas.microsoft.com/office/drawing/2014/main" id="{76681751-4E86-4824-A208-D1337EF486C7}"/>
            </a:ext>
          </a:extLst>
        </xdr:cNvPr>
        <xdr:cNvSpPr txBox="1"/>
      </xdr:nvSpPr>
      <xdr:spPr>
        <a:xfrm>
          <a:off x="9405938" y="19752469"/>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121</v>
      </c>
      <c r="AT2" s="944"/>
      <c r="AU2" s="944"/>
      <c r="AV2" s="52" t="str">
        <f>IF(AW2="", "", "-")</f>
        <v/>
      </c>
      <c r="AW2" s="915"/>
      <c r="AX2" s="915"/>
    </row>
    <row r="3" spans="1:50" ht="21" customHeight="1" thickBot="1" x14ac:dyDescent="0.2">
      <c r="A3" s="872" t="s">
        <v>533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551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69</v>
      </c>
      <c r="H5" s="845"/>
      <c r="I5" s="845"/>
      <c r="J5" s="845"/>
      <c r="K5" s="845"/>
      <c r="L5" s="845"/>
      <c r="M5" s="846" t="s">
        <v>66</v>
      </c>
      <c r="N5" s="847"/>
      <c r="O5" s="847"/>
      <c r="P5" s="847"/>
      <c r="Q5" s="847"/>
      <c r="R5" s="848"/>
      <c r="S5" s="849" t="s">
        <v>83</v>
      </c>
      <c r="T5" s="845"/>
      <c r="U5" s="845"/>
      <c r="V5" s="845"/>
      <c r="W5" s="845"/>
      <c r="X5" s="850"/>
      <c r="Y5" s="703" t="s">
        <v>3</v>
      </c>
      <c r="Z5" s="545"/>
      <c r="AA5" s="545"/>
      <c r="AB5" s="545"/>
      <c r="AC5" s="545"/>
      <c r="AD5" s="546"/>
      <c r="AE5" s="704" t="s">
        <v>553</v>
      </c>
      <c r="AF5" s="704"/>
      <c r="AG5" s="704"/>
      <c r="AH5" s="704"/>
      <c r="AI5" s="704"/>
      <c r="AJ5" s="704"/>
      <c r="AK5" s="704"/>
      <c r="AL5" s="704"/>
      <c r="AM5" s="704"/>
      <c r="AN5" s="704"/>
      <c r="AO5" s="704"/>
      <c r="AP5" s="705"/>
      <c r="AQ5" s="706" t="s">
        <v>554</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47" customHeight="1" x14ac:dyDescent="0.15">
      <c r="A7" s="497" t="s">
        <v>22</v>
      </c>
      <c r="B7" s="498"/>
      <c r="C7" s="498"/>
      <c r="D7" s="498"/>
      <c r="E7" s="498"/>
      <c r="F7" s="499"/>
      <c r="G7" s="500" t="s">
        <v>555</v>
      </c>
      <c r="H7" s="501"/>
      <c r="I7" s="501"/>
      <c r="J7" s="501"/>
      <c r="K7" s="501"/>
      <c r="L7" s="501"/>
      <c r="M7" s="501"/>
      <c r="N7" s="501"/>
      <c r="O7" s="501"/>
      <c r="P7" s="501"/>
      <c r="Q7" s="501"/>
      <c r="R7" s="501"/>
      <c r="S7" s="501"/>
      <c r="T7" s="501"/>
      <c r="U7" s="501"/>
      <c r="V7" s="501"/>
      <c r="W7" s="501"/>
      <c r="X7" s="502"/>
      <c r="Y7" s="926" t="s">
        <v>546</v>
      </c>
      <c r="Z7" s="445"/>
      <c r="AA7" s="445"/>
      <c r="AB7" s="445"/>
      <c r="AC7" s="445"/>
      <c r="AD7" s="927"/>
      <c r="AE7" s="916" t="s">
        <v>613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388</v>
      </c>
      <c r="B8" s="498"/>
      <c r="C8" s="498"/>
      <c r="D8" s="498"/>
      <c r="E8" s="498"/>
      <c r="F8" s="499"/>
      <c r="G8" s="945" t="str">
        <f>入力規則等!A26</f>
        <v>子ども・若者育成支援、障害者施策</v>
      </c>
      <c r="H8" s="725"/>
      <c r="I8" s="725"/>
      <c r="J8" s="725"/>
      <c r="K8" s="725"/>
      <c r="L8" s="725"/>
      <c r="M8" s="725"/>
      <c r="N8" s="725"/>
      <c r="O8" s="725"/>
      <c r="P8" s="725"/>
      <c r="Q8" s="725"/>
      <c r="R8" s="725"/>
      <c r="S8" s="725"/>
      <c r="T8" s="725"/>
      <c r="U8" s="725"/>
      <c r="V8" s="725"/>
      <c r="W8" s="725"/>
      <c r="X8" s="946"/>
      <c r="Y8" s="851" t="s">
        <v>389</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588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620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7" t="s">
        <v>24</v>
      </c>
      <c r="B12" s="948"/>
      <c r="C12" s="948"/>
      <c r="D12" s="948"/>
      <c r="E12" s="948"/>
      <c r="F12" s="949"/>
      <c r="G12" s="765"/>
      <c r="H12" s="766"/>
      <c r="I12" s="766"/>
      <c r="J12" s="766"/>
      <c r="K12" s="766"/>
      <c r="L12" s="766"/>
      <c r="M12" s="766"/>
      <c r="N12" s="766"/>
      <c r="O12" s="766"/>
      <c r="P12" s="417" t="s">
        <v>356</v>
      </c>
      <c r="Q12" s="418"/>
      <c r="R12" s="418"/>
      <c r="S12" s="418"/>
      <c r="T12" s="418"/>
      <c r="U12" s="418"/>
      <c r="V12" s="419"/>
      <c r="W12" s="417" t="s">
        <v>362</v>
      </c>
      <c r="X12" s="418"/>
      <c r="Y12" s="418"/>
      <c r="Z12" s="418"/>
      <c r="AA12" s="418"/>
      <c r="AB12" s="418"/>
      <c r="AC12" s="419"/>
      <c r="AD12" s="417" t="s">
        <v>471</v>
      </c>
      <c r="AE12" s="418"/>
      <c r="AF12" s="418"/>
      <c r="AG12" s="418"/>
      <c r="AH12" s="418"/>
      <c r="AI12" s="418"/>
      <c r="AJ12" s="419"/>
      <c r="AK12" s="417" t="s">
        <v>534</v>
      </c>
      <c r="AL12" s="418"/>
      <c r="AM12" s="418"/>
      <c r="AN12" s="418"/>
      <c r="AO12" s="418"/>
      <c r="AP12" s="418"/>
      <c r="AQ12" s="419"/>
      <c r="AR12" s="417" t="s">
        <v>535</v>
      </c>
      <c r="AS12" s="418"/>
      <c r="AT12" s="418"/>
      <c r="AU12" s="418"/>
      <c r="AV12" s="418"/>
      <c r="AW12" s="41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1167</v>
      </c>
      <c r="Q13" s="663"/>
      <c r="R13" s="663"/>
      <c r="S13" s="663"/>
      <c r="T13" s="663"/>
      <c r="U13" s="663"/>
      <c r="V13" s="664"/>
      <c r="W13" s="662">
        <v>1001</v>
      </c>
      <c r="X13" s="663"/>
      <c r="Y13" s="663"/>
      <c r="Z13" s="663"/>
      <c r="AA13" s="663"/>
      <c r="AB13" s="663"/>
      <c r="AC13" s="664"/>
      <c r="AD13" s="662">
        <v>1452</v>
      </c>
      <c r="AE13" s="663"/>
      <c r="AF13" s="663"/>
      <c r="AG13" s="663"/>
      <c r="AH13" s="663"/>
      <c r="AI13" s="663"/>
      <c r="AJ13" s="664"/>
      <c r="AK13" s="662">
        <v>1600</v>
      </c>
      <c r="AL13" s="663"/>
      <c r="AM13" s="663"/>
      <c r="AN13" s="663"/>
      <c r="AO13" s="663"/>
      <c r="AP13" s="663"/>
      <c r="AQ13" s="664"/>
      <c r="AR13" s="923">
        <v>1910.2</v>
      </c>
      <c r="AS13" s="924"/>
      <c r="AT13" s="924"/>
      <c r="AU13" s="924"/>
      <c r="AV13" s="924"/>
      <c r="AW13" s="924"/>
      <c r="AX13" s="925"/>
    </row>
    <row r="14" spans="1:50" ht="21" customHeight="1" x14ac:dyDescent="0.15">
      <c r="A14" s="619"/>
      <c r="B14" s="620"/>
      <c r="C14" s="620"/>
      <c r="D14" s="620"/>
      <c r="E14" s="620"/>
      <c r="F14" s="621"/>
      <c r="G14" s="730"/>
      <c r="H14" s="731"/>
      <c r="I14" s="716" t="s">
        <v>8</v>
      </c>
      <c r="J14" s="767"/>
      <c r="K14" s="767"/>
      <c r="L14" s="767"/>
      <c r="M14" s="767"/>
      <c r="N14" s="767"/>
      <c r="O14" s="768"/>
      <c r="P14" s="662" t="s">
        <v>556</v>
      </c>
      <c r="Q14" s="663"/>
      <c r="R14" s="663"/>
      <c r="S14" s="663"/>
      <c r="T14" s="663"/>
      <c r="U14" s="663"/>
      <c r="V14" s="664"/>
      <c r="W14" s="662" t="s">
        <v>556</v>
      </c>
      <c r="X14" s="663"/>
      <c r="Y14" s="663"/>
      <c r="Z14" s="663"/>
      <c r="AA14" s="663"/>
      <c r="AB14" s="663"/>
      <c r="AC14" s="664"/>
      <c r="AD14" s="662" t="s">
        <v>556</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556</v>
      </c>
      <c r="Q15" s="663"/>
      <c r="R15" s="663"/>
      <c r="S15" s="663"/>
      <c r="T15" s="663"/>
      <c r="U15" s="663"/>
      <c r="V15" s="664"/>
      <c r="W15" s="662" t="s">
        <v>556</v>
      </c>
      <c r="X15" s="663"/>
      <c r="Y15" s="663"/>
      <c r="Z15" s="663"/>
      <c r="AA15" s="663"/>
      <c r="AB15" s="663"/>
      <c r="AC15" s="664"/>
      <c r="AD15" s="662" t="s">
        <v>556</v>
      </c>
      <c r="AE15" s="663"/>
      <c r="AF15" s="663"/>
      <c r="AG15" s="663"/>
      <c r="AH15" s="663"/>
      <c r="AI15" s="663"/>
      <c r="AJ15" s="664"/>
      <c r="AK15" s="662" t="s">
        <v>557</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556</v>
      </c>
      <c r="Q16" s="663"/>
      <c r="R16" s="663"/>
      <c r="S16" s="663"/>
      <c r="T16" s="663"/>
      <c r="U16" s="663"/>
      <c r="V16" s="664"/>
      <c r="W16" s="662" t="s">
        <v>556</v>
      </c>
      <c r="X16" s="663"/>
      <c r="Y16" s="663"/>
      <c r="Z16" s="663"/>
      <c r="AA16" s="663"/>
      <c r="AB16" s="663"/>
      <c r="AC16" s="664"/>
      <c r="AD16" s="662" t="s">
        <v>556</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556</v>
      </c>
      <c r="Q17" s="663"/>
      <c r="R17" s="663"/>
      <c r="S17" s="663"/>
      <c r="T17" s="663"/>
      <c r="U17" s="663"/>
      <c r="V17" s="664"/>
      <c r="W17" s="662" t="s">
        <v>556</v>
      </c>
      <c r="X17" s="663"/>
      <c r="Y17" s="663"/>
      <c r="Z17" s="663"/>
      <c r="AA17" s="663"/>
      <c r="AB17" s="663"/>
      <c r="AC17" s="664"/>
      <c r="AD17" s="662" t="s">
        <v>556</v>
      </c>
      <c r="AE17" s="663"/>
      <c r="AF17" s="663"/>
      <c r="AG17" s="663"/>
      <c r="AH17" s="663"/>
      <c r="AI17" s="663"/>
      <c r="AJ17" s="664"/>
      <c r="AK17" s="662"/>
      <c r="AL17" s="663"/>
      <c r="AM17" s="663"/>
      <c r="AN17" s="663"/>
      <c r="AO17" s="663"/>
      <c r="AP17" s="663"/>
      <c r="AQ17" s="664"/>
      <c r="AR17" s="921"/>
      <c r="AS17" s="921"/>
      <c r="AT17" s="921"/>
      <c r="AU17" s="921"/>
      <c r="AV17" s="921"/>
      <c r="AW17" s="921"/>
      <c r="AX17" s="922"/>
    </row>
    <row r="18" spans="1:50" ht="24.75" customHeight="1" x14ac:dyDescent="0.15">
      <c r="A18" s="619"/>
      <c r="B18" s="620"/>
      <c r="C18" s="620"/>
      <c r="D18" s="620"/>
      <c r="E18" s="620"/>
      <c r="F18" s="621"/>
      <c r="G18" s="732"/>
      <c r="H18" s="733"/>
      <c r="I18" s="721" t="s">
        <v>20</v>
      </c>
      <c r="J18" s="722"/>
      <c r="K18" s="722"/>
      <c r="L18" s="722"/>
      <c r="M18" s="722"/>
      <c r="N18" s="722"/>
      <c r="O18" s="723"/>
      <c r="P18" s="883">
        <f>SUM(P13:V17)</f>
        <v>1167</v>
      </c>
      <c r="Q18" s="884"/>
      <c r="R18" s="884"/>
      <c r="S18" s="884"/>
      <c r="T18" s="884"/>
      <c r="U18" s="884"/>
      <c r="V18" s="885"/>
      <c r="W18" s="883">
        <f>SUM(W13:AC17)</f>
        <v>1001</v>
      </c>
      <c r="X18" s="884"/>
      <c r="Y18" s="884"/>
      <c r="Z18" s="884"/>
      <c r="AA18" s="884"/>
      <c r="AB18" s="884"/>
      <c r="AC18" s="885"/>
      <c r="AD18" s="883">
        <f>SUM(AD13:AJ17)</f>
        <v>1452</v>
      </c>
      <c r="AE18" s="884"/>
      <c r="AF18" s="884"/>
      <c r="AG18" s="884"/>
      <c r="AH18" s="884"/>
      <c r="AI18" s="884"/>
      <c r="AJ18" s="885"/>
      <c r="AK18" s="883">
        <f>SUM(AK13:AQ17)</f>
        <v>1600</v>
      </c>
      <c r="AL18" s="884"/>
      <c r="AM18" s="884"/>
      <c r="AN18" s="884"/>
      <c r="AO18" s="884"/>
      <c r="AP18" s="884"/>
      <c r="AQ18" s="885"/>
      <c r="AR18" s="883">
        <f>SUM(AR13:AX17)</f>
        <v>1910.2</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968</v>
      </c>
      <c r="Q19" s="663"/>
      <c r="R19" s="663"/>
      <c r="S19" s="663"/>
      <c r="T19" s="663"/>
      <c r="U19" s="663"/>
      <c r="V19" s="664"/>
      <c r="W19" s="662">
        <v>810</v>
      </c>
      <c r="X19" s="663"/>
      <c r="Y19" s="663"/>
      <c r="Z19" s="663"/>
      <c r="AA19" s="663"/>
      <c r="AB19" s="663"/>
      <c r="AC19" s="664"/>
      <c r="AD19" s="662">
        <v>1209</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0.82947729220222799</v>
      </c>
      <c r="Q20" s="311"/>
      <c r="R20" s="311"/>
      <c r="S20" s="311"/>
      <c r="T20" s="311"/>
      <c r="U20" s="311"/>
      <c r="V20" s="311"/>
      <c r="W20" s="311">
        <f t="shared" ref="W20" si="0">IF(W18=0, "-", SUM(W19)/W18)</f>
        <v>0.80919080919080921</v>
      </c>
      <c r="X20" s="311"/>
      <c r="Y20" s="311"/>
      <c r="Z20" s="311"/>
      <c r="AA20" s="311"/>
      <c r="AB20" s="311"/>
      <c r="AC20" s="311"/>
      <c r="AD20" s="311">
        <f t="shared" ref="AD20" si="1">IF(AD18=0, "-", SUM(AD19)/AD18)</f>
        <v>0.8326446280991735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496</v>
      </c>
      <c r="H21" s="310"/>
      <c r="I21" s="310"/>
      <c r="J21" s="310"/>
      <c r="K21" s="310"/>
      <c r="L21" s="310"/>
      <c r="M21" s="310"/>
      <c r="N21" s="310"/>
      <c r="O21" s="310"/>
      <c r="P21" s="311">
        <f>IF(P19=0, "-", SUM(P19)/SUM(P13,P14))</f>
        <v>0.82947729220222799</v>
      </c>
      <c r="Q21" s="311"/>
      <c r="R21" s="311"/>
      <c r="S21" s="311"/>
      <c r="T21" s="311"/>
      <c r="U21" s="311"/>
      <c r="V21" s="311"/>
      <c r="W21" s="311">
        <f t="shared" ref="W21" si="2">IF(W19=0, "-", SUM(W19)/SUM(W13,W14))</f>
        <v>0.80919080919080921</v>
      </c>
      <c r="X21" s="311"/>
      <c r="Y21" s="311"/>
      <c r="Z21" s="311"/>
      <c r="AA21" s="311"/>
      <c r="AB21" s="311"/>
      <c r="AC21" s="311"/>
      <c r="AD21" s="311">
        <f t="shared" ref="AD21" si="3">IF(AD19=0, "-", SUM(AD19)/SUM(AD13,AD14))</f>
        <v>0.8326446280991735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538</v>
      </c>
      <c r="B22" s="969"/>
      <c r="C22" s="969"/>
      <c r="D22" s="969"/>
      <c r="E22" s="969"/>
      <c r="F22" s="970"/>
      <c r="G22" s="955" t="s">
        <v>473</v>
      </c>
      <c r="H22" s="215"/>
      <c r="I22" s="215"/>
      <c r="J22" s="215"/>
      <c r="K22" s="215"/>
      <c r="L22" s="215"/>
      <c r="M22" s="215"/>
      <c r="N22" s="215"/>
      <c r="O22" s="216"/>
      <c r="P22" s="940" t="s">
        <v>536</v>
      </c>
      <c r="Q22" s="215"/>
      <c r="R22" s="215"/>
      <c r="S22" s="215"/>
      <c r="T22" s="215"/>
      <c r="U22" s="215"/>
      <c r="V22" s="216"/>
      <c r="W22" s="940" t="s">
        <v>537</v>
      </c>
      <c r="X22" s="215"/>
      <c r="Y22" s="215"/>
      <c r="Z22" s="215"/>
      <c r="AA22" s="215"/>
      <c r="AB22" s="215"/>
      <c r="AC22" s="216"/>
      <c r="AD22" s="940" t="s">
        <v>472</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563</v>
      </c>
      <c r="H23" s="957"/>
      <c r="I23" s="957"/>
      <c r="J23" s="957"/>
      <c r="K23" s="957"/>
      <c r="L23" s="957"/>
      <c r="M23" s="957"/>
      <c r="N23" s="957"/>
      <c r="O23" s="958"/>
      <c r="P23" s="923">
        <v>1598</v>
      </c>
      <c r="Q23" s="924"/>
      <c r="R23" s="924"/>
      <c r="S23" s="924"/>
      <c r="T23" s="924"/>
      <c r="U23" s="924"/>
      <c r="V23" s="941"/>
      <c r="W23" s="923">
        <v>1909.6</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564</v>
      </c>
      <c r="H24" s="960"/>
      <c r="I24" s="960"/>
      <c r="J24" s="960"/>
      <c r="K24" s="960"/>
      <c r="L24" s="960"/>
      <c r="M24" s="960"/>
      <c r="N24" s="960"/>
      <c r="O24" s="961"/>
      <c r="P24" s="662">
        <v>2</v>
      </c>
      <c r="Q24" s="663"/>
      <c r="R24" s="663"/>
      <c r="S24" s="663"/>
      <c r="T24" s="663"/>
      <c r="U24" s="663"/>
      <c r="V24" s="664"/>
      <c r="W24" s="662">
        <v>0.4</v>
      </c>
      <c r="X24" s="663"/>
      <c r="Y24" s="663"/>
      <c r="Z24" s="663"/>
      <c r="AA24" s="663"/>
      <c r="AB24" s="663"/>
      <c r="AC24" s="664"/>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565</v>
      </c>
      <c r="H25" s="960"/>
      <c r="I25" s="960"/>
      <c r="J25" s="960"/>
      <c r="K25" s="960"/>
      <c r="L25" s="960"/>
      <c r="M25" s="960"/>
      <c r="N25" s="960"/>
      <c r="O25" s="961"/>
      <c r="P25" s="662">
        <v>0</v>
      </c>
      <c r="Q25" s="663"/>
      <c r="R25" s="663"/>
      <c r="S25" s="663"/>
      <c r="T25" s="663"/>
      <c r="U25" s="663"/>
      <c r="V25" s="664"/>
      <c r="W25" s="662">
        <v>0.2</v>
      </c>
      <c r="X25" s="663"/>
      <c r="Y25" s="663"/>
      <c r="Z25" s="663"/>
      <c r="AA25" s="663"/>
      <c r="AB25" s="663"/>
      <c r="AC25" s="664"/>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2"/>
      <c r="Q26" s="663"/>
      <c r="R26" s="663"/>
      <c r="S26" s="663"/>
      <c r="T26" s="663"/>
      <c r="U26" s="663"/>
      <c r="V26" s="664"/>
      <c r="W26" s="662"/>
      <c r="X26" s="663"/>
      <c r="Y26" s="663"/>
      <c r="Z26" s="663"/>
      <c r="AA26" s="663"/>
      <c r="AB26" s="663"/>
      <c r="AC26" s="664"/>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2"/>
      <c r="Q27" s="663"/>
      <c r="R27" s="663"/>
      <c r="S27" s="663"/>
      <c r="T27" s="663"/>
      <c r="U27" s="663"/>
      <c r="V27" s="664"/>
      <c r="W27" s="662"/>
      <c r="X27" s="663"/>
      <c r="Y27" s="663"/>
      <c r="Z27" s="663"/>
      <c r="AA27" s="663"/>
      <c r="AB27" s="663"/>
      <c r="AC27" s="664"/>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7">
        <f>AK13</f>
        <v>1600</v>
      </c>
      <c r="Q29" s="938"/>
      <c r="R29" s="938"/>
      <c r="S29" s="938"/>
      <c r="T29" s="938"/>
      <c r="U29" s="938"/>
      <c r="V29" s="939"/>
      <c r="W29" s="937">
        <f>AR13</f>
        <v>1910.2</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490</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356</v>
      </c>
      <c r="AF30" s="864"/>
      <c r="AG30" s="864"/>
      <c r="AH30" s="865"/>
      <c r="AI30" s="863" t="s">
        <v>362</v>
      </c>
      <c r="AJ30" s="864"/>
      <c r="AK30" s="864"/>
      <c r="AL30" s="865"/>
      <c r="AM30" s="919" t="s">
        <v>471</v>
      </c>
      <c r="AN30" s="919"/>
      <c r="AO30" s="919"/>
      <c r="AP30" s="863"/>
      <c r="AQ30" s="772" t="s">
        <v>354</v>
      </c>
      <c r="AR30" s="773"/>
      <c r="AS30" s="773"/>
      <c r="AT30" s="774"/>
      <c r="AU30" s="779" t="s">
        <v>253</v>
      </c>
      <c r="AV30" s="779"/>
      <c r="AW30" s="779"/>
      <c r="AX30" s="92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655</v>
      </c>
      <c r="AR31" s="193"/>
      <c r="AS31" s="126" t="s">
        <v>355</v>
      </c>
      <c r="AT31" s="127"/>
      <c r="AU31" s="192">
        <v>34</v>
      </c>
      <c r="AV31" s="192"/>
      <c r="AW31" s="400" t="s">
        <v>300</v>
      </c>
      <c r="AX31" s="401"/>
    </row>
    <row r="32" spans="1:50" ht="23.25" customHeight="1" x14ac:dyDescent="0.15">
      <c r="A32" s="405"/>
      <c r="B32" s="403"/>
      <c r="C32" s="403"/>
      <c r="D32" s="403"/>
      <c r="E32" s="403"/>
      <c r="F32" s="404"/>
      <c r="G32" s="566" t="s">
        <v>658</v>
      </c>
      <c r="H32" s="567"/>
      <c r="I32" s="567"/>
      <c r="J32" s="567"/>
      <c r="K32" s="567"/>
      <c r="L32" s="567"/>
      <c r="M32" s="567"/>
      <c r="N32" s="567"/>
      <c r="O32" s="568"/>
      <c r="P32" s="98" t="s">
        <v>659</v>
      </c>
      <c r="Q32" s="98"/>
      <c r="R32" s="98"/>
      <c r="S32" s="98"/>
      <c r="T32" s="98"/>
      <c r="U32" s="98"/>
      <c r="V32" s="98"/>
      <c r="W32" s="98"/>
      <c r="X32" s="99"/>
      <c r="Y32" s="473" t="s">
        <v>12</v>
      </c>
      <c r="Z32" s="533"/>
      <c r="AA32" s="534"/>
      <c r="AB32" s="463" t="s">
        <v>14</v>
      </c>
      <c r="AC32" s="463"/>
      <c r="AD32" s="463"/>
      <c r="AE32" s="211" t="s">
        <v>660</v>
      </c>
      <c r="AF32" s="212"/>
      <c r="AG32" s="212"/>
      <c r="AH32" s="212"/>
      <c r="AI32" s="211">
        <v>66</v>
      </c>
      <c r="AJ32" s="212"/>
      <c r="AK32" s="212"/>
      <c r="AL32" s="212"/>
      <c r="AM32" s="211">
        <v>74.599999999999994</v>
      </c>
      <c r="AN32" s="212"/>
      <c r="AO32" s="212"/>
      <c r="AP32" s="212"/>
      <c r="AQ32" s="333" t="s">
        <v>607</v>
      </c>
      <c r="AR32" s="200"/>
      <c r="AS32" s="200"/>
      <c r="AT32" s="334"/>
      <c r="AU32" s="212" t="s">
        <v>614</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606</v>
      </c>
      <c r="AC33" s="525"/>
      <c r="AD33" s="525"/>
      <c r="AE33" s="211" t="s">
        <v>608</v>
      </c>
      <c r="AF33" s="212"/>
      <c r="AG33" s="212"/>
      <c r="AH33" s="212"/>
      <c r="AI33" s="211" t="s">
        <v>608</v>
      </c>
      <c r="AJ33" s="212"/>
      <c r="AK33" s="212"/>
      <c r="AL33" s="212"/>
      <c r="AM33" s="211" t="s">
        <v>660</v>
      </c>
      <c r="AN33" s="212"/>
      <c r="AO33" s="212"/>
      <c r="AP33" s="212"/>
      <c r="AQ33" s="333" t="s">
        <v>607</v>
      </c>
      <c r="AR33" s="200"/>
      <c r="AS33" s="200"/>
      <c r="AT33" s="334"/>
      <c r="AU33" s="212"/>
      <c r="AV33" s="212"/>
      <c r="AW33" s="212"/>
      <c r="AX33" s="214"/>
    </row>
    <row r="34" spans="1:50" ht="42"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t="s">
        <v>607</v>
      </c>
      <c r="AF34" s="212"/>
      <c r="AG34" s="212"/>
      <c r="AH34" s="212"/>
      <c r="AI34" s="211" t="s">
        <v>607</v>
      </c>
      <c r="AJ34" s="212"/>
      <c r="AK34" s="212"/>
      <c r="AL34" s="212"/>
      <c r="AM34" s="211" t="s">
        <v>661</v>
      </c>
      <c r="AN34" s="212"/>
      <c r="AO34" s="212"/>
      <c r="AP34" s="212"/>
      <c r="AQ34" s="211" t="s">
        <v>607</v>
      </c>
      <c r="AR34" s="212"/>
      <c r="AS34" s="212"/>
      <c r="AT34" s="212"/>
      <c r="AU34" s="211" t="s">
        <v>614</v>
      </c>
      <c r="AV34" s="212"/>
      <c r="AW34" s="212"/>
      <c r="AX34" s="212"/>
    </row>
    <row r="35" spans="1:50" ht="23.25" customHeight="1" x14ac:dyDescent="0.15">
      <c r="A35" s="219" t="s">
        <v>526</v>
      </c>
      <c r="B35" s="220"/>
      <c r="C35" s="220"/>
      <c r="D35" s="220"/>
      <c r="E35" s="220"/>
      <c r="F35" s="221"/>
      <c r="G35" s="225" t="s">
        <v>592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490</v>
      </c>
      <c r="B37" s="776"/>
      <c r="C37" s="776"/>
      <c r="D37" s="776"/>
      <c r="E37" s="776"/>
      <c r="F37" s="77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13" t="s">
        <v>253</v>
      </c>
      <c r="AV37" s="413"/>
      <c r="AW37" s="413"/>
      <c r="AX37" s="914"/>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355</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490</v>
      </c>
      <c r="B44" s="776"/>
      <c r="C44" s="776"/>
      <c r="D44" s="776"/>
      <c r="E44" s="776"/>
      <c r="F44" s="77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13" t="s">
        <v>253</v>
      </c>
      <c r="AV44" s="413"/>
      <c r="AW44" s="413"/>
      <c r="AX44" s="914"/>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355</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28" t="s">
        <v>253</v>
      </c>
      <c r="AV51" s="928"/>
      <c r="AW51" s="928"/>
      <c r="AX51" s="929"/>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355</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28" t="s">
        <v>253</v>
      </c>
      <c r="AV58" s="928"/>
      <c r="AW58" s="928"/>
      <c r="AX58" s="929"/>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355</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491</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486</v>
      </c>
      <c r="X65" s="490"/>
      <c r="Y65" s="493"/>
      <c r="Z65" s="493"/>
      <c r="AA65" s="494"/>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7"/>
      <c r="B67" s="478"/>
      <c r="C67" s="478"/>
      <c r="D67" s="478"/>
      <c r="E67" s="478"/>
      <c r="F67" s="479"/>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497</v>
      </c>
      <c r="B70" s="478"/>
      <c r="C70" s="478"/>
      <c r="D70" s="478"/>
      <c r="E70" s="478"/>
      <c r="F70" s="479"/>
      <c r="G70" s="249" t="s">
        <v>364</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491</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355</v>
      </c>
      <c r="AT74" s="127"/>
      <c r="AU74" s="595"/>
      <c r="AV74" s="193"/>
      <c r="AW74" s="126" t="s">
        <v>300</v>
      </c>
      <c r="AX74" s="188"/>
    </row>
    <row r="75" spans="1:50" ht="23.25" hidden="1" customHeight="1" x14ac:dyDescent="0.15">
      <c r="A75" s="511"/>
      <c r="B75" s="512"/>
      <c r="C75" s="512"/>
      <c r="D75" s="512"/>
      <c r="E75" s="512"/>
      <c r="F75" s="513"/>
      <c r="G75" s="614"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364</v>
      </c>
      <c r="H78" s="592"/>
      <c r="I78" s="593"/>
      <c r="J78" s="593"/>
      <c r="K78" s="593"/>
      <c r="L78" s="593"/>
      <c r="M78" s="593"/>
      <c r="N78" s="593"/>
      <c r="O78" s="594"/>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485</v>
      </c>
      <c r="AP79" s="272"/>
      <c r="AQ79" s="272"/>
      <c r="AR79" s="81" t="s">
        <v>483</v>
      </c>
      <c r="AS79" s="271"/>
      <c r="AT79" s="272"/>
      <c r="AU79" s="272"/>
      <c r="AV79" s="272"/>
      <c r="AW79" s="272"/>
      <c r="AX79" s="951"/>
    </row>
    <row r="80" spans="1:50" ht="18.75" hidden="1" customHeight="1" x14ac:dyDescent="0.15">
      <c r="A80" s="869" t="s">
        <v>266</v>
      </c>
      <c r="B80" s="526" t="s">
        <v>482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0"/>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0"/>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356</v>
      </c>
      <c r="AF85" s="238"/>
      <c r="AG85" s="238"/>
      <c r="AH85" s="239"/>
      <c r="AI85" s="237" t="s">
        <v>362</v>
      </c>
      <c r="AJ85" s="238"/>
      <c r="AK85" s="238"/>
      <c r="AL85" s="239"/>
      <c r="AM85" s="243" t="s">
        <v>471</v>
      </c>
      <c r="AN85" s="243"/>
      <c r="AO85" s="243"/>
      <c r="AP85" s="237"/>
      <c r="AQ85" s="152" t="s">
        <v>354</v>
      </c>
      <c r="AR85" s="123"/>
      <c r="AS85" s="123"/>
      <c r="AT85" s="124"/>
      <c r="AU85" s="535" t="s">
        <v>253</v>
      </c>
      <c r="AV85" s="535"/>
      <c r="AW85" s="535"/>
      <c r="AX85" s="536"/>
      <c r="AY85" s="10"/>
      <c r="AZ85" s="10"/>
      <c r="BA85" s="10"/>
      <c r="BB85" s="10"/>
      <c r="BC85" s="10"/>
    </row>
    <row r="86" spans="1:60" ht="18.75" hidden="1" customHeight="1" x14ac:dyDescent="0.15">
      <c r="A86" s="87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0" t="s">
        <v>300</v>
      </c>
      <c r="AX86" s="401"/>
      <c r="AY86" s="10"/>
      <c r="AZ86" s="10"/>
      <c r="BA86" s="10"/>
      <c r="BB86" s="10"/>
      <c r="BC86" s="10"/>
      <c r="BD86" s="10"/>
      <c r="BE86" s="10"/>
      <c r="BF86" s="10"/>
      <c r="BG86" s="10"/>
      <c r="BH86" s="10"/>
    </row>
    <row r="87" spans="1:60" ht="23.25" hidden="1" customHeight="1" x14ac:dyDescent="0.15">
      <c r="A87" s="870"/>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356</v>
      </c>
      <c r="AF90" s="238"/>
      <c r="AG90" s="238"/>
      <c r="AH90" s="239"/>
      <c r="AI90" s="237" t="s">
        <v>362</v>
      </c>
      <c r="AJ90" s="238"/>
      <c r="AK90" s="238"/>
      <c r="AL90" s="239"/>
      <c r="AM90" s="243" t="s">
        <v>471</v>
      </c>
      <c r="AN90" s="243"/>
      <c r="AO90" s="243"/>
      <c r="AP90" s="237"/>
      <c r="AQ90" s="152" t="s">
        <v>354</v>
      </c>
      <c r="AR90" s="123"/>
      <c r="AS90" s="123"/>
      <c r="AT90" s="124"/>
      <c r="AU90" s="535" t="s">
        <v>253</v>
      </c>
      <c r="AV90" s="535"/>
      <c r="AW90" s="535"/>
      <c r="AX90" s="536"/>
    </row>
    <row r="91" spans="1:60" ht="18.75" hidden="1" customHeight="1" x14ac:dyDescent="0.15">
      <c r="A91" s="87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0" t="s">
        <v>300</v>
      </c>
      <c r="AX91" s="401"/>
      <c r="AY91" s="10"/>
      <c r="AZ91" s="10"/>
      <c r="BA91" s="10"/>
      <c r="BB91" s="10"/>
      <c r="BC91" s="10"/>
    </row>
    <row r="92" spans="1:60" ht="23.25" hidden="1" customHeight="1" x14ac:dyDescent="0.15">
      <c r="A92" s="870"/>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356</v>
      </c>
      <c r="AF95" s="238"/>
      <c r="AG95" s="238"/>
      <c r="AH95" s="239"/>
      <c r="AI95" s="237" t="s">
        <v>362</v>
      </c>
      <c r="AJ95" s="238"/>
      <c r="AK95" s="238"/>
      <c r="AL95" s="239"/>
      <c r="AM95" s="243" t="s">
        <v>471</v>
      </c>
      <c r="AN95" s="243"/>
      <c r="AO95" s="243"/>
      <c r="AP95" s="237"/>
      <c r="AQ95" s="152" t="s">
        <v>354</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0" t="s">
        <v>300</v>
      </c>
      <c r="AX96" s="401"/>
    </row>
    <row r="97" spans="1:60" ht="23.25" hidden="1" customHeight="1" x14ac:dyDescent="0.15">
      <c r="A97" s="870"/>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356</v>
      </c>
      <c r="AF100" s="542"/>
      <c r="AG100" s="542"/>
      <c r="AH100" s="543"/>
      <c r="AI100" s="541" t="s">
        <v>362</v>
      </c>
      <c r="AJ100" s="542"/>
      <c r="AK100" s="542"/>
      <c r="AL100" s="543"/>
      <c r="AM100" s="541" t="s">
        <v>471</v>
      </c>
      <c r="AN100" s="542"/>
      <c r="AO100" s="542"/>
      <c r="AP100" s="543"/>
      <c r="AQ100" s="313" t="s">
        <v>493</v>
      </c>
      <c r="AR100" s="314"/>
      <c r="AS100" s="314"/>
      <c r="AT100" s="315"/>
      <c r="AU100" s="313" t="s">
        <v>539</v>
      </c>
      <c r="AV100" s="314"/>
      <c r="AW100" s="314"/>
      <c r="AX100" s="316"/>
    </row>
    <row r="101" spans="1:60" ht="23.25" customHeight="1" x14ac:dyDescent="0.15">
      <c r="A101" s="424"/>
      <c r="B101" s="425"/>
      <c r="C101" s="425"/>
      <c r="D101" s="425"/>
      <c r="E101" s="425"/>
      <c r="F101" s="426"/>
      <c r="G101" s="98" t="s">
        <v>604</v>
      </c>
      <c r="H101" s="98"/>
      <c r="I101" s="98"/>
      <c r="J101" s="98"/>
      <c r="K101" s="98"/>
      <c r="L101" s="98"/>
      <c r="M101" s="98"/>
      <c r="N101" s="98"/>
      <c r="O101" s="98"/>
      <c r="P101" s="98"/>
      <c r="Q101" s="98"/>
      <c r="R101" s="98"/>
      <c r="S101" s="98"/>
      <c r="T101" s="98"/>
      <c r="U101" s="98"/>
      <c r="V101" s="98"/>
      <c r="W101" s="98"/>
      <c r="X101" s="99"/>
      <c r="Y101" s="544" t="s">
        <v>55</v>
      </c>
      <c r="Z101" s="545"/>
      <c r="AA101" s="546"/>
      <c r="AB101" s="463" t="s">
        <v>600</v>
      </c>
      <c r="AC101" s="463"/>
      <c r="AD101" s="463"/>
      <c r="AE101" s="211" t="s">
        <v>586</v>
      </c>
      <c r="AF101" s="212"/>
      <c r="AG101" s="212"/>
      <c r="AH101" s="213"/>
      <c r="AI101" s="211">
        <v>88</v>
      </c>
      <c r="AJ101" s="212"/>
      <c r="AK101" s="212"/>
      <c r="AL101" s="213"/>
      <c r="AM101" s="211">
        <v>244</v>
      </c>
      <c r="AN101" s="212"/>
      <c r="AO101" s="212"/>
      <c r="AP101" s="213"/>
      <c r="AQ101" s="211" t="s">
        <v>602</v>
      </c>
      <c r="AR101" s="212"/>
      <c r="AS101" s="212"/>
      <c r="AT101" s="213"/>
      <c r="AU101" s="211" t="s">
        <v>585</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601</v>
      </c>
      <c r="AC102" s="463"/>
      <c r="AD102" s="463"/>
      <c r="AE102" s="211" t="s">
        <v>585</v>
      </c>
      <c r="AF102" s="212"/>
      <c r="AG102" s="212"/>
      <c r="AH102" s="213"/>
      <c r="AI102" s="211" t="s">
        <v>585</v>
      </c>
      <c r="AJ102" s="212"/>
      <c r="AK102" s="212"/>
      <c r="AL102" s="213"/>
      <c r="AM102" s="211">
        <v>280</v>
      </c>
      <c r="AN102" s="212"/>
      <c r="AO102" s="212"/>
      <c r="AP102" s="213"/>
      <c r="AQ102" s="266">
        <v>344</v>
      </c>
      <c r="AR102" s="267"/>
      <c r="AS102" s="267"/>
      <c r="AT102" s="312"/>
      <c r="AU102" s="266" t="s">
        <v>585</v>
      </c>
      <c r="AV102" s="267"/>
      <c r="AW102" s="267"/>
      <c r="AX102" s="312"/>
    </row>
    <row r="103" spans="1:60" ht="31.5" customHeight="1" x14ac:dyDescent="0.15">
      <c r="A103" s="421" t="s">
        <v>492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356</v>
      </c>
      <c r="AF103" s="418"/>
      <c r="AG103" s="418"/>
      <c r="AH103" s="419"/>
      <c r="AI103" s="417" t="s">
        <v>362</v>
      </c>
      <c r="AJ103" s="418"/>
      <c r="AK103" s="418"/>
      <c r="AL103" s="419"/>
      <c r="AM103" s="417" t="s">
        <v>471</v>
      </c>
      <c r="AN103" s="418"/>
      <c r="AO103" s="418"/>
      <c r="AP103" s="419"/>
      <c r="AQ103" s="277" t="s">
        <v>493</v>
      </c>
      <c r="AR103" s="278"/>
      <c r="AS103" s="278"/>
      <c r="AT103" s="317"/>
      <c r="AU103" s="277" t="s">
        <v>539</v>
      </c>
      <c r="AV103" s="278"/>
      <c r="AW103" s="278"/>
      <c r="AX103" s="279"/>
    </row>
    <row r="104" spans="1:60" ht="23.25" customHeight="1" x14ac:dyDescent="0.15">
      <c r="A104" s="424"/>
      <c r="B104" s="425"/>
      <c r="C104" s="425"/>
      <c r="D104" s="425"/>
      <c r="E104" s="425"/>
      <c r="F104" s="426"/>
      <c r="G104" s="98" t="s">
        <v>566</v>
      </c>
      <c r="H104" s="98"/>
      <c r="I104" s="98"/>
      <c r="J104" s="98"/>
      <c r="K104" s="98"/>
      <c r="L104" s="98"/>
      <c r="M104" s="98"/>
      <c r="N104" s="98"/>
      <c r="O104" s="98"/>
      <c r="P104" s="98"/>
      <c r="Q104" s="98"/>
      <c r="R104" s="98"/>
      <c r="S104" s="98"/>
      <c r="T104" s="98"/>
      <c r="U104" s="98"/>
      <c r="V104" s="98"/>
      <c r="W104" s="98"/>
      <c r="X104" s="99"/>
      <c r="Y104" s="467" t="s">
        <v>55</v>
      </c>
      <c r="Z104" s="468"/>
      <c r="AA104" s="469"/>
      <c r="AB104" s="547" t="s">
        <v>598</v>
      </c>
      <c r="AC104" s="548"/>
      <c r="AD104" s="549"/>
      <c r="AE104" s="211">
        <v>449</v>
      </c>
      <c r="AF104" s="212"/>
      <c r="AG104" s="212"/>
      <c r="AH104" s="213"/>
      <c r="AI104" s="211">
        <v>1272</v>
      </c>
      <c r="AJ104" s="212"/>
      <c r="AK104" s="212"/>
      <c r="AL104" s="213"/>
      <c r="AM104" s="211">
        <v>1840</v>
      </c>
      <c r="AN104" s="212"/>
      <c r="AO104" s="212"/>
      <c r="AP104" s="213"/>
      <c r="AQ104" s="211" t="s">
        <v>585</v>
      </c>
      <c r="AR104" s="212"/>
      <c r="AS104" s="212"/>
      <c r="AT104" s="213"/>
      <c r="AU104" s="211" t="s">
        <v>603</v>
      </c>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t="s">
        <v>598</v>
      </c>
      <c r="AC105" s="471"/>
      <c r="AD105" s="472"/>
      <c r="AE105" s="420">
        <v>330</v>
      </c>
      <c r="AF105" s="420"/>
      <c r="AG105" s="420"/>
      <c r="AH105" s="420"/>
      <c r="AI105" s="420">
        <v>1000</v>
      </c>
      <c r="AJ105" s="420"/>
      <c r="AK105" s="420"/>
      <c r="AL105" s="420"/>
      <c r="AM105" s="420">
        <v>1200</v>
      </c>
      <c r="AN105" s="420"/>
      <c r="AO105" s="420"/>
      <c r="AP105" s="420"/>
      <c r="AQ105" s="211">
        <v>1500</v>
      </c>
      <c r="AR105" s="212"/>
      <c r="AS105" s="212"/>
      <c r="AT105" s="213"/>
      <c r="AU105" s="266" t="s">
        <v>602</v>
      </c>
      <c r="AV105" s="267"/>
      <c r="AW105" s="267"/>
      <c r="AX105" s="312"/>
    </row>
    <row r="106" spans="1:60" ht="31.5" hidden="1" customHeight="1" x14ac:dyDescent="0.15">
      <c r="A106" s="421" t="s">
        <v>492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356</v>
      </c>
      <c r="AF106" s="418"/>
      <c r="AG106" s="418"/>
      <c r="AH106" s="419"/>
      <c r="AI106" s="417" t="s">
        <v>362</v>
      </c>
      <c r="AJ106" s="418"/>
      <c r="AK106" s="418"/>
      <c r="AL106" s="419"/>
      <c r="AM106" s="417" t="s">
        <v>471</v>
      </c>
      <c r="AN106" s="418"/>
      <c r="AO106" s="418"/>
      <c r="AP106" s="419"/>
      <c r="AQ106" s="277" t="s">
        <v>493</v>
      </c>
      <c r="AR106" s="278"/>
      <c r="AS106" s="278"/>
      <c r="AT106" s="317"/>
      <c r="AU106" s="277" t="s">
        <v>539</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356</v>
      </c>
      <c r="AF109" s="418"/>
      <c r="AG109" s="418"/>
      <c r="AH109" s="419"/>
      <c r="AI109" s="417" t="s">
        <v>362</v>
      </c>
      <c r="AJ109" s="418"/>
      <c r="AK109" s="418"/>
      <c r="AL109" s="419"/>
      <c r="AM109" s="417" t="s">
        <v>471</v>
      </c>
      <c r="AN109" s="418"/>
      <c r="AO109" s="418"/>
      <c r="AP109" s="419"/>
      <c r="AQ109" s="277" t="s">
        <v>493</v>
      </c>
      <c r="AR109" s="278"/>
      <c r="AS109" s="278"/>
      <c r="AT109" s="317"/>
      <c r="AU109" s="277" t="s">
        <v>539</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356</v>
      </c>
      <c r="AF112" s="418"/>
      <c r="AG112" s="418"/>
      <c r="AH112" s="419"/>
      <c r="AI112" s="417" t="s">
        <v>362</v>
      </c>
      <c r="AJ112" s="418"/>
      <c r="AK112" s="418"/>
      <c r="AL112" s="419"/>
      <c r="AM112" s="417" t="s">
        <v>471</v>
      </c>
      <c r="AN112" s="418"/>
      <c r="AO112" s="418"/>
      <c r="AP112" s="419"/>
      <c r="AQ112" s="277" t="s">
        <v>493</v>
      </c>
      <c r="AR112" s="278"/>
      <c r="AS112" s="278"/>
      <c r="AT112" s="317"/>
      <c r="AU112" s="277" t="s">
        <v>539</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356</v>
      </c>
      <c r="AF115" s="418"/>
      <c r="AG115" s="418"/>
      <c r="AH115" s="419"/>
      <c r="AI115" s="417" t="s">
        <v>362</v>
      </c>
      <c r="AJ115" s="418"/>
      <c r="AK115" s="418"/>
      <c r="AL115" s="419"/>
      <c r="AM115" s="417" t="s">
        <v>471</v>
      </c>
      <c r="AN115" s="418"/>
      <c r="AO115" s="418"/>
      <c r="AP115" s="419"/>
      <c r="AQ115" s="596" t="s">
        <v>540</v>
      </c>
      <c r="AR115" s="597"/>
      <c r="AS115" s="597"/>
      <c r="AT115" s="597"/>
      <c r="AU115" s="597"/>
      <c r="AV115" s="597"/>
      <c r="AW115" s="597"/>
      <c r="AX115" s="598"/>
    </row>
    <row r="116" spans="1:50" ht="23.25" customHeight="1" x14ac:dyDescent="0.15">
      <c r="A116" s="441"/>
      <c r="B116" s="442"/>
      <c r="C116" s="442"/>
      <c r="D116" s="442"/>
      <c r="E116" s="442"/>
      <c r="F116" s="443"/>
      <c r="G116" s="395" t="s">
        <v>593</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599</v>
      </c>
      <c r="AC116" s="465"/>
      <c r="AD116" s="466"/>
      <c r="AE116" s="420">
        <v>7.4</v>
      </c>
      <c r="AF116" s="420"/>
      <c r="AG116" s="420"/>
      <c r="AH116" s="420"/>
      <c r="AI116" s="420">
        <v>8.07</v>
      </c>
      <c r="AJ116" s="420"/>
      <c r="AK116" s="420"/>
      <c r="AL116" s="420"/>
      <c r="AM116" s="420">
        <v>4.2</v>
      </c>
      <c r="AN116" s="420"/>
      <c r="AO116" s="420"/>
      <c r="AP116" s="420"/>
      <c r="AQ116" s="211">
        <v>4.5999999999999996</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501</v>
      </c>
      <c r="AC117" s="475"/>
      <c r="AD117" s="476"/>
      <c r="AE117" s="553" t="s">
        <v>595</v>
      </c>
      <c r="AF117" s="553"/>
      <c r="AG117" s="553"/>
      <c r="AH117" s="553"/>
      <c r="AI117" s="553" t="s">
        <v>596</v>
      </c>
      <c r="AJ117" s="553"/>
      <c r="AK117" s="553"/>
      <c r="AL117" s="553"/>
      <c r="AM117" s="553" t="s">
        <v>597</v>
      </c>
      <c r="AN117" s="553"/>
      <c r="AO117" s="553"/>
      <c r="AP117" s="553"/>
      <c r="AQ117" s="553" t="s">
        <v>605</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356</v>
      </c>
      <c r="AF118" s="418"/>
      <c r="AG118" s="418"/>
      <c r="AH118" s="419"/>
      <c r="AI118" s="417" t="s">
        <v>362</v>
      </c>
      <c r="AJ118" s="418"/>
      <c r="AK118" s="418"/>
      <c r="AL118" s="419"/>
      <c r="AM118" s="417" t="s">
        <v>471</v>
      </c>
      <c r="AN118" s="418"/>
      <c r="AO118" s="418"/>
      <c r="AP118" s="419"/>
      <c r="AQ118" s="596" t="s">
        <v>540</v>
      </c>
      <c r="AR118" s="597"/>
      <c r="AS118" s="597"/>
      <c r="AT118" s="597"/>
      <c r="AU118" s="597"/>
      <c r="AV118" s="597"/>
      <c r="AW118" s="597"/>
      <c r="AX118" s="598"/>
    </row>
    <row r="119" spans="1:50" ht="23.25" hidden="1" customHeight="1" x14ac:dyDescent="0.15">
      <c r="A119" s="441"/>
      <c r="B119" s="442"/>
      <c r="C119" s="442"/>
      <c r="D119" s="442"/>
      <c r="E119" s="442"/>
      <c r="F119" s="443"/>
      <c r="G119" s="395" t="s">
        <v>502</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501</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356</v>
      </c>
      <c r="AF121" s="418"/>
      <c r="AG121" s="418"/>
      <c r="AH121" s="419"/>
      <c r="AI121" s="417" t="s">
        <v>362</v>
      </c>
      <c r="AJ121" s="418"/>
      <c r="AK121" s="418"/>
      <c r="AL121" s="419"/>
      <c r="AM121" s="417" t="s">
        <v>471</v>
      </c>
      <c r="AN121" s="418"/>
      <c r="AO121" s="418"/>
      <c r="AP121" s="419"/>
      <c r="AQ121" s="596" t="s">
        <v>540</v>
      </c>
      <c r="AR121" s="597"/>
      <c r="AS121" s="597"/>
      <c r="AT121" s="597"/>
      <c r="AU121" s="597"/>
      <c r="AV121" s="597"/>
      <c r="AW121" s="597"/>
      <c r="AX121" s="598"/>
    </row>
    <row r="122" spans="1:50" ht="23.25" hidden="1" customHeight="1" x14ac:dyDescent="0.15">
      <c r="A122" s="441"/>
      <c r="B122" s="442"/>
      <c r="C122" s="442"/>
      <c r="D122" s="442"/>
      <c r="E122" s="442"/>
      <c r="F122" s="443"/>
      <c r="G122" s="395" t="s">
        <v>503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356</v>
      </c>
      <c r="AF124" s="418"/>
      <c r="AG124" s="418"/>
      <c r="AH124" s="419"/>
      <c r="AI124" s="417" t="s">
        <v>362</v>
      </c>
      <c r="AJ124" s="418"/>
      <c r="AK124" s="418"/>
      <c r="AL124" s="419"/>
      <c r="AM124" s="417" t="s">
        <v>471</v>
      </c>
      <c r="AN124" s="418"/>
      <c r="AO124" s="418"/>
      <c r="AP124" s="419"/>
      <c r="AQ124" s="596" t="s">
        <v>540</v>
      </c>
      <c r="AR124" s="597"/>
      <c r="AS124" s="597"/>
      <c r="AT124" s="597"/>
      <c r="AU124" s="597"/>
      <c r="AV124" s="597"/>
      <c r="AW124" s="597"/>
      <c r="AX124" s="598"/>
    </row>
    <row r="125" spans="1:50" ht="23.25" hidden="1" customHeight="1" x14ac:dyDescent="0.15">
      <c r="A125" s="441"/>
      <c r="B125" s="442"/>
      <c r="C125" s="442"/>
      <c r="D125" s="442"/>
      <c r="E125" s="442"/>
      <c r="F125" s="443"/>
      <c r="G125" s="395" t="s">
        <v>503</v>
      </c>
      <c r="H125" s="395"/>
      <c r="I125" s="395"/>
      <c r="J125" s="395"/>
      <c r="K125" s="395"/>
      <c r="L125" s="395"/>
      <c r="M125" s="395"/>
      <c r="N125" s="395"/>
      <c r="O125" s="395"/>
      <c r="P125" s="395"/>
      <c r="Q125" s="395"/>
      <c r="R125" s="395"/>
      <c r="S125" s="395"/>
      <c r="T125" s="395"/>
      <c r="U125" s="395"/>
      <c r="V125" s="395"/>
      <c r="W125" s="395"/>
      <c r="X125" s="93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4"/>
      <c r="Y126" s="473" t="s">
        <v>49</v>
      </c>
      <c r="Z126" s="448"/>
      <c r="AA126" s="449"/>
      <c r="AB126" s="474" t="s">
        <v>501</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7" t="s">
        <v>356</v>
      </c>
      <c r="AF127" s="418"/>
      <c r="AG127" s="418"/>
      <c r="AH127" s="419"/>
      <c r="AI127" s="417" t="s">
        <v>362</v>
      </c>
      <c r="AJ127" s="418"/>
      <c r="AK127" s="418"/>
      <c r="AL127" s="419"/>
      <c r="AM127" s="417" t="s">
        <v>471</v>
      </c>
      <c r="AN127" s="418"/>
      <c r="AO127" s="418"/>
      <c r="AP127" s="419"/>
      <c r="AQ127" s="596" t="s">
        <v>540</v>
      </c>
      <c r="AR127" s="597"/>
      <c r="AS127" s="597"/>
      <c r="AT127" s="597"/>
      <c r="AU127" s="597"/>
      <c r="AV127" s="597"/>
      <c r="AW127" s="597"/>
      <c r="AX127" s="598"/>
    </row>
    <row r="128" spans="1:50" ht="23.25" hidden="1" customHeight="1" x14ac:dyDescent="0.15">
      <c r="A128" s="441"/>
      <c r="B128" s="442"/>
      <c r="C128" s="442"/>
      <c r="D128" s="442"/>
      <c r="E128" s="442"/>
      <c r="F128" s="443"/>
      <c r="G128" s="395" t="s">
        <v>503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368</v>
      </c>
      <c r="B130" s="178"/>
      <c r="C130" s="177" t="s">
        <v>365</v>
      </c>
      <c r="D130" s="178"/>
      <c r="E130" s="162" t="s">
        <v>398</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652</v>
      </c>
      <c r="AR133" s="192"/>
      <c r="AS133" s="126" t="s">
        <v>355</v>
      </c>
      <c r="AT133" s="127"/>
      <c r="AU133" s="193">
        <v>34</v>
      </c>
      <c r="AV133" s="193"/>
      <c r="AW133" s="126" t="s">
        <v>300</v>
      </c>
      <c r="AX133" s="188"/>
    </row>
    <row r="134" spans="1:50" ht="39.75" customHeight="1" x14ac:dyDescent="0.15">
      <c r="A134" s="182"/>
      <c r="B134" s="179"/>
      <c r="C134" s="173"/>
      <c r="D134" s="179"/>
      <c r="E134" s="173"/>
      <c r="F134" s="174"/>
      <c r="G134" s="97" t="s">
        <v>662</v>
      </c>
      <c r="H134" s="98"/>
      <c r="I134" s="98"/>
      <c r="J134" s="98"/>
      <c r="K134" s="98"/>
      <c r="L134" s="98"/>
      <c r="M134" s="98"/>
      <c r="N134" s="98"/>
      <c r="O134" s="98"/>
      <c r="P134" s="98"/>
      <c r="Q134" s="98"/>
      <c r="R134" s="98"/>
      <c r="S134" s="98"/>
      <c r="T134" s="98"/>
      <c r="U134" s="98"/>
      <c r="V134" s="98"/>
      <c r="W134" s="98"/>
      <c r="X134" s="99"/>
      <c r="Y134" s="194" t="s">
        <v>378</v>
      </c>
      <c r="Z134" s="195"/>
      <c r="AA134" s="196"/>
      <c r="AB134" s="197" t="s">
        <v>14</v>
      </c>
      <c r="AC134" s="198"/>
      <c r="AD134" s="198"/>
      <c r="AE134" s="199" t="s">
        <v>663</v>
      </c>
      <c r="AF134" s="200"/>
      <c r="AG134" s="200"/>
      <c r="AH134" s="200"/>
      <c r="AI134" s="199">
        <v>66</v>
      </c>
      <c r="AJ134" s="200"/>
      <c r="AK134" s="200"/>
      <c r="AL134" s="200"/>
      <c r="AM134" s="199">
        <v>74.599999999999994</v>
      </c>
      <c r="AN134" s="200"/>
      <c r="AO134" s="200"/>
      <c r="AP134" s="200"/>
      <c r="AQ134" s="199" t="s">
        <v>608</v>
      </c>
      <c r="AR134" s="200"/>
      <c r="AS134" s="200"/>
      <c r="AT134" s="200"/>
      <c r="AU134" s="199" t="s">
        <v>615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609</v>
      </c>
      <c r="AC135" s="206"/>
      <c r="AD135" s="206"/>
      <c r="AE135" s="199" t="s">
        <v>610</v>
      </c>
      <c r="AF135" s="200"/>
      <c r="AG135" s="200"/>
      <c r="AH135" s="200"/>
      <c r="AI135" s="199" t="s">
        <v>607</v>
      </c>
      <c r="AJ135" s="200"/>
      <c r="AK135" s="200"/>
      <c r="AL135" s="200"/>
      <c r="AM135" s="199" t="s">
        <v>660</v>
      </c>
      <c r="AN135" s="200"/>
      <c r="AO135" s="200"/>
      <c r="AP135" s="200"/>
      <c r="AQ135" s="199" t="s">
        <v>611</v>
      </c>
      <c r="AR135" s="200"/>
      <c r="AS135" s="200"/>
      <c r="AT135" s="200"/>
      <c r="AU135" s="199"/>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35"/>
      <c r="E430" s="167" t="s">
        <v>387</v>
      </c>
      <c r="F430" s="168"/>
      <c r="G430" s="903" t="s">
        <v>383</v>
      </c>
      <c r="H430" s="116"/>
      <c r="I430" s="116"/>
      <c r="J430" s="904"/>
      <c r="K430" s="905"/>
      <c r="L430" s="905"/>
      <c r="M430" s="905"/>
      <c r="N430" s="905"/>
      <c r="O430" s="905"/>
      <c r="P430" s="905"/>
      <c r="Q430" s="905"/>
      <c r="R430" s="905"/>
      <c r="S430" s="905"/>
      <c r="T430" s="906"/>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534</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5"/>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534</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5"/>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534</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5"/>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534</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5"/>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534</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5"/>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534</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5"/>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534</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5"/>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534</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5"/>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534</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5"/>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534</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5"/>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353</v>
      </c>
      <c r="F484" s="168"/>
      <c r="G484" s="903" t="s">
        <v>383</v>
      </c>
      <c r="H484" s="116"/>
      <c r="I484" s="116"/>
      <c r="J484" s="904" t="s">
        <v>556</v>
      </c>
      <c r="K484" s="905"/>
      <c r="L484" s="905"/>
      <c r="M484" s="905"/>
      <c r="N484" s="905"/>
      <c r="O484" s="905"/>
      <c r="P484" s="905"/>
      <c r="Q484" s="905"/>
      <c r="R484" s="905"/>
      <c r="S484" s="905"/>
      <c r="T484" s="906"/>
      <c r="U484" s="593" t="s">
        <v>652</v>
      </c>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534</v>
      </c>
      <c r="AN485" s="210"/>
      <c r="AO485" s="210"/>
      <c r="AP485" s="152"/>
      <c r="AQ485" s="152" t="s">
        <v>354</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652</v>
      </c>
      <c r="AF486" s="193"/>
      <c r="AG486" s="126" t="s">
        <v>355</v>
      </c>
      <c r="AH486" s="127"/>
      <c r="AI486" s="149"/>
      <c r="AJ486" s="149"/>
      <c r="AK486" s="149"/>
      <c r="AL486" s="147"/>
      <c r="AM486" s="149"/>
      <c r="AN486" s="149"/>
      <c r="AO486" s="149"/>
      <c r="AP486" s="147"/>
      <c r="AQ486" s="595" t="s">
        <v>657</v>
      </c>
      <c r="AR486" s="193"/>
      <c r="AS486" s="126" t="s">
        <v>355</v>
      </c>
      <c r="AT486" s="127"/>
      <c r="AU486" s="193" t="s">
        <v>652</v>
      </c>
      <c r="AV486" s="193"/>
      <c r="AW486" s="126" t="s">
        <v>300</v>
      </c>
      <c r="AX486" s="188"/>
    </row>
    <row r="487" spans="1:50" ht="23.25" customHeight="1" x14ac:dyDescent="0.15">
      <c r="A487" s="182"/>
      <c r="B487" s="179"/>
      <c r="C487" s="173"/>
      <c r="D487" s="179"/>
      <c r="E487" s="335"/>
      <c r="F487" s="336"/>
      <c r="G487" s="97" t="s">
        <v>616</v>
      </c>
      <c r="H487" s="98"/>
      <c r="I487" s="98"/>
      <c r="J487" s="98"/>
      <c r="K487" s="98"/>
      <c r="L487" s="98"/>
      <c r="M487" s="98"/>
      <c r="N487" s="98"/>
      <c r="O487" s="98"/>
      <c r="P487" s="98"/>
      <c r="Q487" s="98"/>
      <c r="R487" s="98"/>
      <c r="S487" s="98"/>
      <c r="T487" s="98"/>
      <c r="U487" s="98"/>
      <c r="V487" s="98"/>
      <c r="W487" s="98"/>
      <c r="X487" s="99"/>
      <c r="Y487" s="194" t="s">
        <v>12</v>
      </c>
      <c r="Z487" s="195"/>
      <c r="AA487" s="196"/>
      <c r="AB487" s="206" t="s">
        <v>653</v>
      </c>
      <c r="AC487" s="206"/>
      <c r="AD487" s="206"/>
      <c r="AE487" s="333" t="s">
        <v>556</v>
      </c>
      <c r="AF487" s="200"/>
      <c r="AG487" s="200"/>
      <c r="AH487" s="200"/>
      <c r="AI487" s="333" t="s">
        <v>556</v>
      </c>
      <c r="AJ487" s="200"/>
      <c r="AK487" s="200"/>
      <c r="AL487" s="200"/>
      <c r="AM487" s="333" t="s">
        <v>556</v>
      </c>
      <c r="AN487" s="200"/>
      <c r="AO487" s="200"/>
      <c r="AP487" s="334"/>
      <c r="AQ487" s="333" t="s">
        <v>556</v>
      </c>
      <c r="AR487" s="200"/>
      <c r="AS487" s="200"/>
      <c r="AT487" s="334"/>
      <c r="AU487" s="200" t="s">
        <v>556</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654</v>
      </c>
      <c r="AC488" s="198"/>
      <c r="AD488" s="198"/>
      <c r="AE488" s="333" t="s">
        <v>556</v>
      </c>
      <c r="AF488" s="200"/>
      <c r="AG488" s="200"/>
      <c r="AH488" s="334"/>
      <c r="AI488" s="333" t="s">
        <v>556</v>
      </c>
      <c r="AJ488" s="200"/>
      <c r="AK488" s="200"/>
      <c r="AL488" s="200"/>
      <c r="AM488" s="333" t="s">
        <v>556</v>
      </c>
      <c r="AN488" s="200"/>
      <c r="AO488" s="200"/>
      <c r="AP488" s="334"/>
      <c r="AQ488" s="333" t="s">
        <v>556</v>
      </c>
      <c r="AR488" s="200"/>
      <c r="AS488" s="200"/>
      <c r="AT488" s="334"/>
      <c r="AU488" s="200" t="s">
        <v>556</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t="s">
        <v>556</v>
      </c>
      <c r="AF489" s="200"/>
      <c r="AG489" s="200"/>
      <c r="AH489" s="334"/>
      <c r="AI489" s="333" t="s">
        <v>556</v>
      </c>
      <c r="AJ489" s="200"/>
      <c r="AK489" s="200"/>
      <c r="AL489" s="200"/>
      <c r="AM489" s="333" t="s">
        <v>556</v>
      </c>
      <c r="AN489" s="200"/>
      <c r="AO489" s="200"/>
      <c r="AP489" s="334"/>
      <c r="AQ489" s="333" t="s">
        <v>556</v>
      </c>
      <c r="AR489" s="200"/>
      <c r="AS489" s="200"/>
      <c r="AT489" s="334"/>
      <c r="AU489" s="200" t="s">
        <v>556</v>
      </c>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534</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5"/>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534</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5"/>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534</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5"/>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534</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5"/>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534</v>
      </c>
      <c r="AN510" s="210"/>
      <c r="AO510" s="210"/>
      <c r="AP510" s="152"/>
      <c r="AQ510" s="152" t="s">
        <v>354</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652</v>
      </c>
      <c r="AF511" s="193"/>
      <c r="AG511" s="126" t="s">
        <v>355</v>
      </c>
      <c r="AH511" s="127"/>
      <c r="AI511" s="149"/>
      <c r="AJ511" s="149"/>
      <c r="AK511" s="149"/>
      <c r="AL511" s="147"/>
      <c r="AM511" s="149"/>
      <c r="AN511" s="149"/>
      <c r="AO511" s="149"/>
      <c r="AP511" s="147"/>
      <c r="AQ511" s="595" t="s">
        <v>656</v>
      </c>
      <c r="AR511" s="193"/>
      <c r="AS511" s="126" t="s">
        <v>355</v>
      </c>
      <c r="AT511" s="127"/>
      <c r="AU511" s="193" t="s">
        <v>652</v>
      </c>
      <c r="AV511" s="193"/>
      <c r="AW511" s="126" t="s">
        <v>300</v>
      </c>
      <c r="AX511" s="188"/>
    </row>
    <row r="512" spans="1:50" ht="23.25" customHeight="1" x14ac:dyDescent="0.15">
      <c r="A512" s="182"/>
      <c r="B512" s="179"/>
      <c r="C512" s="173"/>
      <c r="D512" s="179"/>
      <c r="E512" s="335"/>
      <c r="F512" s="336"/>
      <c r="G512" s="97" t="s">
        <v>617</v>
      </c>
      <c r="H512" s="98"/>
      <c r="I512" s="98"/>
      <c r="J512" s="98"/>
      <c r="K512" s="98"/>
      <c r="L512" s="98"/>
      <c r="M512" s="98"/>
      <c r="N512" s="98"/>
      <c r="O512" s="98"/>
      <c r="P512" s="98"/>
      <c r="Q512" s="98"/>
      <c r="R512" s="98"/>
      <c r="S512" s="98"/>
      <c r="T512" s="98"/>
      <c r="U512" s="98"/>
      <c r="V512" s="98"/>
      <c r="W512" s="98"/>
      <c r="X512" s="99"/>
      <c r="Y512" s="194" t="s">
        <v>12</v>
      </c>
      <c r="Z512" s="195"/>
      <c r="AA512" s="196"/>
      <c r="AB512" s="206" t="s">
        <v>653</v>
      </c>
      <c r="AC512" s="206"/>
      <c r="AD512" s="206"/>
      <c r="AE512" s="333" t="s">
        <v>652</v>
      </c>
      <c r="AF512" s="200"/>
      <c r="AG512" s="200"/>
      <c r="AH512" s="200"/>
      <c r="AI512" s="333" t="s">
        <v>556</v>
      </c>
      <c r="AJ512" s="200"/>
      <c r="AK512" s="200"/>
      <c r="AL512" s="200"/>
      <c r="AM512" s="333" t="s">
        <v>556</v>
      </c>
      <c r="AN512" s="200"/>
      <c r="AO512" s="200"/>
      <c r="AP512" s="334"/>
      <c r="AQ512" s="333" t="s">
        <v>556</v>
      </c>
      <c r="AR512" s="200"/>
      <c r="AS512" s="200"/>
      <c r="AT512" s="334"/>
      <c r="AU512" s="200" t="s">
        <v>556</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655</v>
      </c>
      <c r="AC513" s="198"/>
      <c r="AD513" s="198"/>
      <c r="AE513" s="333" t="s">
        <v>652</v>
      </c>
      <c r="AF513" s="200"/>
      <c r="AG513" s="200"/>
      <c r="AH513" s="334"/>
      <c r="AI513" s="333" t="s">
        <v>556</v>
      </c>
      <c r="AJ513" s="200"/>
      <c r="AK513" s="200"/>
      <c r="AL513" s="200"/>
      <c r="AM513" s="333" t="s">
        <v>556</v>
      </c>
      <c r="AN513" s="200"/>
      <c r="AO513" s="200"/>
      <c r="AP513" s="334"/>
      <c r="AQ513" s="333" t="s">
        <v>556</v>
      </c>
      <c r="AR513" s="200"/>
      <c r="AS513" s="200"/>
      <c r="AT513" s="334"/>
      <c r="AU513" s="200" t="s">
        <v>556</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t="s">
        <v>652</v>
      </c>
      <c r="AF514" s="200"/>
      <c r="AG514" s="200"/>
      <c r="AH514" s="334"/>
      <c r="AI514" s="333" t="s">
        <v>556</v>
      </c>
      <c r="AJ514" s="200"/>
      <c r="AK514" s="200"/>
      <c r="AL514" s="200"/>
      <c r="AM514" s="333" t="s">
        <v>556</v>
      </c>
      <c r="AN514" s="200"/>
      <c r="AO514" s="200"/>
      <c r="AP514" s="334"/>
      <c r="AQ514" s="333" t="s">
        <v>556</v>
      </c>
      <c r="AR514" s="200"/>
      <c r="AS514" s="200"/>
      <c r="AT514" s="334"/>
      <c r="AU514" s="200" t="s">
        <v>556</v>
      </c>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534</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5"/>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534</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5"/>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534</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5"/>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534</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5"/>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618</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3" t="s">
        <v>383</v>
      </c>
      <c r="H538" s="116"/>
      <c r="I538" s="116"/>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534</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5"/>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534</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5"/>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534</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5"/>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534</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5"/>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534</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5"/>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534</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5"/>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534</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5"/>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534</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5"/>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534</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5"/>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534</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5"/>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3" t="s">
        <v>383</v>
      </c>
      <c r="H592" s="116"/>
      <c r="I592" s="116"/>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534</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5"/>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534</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5"/>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534</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5"/>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534</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5"/>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534</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5"/>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534</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5"/>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534</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5"/>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534</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5"/>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534</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5"/>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534</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5"/>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3" t="s">
        <v>383</v>
      </c>
      <c r="H646" s="116"/>
      <c r="I646" s="116"/>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534</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5"/>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534</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5"/>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534</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5"/>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534</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5"/>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534</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5"/>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534</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5"/>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534</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5"/>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534</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5"/>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534</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5"/>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534</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5"/>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9" t="s">
        <v>31</v>
      </c>
      <c r="AH701" s="384"/>
      <c r="AI701" s="384"/>
      <c r="AJ701" s="384"/>
      <c r="AK701" s="384"/>
      <c r="AL701" s="384"/>
      <c r="AM701" s="384"/>
      <c r="AN701" s="384"/>
      <c r="AO701" s="384"/>
      <c r="AP701" s="384"/>
      <c r="AQ701" s="384"/>
      <c r="AR701" s="384"/>
      <c r="AS701" s="384"/>
      <c r="AT701" s="384"/>
      <c r="AU701" s="384"/>
      <c r="AV701" s="384"/>
      <c r="AW701" s="384"/>
      <c r="AX701" s="830"/>
    </row>
    <row r="702" spans="1:50" ht="120.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549</v>
      </c>
      <c r="AE702" s="339"/>
      <c r="AF702" s="339"/>
      <c r="AG702" s="387" t="s">
        <v>570</v>
      </c>
      <c r="AH702" s="388"/>
      <c r="AI702" s="388"/>
      <c r="AJ702" s="388"/>
      <c r="AK702" s="388"/>
      <c r="AL702" s="388"/>
      <c r="AM702" s="388"/>
      <c r="AN702" s="388"/>
      <c r="AO702" s="388"/>
      <c r="AP702" s="388"/>
      <c r="AQ702" s="388"/>
      <c r="AR702" s="388"/>
      <c r="AS702" s="388"/>
      <c r="AT702" s="388"/>
      <c r="AU702" s="388"/>
      <c r="AV702" s="388"/>
      <c r="AW702" s="388"/>
      <c r="AX702" s="389"/>
    </row>
    <row r="703" spans="1:50" ht="6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1" t="s">
        <v>549</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102"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549</v>
      </c>
      <c r="AE704" s="788"/>
      <c r="AF704" s="788"/>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569</v>
      </c>
      <c r="AE705" s="720"/>
      <c r="AF705" s="720"/>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621</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451</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621</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53.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549</v>
      </c>
      <c r="AE708" s="610"/>
      <c r="AF708" s="610"/>
      <c r="AG708" s="747" t="s">
        <v>634</v>
      </c>
      <c r="AH708" s="748"/>
      <c r="AI708" s="748"/>
      <c r="AJ708" s="748"/>
      <c r="AK708" s="748"/>
      <c r="AL708" s="748"/>
      <c r="AM708" s="748"/>
      <c r="AN708" s="748"/>
      <c r="AO708" s="748"/>
      <c r="AP708" s="748"/>
      <c r="AQ708" s="748"/>
      <c r="AR708" s="748"/>
      <c r="AS708" s="748"/>
      <c r="AT708" s="748"/>
      <c r="AU708" s="748"/>
      <c r="AV708" s="748"/>
      <c r="AW708" s="748"/>
      <c r="AX708" s="749"/>
    </row>
    <row r="709" spans="1:50" ht="66.7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549</v>
      </c>
      <c r="AE709" s="322"/>
      <c r="AF709" s="322"/>
      <c r="AG709" s="94" t="s">
        <v>635</v>
      </c>
      <c r="AH709" s="95"/>
      <c r="AI709" s="95"/>
      <c r="AJ709" s="95"/>
      <c r="AK709" s="95"/>
      <c r="AL709" s="95"/>
      <c r="AM709" s="95"/>
      <c r="AN709" s="95"/>
      <c r="AO709" s="95"/>
      <c r="AP709" s="95"/>
      <c r="AQ709" s="95"/>
      <c r="AR709" s="95"/>
      <c r="AS709" s="95"/>
      <c r="AT709" s="95"/>
      <c r="AU709" s="95"/>
      <c r="AV709" s="95"/>
      <c r="AW709" s="95"/>
      <c r="AX709" s="96"/>
    </row>
    <row r="710" spans="1:50" ht="27.7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569</v>
      </c>
      <c r="AE710" s="322"/>
      <c r="AF710" s="322"/>
      <c r="AG710" s="94" t="s">
        <v>627</v>
      </c>
      <c r="AH710" s="95"/>
      <c r="AI710" s="95"/>
      <c r="AJ710" s="95"/>
      <c r="AK710" s="95"/>
      <c r="AL710" s="95"/>
      <c r="AM710" s="95"/>
      <c r="AN710" s="95"/>
      <c r="AO710" s="95"/>
      <c r="AP710" s="95"/>
      <c r="AQ710" s="95"/>
      <c r="AR710" s="95"/>
      <c r="AS710" s="95"/>
      <c r="AT710" s="95"/>
      <c r="AU710" s="95"/>
      <c r="AV710" s="95"/>
      <c r="AW710" s="95"/>
      <c r="AX710" s="96"/>
    </row>
    <row r="711" spans="1:50" ht="49.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549</v>
      </c>
      <c r="AE711" s="322"/>
      <c r="AF711" s="322"/>
      <c r="AG711" s="94" t="s">
        <v>628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3" t="s">
        <v>487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t="s">
        <v>569</v>
      </c>
      <c r="AE712" s="788"/>
      <c r="AF712" s="788"/>
      <c r="AG712" s="815" t="s">
        <v>617</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569</v>
      </c>
      <c r="AE713" s="322"/>
      <c r="AF713" s="668"/>
      <c r="AG713" s="94" t="s">
        <v>616</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549</v>
      </c>
      <c r="AE714" s="813"/>
      <c r="AF714" s="814"/>
      <c r="AG714" s="741" t="s">
        <v>631</v>
      </c>
      <c r="AH714" s="742"/>
      <c r="AI714" s="742"/>
      <c r="AJ714" s="742"/>
      <c r="AK714" s="742"/>
      <c r="AL714" s="742"/>
      <c r="AM714" s="742"/>
      <c r="AN714" s="742"/>
      <c r="AO714" s="742"/>
      <c r="AP714" s="742"/>
      <c r="AQ714" s="742"/>
      <c r="AR714" s="742"/>
      <c r="AS714" s="742"/>
      <c r="AT714" s="742"/>
      <c r="AU714" s="742"/>
      <c r="AV714" s="742"/>
      <c r="AW714" s="742"/>
      <c r="AX714" s="743"/>
    </row>
    <row r="715" spans="1:50" ht="35.25" customHeight="1" x14ac:dyDescent="0.15">
      <c r="A715" s="645"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549</v>
      </c>
      <c r="AE715" s="610"/>
      <c r="AF715" s="661"/>
      <c r="AG715" s="747" t="s">
        <v>594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569</v>
      </c>
      <c r="AE716" s="632"/>
      <c r="AF716" s="632"/>
      <c r="AG716" s="94" t="s">
        <v>619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549</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549</v>
      </c>
      <c r="AE718" s="322"/>
      <c r="AF718" s="322"/>
      <c r="AG718" s="120" t="s">
        <v>629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569</v>
      </c>
      <c r="AE719" s="610"/>
      <c r="AF719" s="610"/>
      <c r="AG719" s="118" t="s">
        <v>612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9" t="s">
        <v>632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633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667</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46.25" customHeight="1" thickBot="1" x14ac:dyDescent="0.2">
      <c r="A731" s="804" t="s">
        <v>256</v>
      </c>
      <c r="B731" s="805"/>
      <c r="C731" s="805"/>
      <c r="D731" s="805"/>
      <c r="E731" s="806"/>
      <c r="F731" s="734" t="s">
        <v>664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666</v>
      </c>
      <c r="B733" s="679"/>
      <c r="C733" s="679"/>
      <c r="D733" s="679"/>
      <c r="E733" s="680"/>
      <c r="F733" s="642" t="s">
        <v>665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430</v>
      </c>
      <c r="B737" s="203"/>
      <c r="C737" s="203"/>
      <c r="D737" s="204"/>
      <c r="E737" s="992" t="s">
        <v>558</v>
      </c>
      <c r="F737" s="992"/>
      <c r="G737" s="992"/>
      <c r="H737" s="992"/>
      <c r="I737" s="992"/>
      <c r="J737" s="992"/>
      <c r="K737" s="992"/>
      <c r="L737" s="992"/>
      <c r="M737" s="992"/>
      <c r="N737" s="358" t="s">
        <v>357</v>
      </c>
      <c r="O737" s="358"/>
      <c r="P737" s="358"/>
      <c r="Q737" s="358"/>
      <c r="R737" s="992" t="s">
        <v>557</v>
      </c>
      <c r="S737" s="992"/>
      <c r="T737" s="992"/>
      <c r="U737" s="992"/>
      <c r="V737" s="992"/>
      <c r="W737" s="992"/>
      <c r="X737" s="992"/>
      <c r="Y737" s="992"/>
      <c r="Z737" s="992"/>
      <c r="AA737" s="358" t="s">
        <v>358</v>
      </c>
      <c r="AB737" s="358"/>
      <c r="AC737" s="358"/>
      <c r="AD737" s="358"/>
      <c r="AE737" s="992" t="s">
        <v>558</v>
      </c>
      <c r="AF737" s="992"/>
      <c r="AG737" s="992"/>
      <c r="AH737" s="992"/>
      <c r="AI737" s="992"/>
      <c r="AJ737" s="992"/>
      <c r="AK737" s="992"/>
      <c r="AL737" s="992"/>
      <c r="AM737" s="992"/>
      <c r="AN737" s="358" t="s">
        <v>359</v>
      </c>
      <c r="AO737" s="358"/>
      <c r="AP737" s="358"/>
      <c r="AQ737" s="358"/>
      <c r="AR737" s="993" t="s">
        <v>559</v>
      </c>
      <c r="AS737" s="994"/>
      <c r="AT737" s="994"/>
      <c r="AU737" s="994"/>
      <c r="AV737" s="994"/>
      <c r="AW737" s="994"/>
      <c r="AX737" s="995"/>
      <c r="AY737" s="89"/>
      <c r="AZ737" s="89"/>
    </row>
    <row r="738" spans="1:52" ht="24.75" customHeight="1" x14ac:dyDescent="0.15">
      <c r="A738" s="996" t="s">
        <v>360</v>
      </c>
      <c r="B738" s="203"/>
      <c r="C738" s="203"/>
      <c r="D738" s="204"/>
      <c r="E738" s="992" t="s">
        <v>560</v>
      </c>
      <c r="F738" s="992"/>
      <c r="G738" s="992"/>
      <c r="H738" s="992"/>
      <c r="I738" s="992"/>
      <c r="J738" s="992"/>
      <c r="K738" s="992"/>
      <c r="L738" s="992"/>
      <c r="M738" s="992"/>
      <c r="N738" s="358" t="s">
        <v>361</v>
      </c>
      <c r="O738" s="358"/>
      <c r="P738" s="358"/>
      <c r="Q738" s="358"/>
      <c r="R738" s="992" t="s">
        <v>561</v>
      </c>
      <c r="S738" s="992"/>
      <c r="T738" s="992"/>
      <c r="U738" s="992"/>
      <c r="V738" s="992"/>
      <c r="W738" s="992"/>
      <c r="X738" s="992"/>
      <c r="Y738" s="992"/>
      <c r="Z738" s="992"/>
      <c r="AA738" s="358" t="s">
        <v>481</v>
      </c>
      <c r="AB738" s="358"/>
      <c r="AC738" s="358"/>
      <c r="AD738" s="358"/>
      <c r="AE738" s="992" t="s">
        <v>562</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541</v>
      </c>
      <c r="B739" s="1001"/>
      <c r="C739" s="1001"/>
      <c r="D739" s="1002"/>
      <c r="E739" s="1003" t="s">
        <v>548</v>
      </c>
      <c r="F739" s="1004"/>
      <c r="G739" s="1004"/>
      <c r="H739" s="91" t="str">
        <f>IF(E739="", "", "(")</f>
        <v>(</v>
      </c>
      <c r="I739" s="987"/>
      <c r="J739" s="987"/>
      <c r="K739" s="91" t="str">
        <f>IF(OR(I739="　", I739=""), "", "-")</f>
        <v/>
      </c>
      <c r="L739" s="988">
        <v>119</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9" t="s">
        <v>530</v>
      </c>
      <c r="B740" s="620"/>
      <c r="C740" s="620"/>
      <c r="D740" s="620"/>
      <c r="E740" s="620"/>
      <c r="F740" s="62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532</v>
      </c>
      <c r="B779" s="634"/>
      <c r="C779" s="634"/>
      <c r="D779" s="634"/>
      <c r="E779" s="634"/>
      <c r="F779" s="635"/>
      <c r="G779" s="600" t="s">
        <v>587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650</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60.75" customHeight="1" x14ac:dyDescent="0.15">
      <c r="A781" s="636"/>
      <c r="B781" s="637"/>
      <c r="C781" s="637"/>
      <c r="D781" s="637"/>
      <c r="E781" s="637"/>
      <c r="F781" s="638"/>
      <c r="G781" s="675" t="s">
        <v>591</v>
      </c>
      <c r="H781" s="676"/>
      <c r="I781" s="676"/>
      <c r="J781" s="676"/>
      <c r="K781" s="677"/>
      <c r="L781" s="669" t="s">
        <v>590</v>
      </c>
      <c r="M781" s="670"/>
      <c r="N781" s="670"/>
      <c r="O781" s="670"/>
      <c r="P781" s="670"/>
      <c r="Q781" s="670"/>
      <c r="R781" s="670"/>
      <c r="S781" s="670"/>
      <c r="T781" s="670"/>
      <c r="U781" s="670"/>
      <c r="V781" s="670"/>
      <c r="W781" s="670"/>
      <c r="X781" s="671"/>
      <c r="Y781" s="390">
        <v>147.6</v>
      </c>
      <c r="Z781" s="391"/>
      <c r="AA781" s="391"/>
      <c r="AB781" s="810"/>
      <c r="AC781" s="675" t="s">
        <v>591</v>
      </c>
      <c r="AD781" s="676"/>
      <c r="AE781" s="676"/>
      <c r="AF781" s="676"/>
      <c r="AG781" s="677"/>
      <c r="AH781" s="669" t="s">
        <v>590</v>
      </c>
      <c r="AI781" s="670"/>
      <c r="AJ781" s="670"/>
      <c r="AK781" s="670"/>
      <c r="AL781" s="670"/>
      <c r="AM781" s="670"/>
      <c r="AN781" s="670"/>
      <c r="AO781" s="670"/>
      <c r="AP781" s="670"/>
      <c r="AQ781" s="670"/>
      <c r="AR781" s="670"/>
      <c r="AS781" s="670"/>
      <c r="AT781" s="671"/>
      <c r="AU781" s="390">
        <v>98.3</v>
      </c>
      <c r="AV781" s="391"/>
      <c r="AW781" s="391"/>
      <c r="AX781" s="392"/>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147.6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98.3</v>
      </c>
      <c r="AV791" s="837"/>
      <c r="AW791" s="837"/>
      <c r="AX791" s="839"/>
    </row>
    <row r="792" spans="1:50" ht="24.75" hidden="1" customHeight="1" x14ac:dyDescent="0.15">
      <c r="A792" s="636"/>
      <c r="B792" s="637"/>
      <c r="C792" s="637"/>
      <c r="D792" s="637"/>
      <c r="E792" s="637"/>
      <c r="F792" s="638"/>
      <c r="G792" s="600" t="s">
        <v>454</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453</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0"/>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455</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456</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0"/>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399</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0"/>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513</v>
      </c>
      <c r="AI836" s="357"/>
      <c r="AJ836" s="357"/>
      <c r="AK836" s="357"/>
      <c r="AL836" s="357" t="s">
        <v>21</v>
      </c>
      <c r="AM836" s="357"/>
      <c r="AN836" s="357"/>
      <c r="AO836" s="362"/>
      <c r="AP836" s="363" t="s">
        <v>432</v>
      </c>
      <c r="AQ836" s="363"/>
      <c r="AR836" s="363"/>
      <c r="AS836" s="363"/>
      <c r="AT836" s="363"/>
      <c r="AU836" s="363"/>
      <c r="AV836" s="363"/>
      <c r="AW836" s="363"/>
      <c r="AX836" s="363"/>
    </row>
    <row r="837" spans="1:50" ht="60" customHeight="1" x14ac:dyDescent="0.15">
      <c r="A837" s="372">
        <v>1</v>
      </c>
      <c r="B837" s="372">
        <v>1</v>
      </c>
      <c r="C837" s="373" t="s">
        <v>574</v>
      </c>
      <c r="D837" s="374" t="s">
        <v>574</v>
      </c>
      <c r="E837" s="374" t="s">
        <v>574</v>
      </c>
      <c r="F837" s="374" t="s">
        <v>574</v>
      </c>
      <c r="G837" s="374" t="s">
        <v>574</v>
      </c>
      <c r="H837" s="374" t="s">
        <v>574</v>
      </c>
      <c r="I837" s="375" t="s">
        <v>574</v>
      </c>
      <c r="J837" s="341">
        <v>8000020130001</v>
      </c>
      <c r="K837" s="342"/>
      <c r="L837" s="342"/>
      <c r="M837" s="342"/>
      <c r="N837" s="342"/>
      <c r="O837" s="342"/>
      <c r="P837" s="355" t="s">
        <v>589</v>
      </c>
      <c r="Q837" s="343"/>
      <c r="R837" s="343"/>
      <c r="S837" s="343"/>
      <c r="T837" s="343"/>
      <c r="U837" s="343"/>
      <c r="V837" s="343"/>
      <c r="W837" s="343"/>
      <c r="X837" s="343"/>
      <c r="Y837" s="344">
        <v>147.6</v>
      </c>
      <c r="Z837" s="345"/>
      <c r="AA837" s="345"/>
      <c r="AB837" s="346"/>
      <c r="AC837" s="356" t="s">
        <v>584</v>
      </c>
      <c r="AD837" s="364"/>
      <c r="AE837" s="364"/>
      <c r="AF837" s="364"/>
      <c r="AG837" s="364"/>
      <c r="AH837" s="365" t="s">
        <v>585</v>
      </c>
      <c r="AI837" s="366"/>
      <c r="AJ837" s="366"/>
      <c r="AK837" s="366"/>
      <c r="AL837" s="365" t="str">
        <f>AP837</f>
        <v>-</v>
      </c>
      <c r="AM837" s="366"/>
      <c r="AN837" s="366"/>
      <c r="AO837" s="366"/>
      <c r="AP837" s="353" t="s">
        <v>586</v>
      </c>
      <c r="AQ837" s="353"/>
      <c r="AR837" s="353"/>
      <c r="AS837" s="353"/>
      <c r="AT837" s="353"/>
      <c r="AU837" s="353"/>
      <c r="AV837" s="353"/>
      <c r="AW837" s="353"/>
      <c r="AX837" s="353"/>
    </row>
    <row r="838" spans="1:50" ht="60" customHeight="1" x14ac:dyDescent="0.15">
      <c r="A838" s="372">
        <v>2</v>
      </c>
      <c r="B838" s="372">
        <v>1</v>
      </c>
      <c r="C838" s="373" t="s">
        <v>575</v>
      </c>
      <c r="D838" s="374" t="s">
        <v>575</v>
      </c>
      <c r="E838" s="374" t="s">
        <v>575</v>
      </c>
      <c r="F838" s="374" t="s">
        <v>575</v>
      </c>
      <c r="G838" s="374" t="s">
        <v>575</v>
      </c>
      <c r="H838" s="374" t="s">
        <v>575</v>
      </c>
      <c r="I838" s="375" t="s">
        <v>575</v>
      </c>
      <c r="J838" s="341">
        <v>8000020040002</v>
      </c>
      <c r="K838" s="342"/>
      <c r="L838" s="342"/>
      <c r="M838" s="342"/>
      <c r="N838" s="342"/>
      <c r="O838" s="342"/>
      <c r="P838" s="355" t="s">
        <v>589</v>
      </c>
      <c r="Q838" s="343"/>
      <c r="R838" s="343"/>
      <c r="S838" s="343"/>
      <c r="T838" s="343"/>
      <c r="U838" s="343"/>
      <c r="V838" s="343"/>
      <c r="W838" s="343"/>
      <c r="X838" s="343"/>
      <c r="Y838" s="344">
        <v>34.299999999999997</v>
      </c>
      <c r="Z838" s="345"/>
      <c r="AA838" s="345"/>
      <c r="AB838" s="346"/>
      <c r="AC838" s="356" t="s">
        <v>584</v>
      </c>
      <c r="AD838" s="364"/>
      <c r="AE838" s="364"/>
      <c r="AF838" s="364"/>
      <c r="AG838" s="364"/>
      <c r="AH838" s="365" t="s">
        <v>585</v>
      </c>
      <c r="AI838" s="366"/>
      <c r="AJ838" s="366"/>
      <c r="AK838" s="366"/>
      <c r="AL838" s="365" t="s">
        <v>585</v>
      </c>
      <c r="AM838" s="366"/>
      <c r="AN838" s="366"/>
      <c r="AO838" s="366"/>
      <c r="AP838" s="353" t="s">
        <v>586</v>
      </c>
      <c r="AQ838" s="353"/>
      <c r="AR838" s="353"/>
      <c r="AS838" s="353"/>
      <c r="AT838" s="353"/>
      <c r="AU838" s="353"/>
      <c r="AV838" s="353"/>
      <c r="AW838" s="353"/>
      <c r="AX838" s="353"/>
    </row>
    <row r="839" spans="1:50" ht="60" customHeight="1" x14ac:dyDescent="0.15">
      <c r="A839" s="372">
        <v>3</v>
      </c>
      <c r="B839" s="372">
        <v>1</v>
      </c>
      <c r="C839" s="376" t="s">
        <v>576</v>
      </c>
      <c r="D839" s="377" t="s">
        <v>576</v>
      </c>
      <c r="E839" s="377" t="s">
        <v>576</v>
      </c>
      <c r="F839" s="377" t="s">
        <v>576</v>
      </c>
      <c r="G839" s="377" t="s">
        <v>576</v>
      </c>
      <c r="H839" s="377" t="s">
        <v>576</v>
      </c>
      <c r="I839" s="378" t="s">
        <v>576</v>
      </c>
      <c r="J839" s="341">
        <v>6000020400009</v>
      </c>
      <c r="K839" s="342"/>
      <c r="L839" s="342"/>
      <c r="M839" s="342"/>
      <c r="N839" s="342"/>
      <c r="O839" s="342"/>
      <c r="P839" s="355" t="s">
        <v>589</v>
      </c>
      <c r="Q839" s="343"/>
      <c r="R839" s="343"/>
      <c r="S839" s="343"/>
      <c r="T839" s="343"/>
      <c r="U839" s="343"/>
      <c r="V839" s="343"/>
      <c r="W839" s="343"/>
      <c r="X839" s="343"/>
      <c r="Y839" s="344">
        <v>24.4</v>
      </c>
      <c r="Z839" s="345"/>
      <c r="AA839" s="345"/>
      <c r="AB839" s="346"/>
      <c r="AC839" s="356" t="s">
        <v>584</v>
      </c>
      <c r="AD839" s="364"/>
      <c r="AE839" s="364"/>
      <c r="AF839" s="364"/>
      <c r="AG839" s="364"/>
      <c r="AH839" s="365" t="s">
        <v>585</v>
      </c>
      <c r="AI839" s="366"/>
      <c r="AJ839" s="366"/>
      <c r="AK839" s="366"/>
      <c r="AL839" s="365" t="s">
        <v>585</v>
      </c>
      <c r="AM839" s="366"/>
      <c r="AN839" s="366"/>
      <c r="AO839" s="366"/>
      <c r="AP839" s="353" t="s">
        <v>586</v>
      </c>
      <c r="AQ839" s="353"/>
      <c r="AR839" s="353"/>
      <c r="AS839" s="353"/>
      <c r="AT839" s="353"/>
      <c r="AU839" s="353"/>
      <c r="AV839" s="353"/>
      <c r="AW839" s="353"/>
      <c r="AX839" s="353"/>
    </row>
    <row r="840" spans="1:50" ht="60" customHeight="1" x14ac:dyDescent="0.15">
      <c r="A840" s="372">
        <v>4</v>
      </c>
      <c r="B840" s="372">
        <v>1</v>
      </c>
      <c r="C840" s="376" t="s">
        <v>577</v>
      </c>
      <c r="D840" s="377" t="s">
        <v>577</v>
      </c>
      <c r="E840" s="377" t="s">
        <v>577</v>
      </c>
      <c r="F840" s="377" t="s">
        <v>577</v>
      </c>
      <c r="G840" s="377" t="s">
        <v>577</v>
      </c>
      <c r="H840" s="377" t="s">
        <v>577</v>
      </c>
      <c r="I840" s="378" t="s">
        <v>577</v>
      </c>
      <c r="J840" s="341">
        <v>8000020280003</v>
      </c>
      <c r="K840" s="342"/>
      <c r="L840" s="342"/>
      <c r="M840" s="342"/>
      <c r="N840" s="342"/>
      <c r="O840" s="342"/>
      <c r="P840" s="355" t="s">
        <v>589</v>
      </c>
      <c r="Q840" s="343"/>
      <c r="R840" s="343"/>
      <c r="S840" s="343"/>
      <c r="T840" s="343"/>
      <c r="U840" s="343"/>
      <c r="V840" s="343"/>
      <c r="W840" s="343"/>
      <c r="X840" s="343"/>
      <c r="Y840" s="344">
        <v>23.1</v>
      </c>
      <c r="Z840" s="345"/>
      <c r="AA840" s="345"/>
      <c r="AB840" s="346"/>
      <c r="AC840" s="356" t="s">
        <v>584</v>
      </c>
      <c r="AD840" s="364"/>
      <c r="AE840" s="364"/>
      <c r="AF840" s="364"/>
      <c r="AG840" s="364"/>
      <c r="AH840" s="365" t="s">
        <v>585</v>
      </c>
      <c r="AI840" s="366"/>
      <c r="AJ840" s="366"/>
      <c r="AK840" s="366"/>
      <c r="AL840" s="365" t="s">
        <v>585</v>
      </c>
      <c r="AM840" s="366"/>
      <c r="AN840" s="366"/>
      <c r="AO840" s="366"/>
      <c r="AP840" s="353" t="s">
        <v>586</v>
      </c>
      <c r="AQ840" s="353"/>
      <c r="AR840" s="353"/>
      <c r="AS840" s="353"/>
      <c r="AT840" s="353"/>
      <c r="AU840" s="353"/>
      <c r="AV840" s="353"/>
      <c r="AW840" s="353"/>
      <c r="AX840" s="353"/>
    </row>
    <row r="841" spans="1:50" ht="60" customHeight="1" x14ac:dyDescent="0.15">
      <c r="A841" s="372">
        <v>5</v>
      </c>
      <c r="B841" s="372">
        <v>1</v>
      </c>
      <c r="C841" s="373" t="s">
        <v>578</v>
      </c>
      <c r="D841" s="374" t="s">
        <v>578</v>
      </c>
      <c r="E841" s="374" t="s">
        <v>578</v>
      </c>
      <c r="F841" s="374" t="s">
        <v>578</v>
      </c>
      <c r="G841" s="374" t="s">
        <v>578</v>
      </c>
      <c r="H841" s="374" t="s">
        <v>578</v>
      </c>
      <c r="I841" s="375" t="s">
        <v>578</v>
      </c>
      <c r="J841" s="341">
        <v>1000020470007</v>
      </c>
      <c r="K841" s="342"/>
      <c r="L841" s="342"/>
      <c r="M841" s="342"/>
      <c r="N841" s="342"/>
      <c r="O841" s="342"/>
      <c r="P841" s="355" t="s">
        <v>589</v>
      </c>
      <c r="Q841" s="343"/>
      <c r="R841" s="343"/>
      <c r="S841" s="343"/>
      <c r="T841" s="343"/>
      <c r="U841" s="343"/>
      <c r="V841" s="343"/>
      <c r="W841" s="343"/>
      <c r="X841" s="343"/>
      <c r="Y841" s="344">
        <v>22.6</v>
      </c>
      <c r="Z841" s="345"/>
      <c r="AA841" s="345"/>
      <c r="AB841" s="346"/>
      <c r="AC841" s="356" t="s">
        <v>584</v>
      </c>
      <c r="AD841" s="364"/>
      <c r="AE841" s="364"/>
      <c r="AF841" s="364"/>
      <c r="AG841" s="364"/>
      <c r="AH841" s="365" t="s">
        <v>585</v>
      </c>
      <c r="AI841" s="366"/>
      <c r="AJ841" s="366"/>
      <c r="AK841" s="366"/>
      <c r="AL841" s="365" t="s">
        <v>585</v>
      </c>
      <c r="AM841" s="366"/>
      <c r="AN841" s="366"/>
      <c r="AO841" s="366"/>
      <c r="AP841" s="353" t="s">
        <v>586</v>
      </c>
      <c r="AQ841" s="353"/>
      <c r="AR841" s="353"/>
      <c r="AS841" s="353"/>
      <c r="AT841" s="353"/>
      <c r="AU841" s="353"/>
      <c r="AV841" s="353"/>
      <c r="AW841" s="353"/>
      <c r="AX841" s="353"/>
    </row>
    <row r="842" spans="1:50" ht="60" customHeight="1" x14ac:dyDescent="0.15">
      <c r="A842" s="372">
        <v>6</v>
      </c>
      <c r="B842" s="372">
        <v>1</v>
      </c>
      <c r="C842" s="373" t="s">
        <v>579</v>
      </c>
      <c r="D842" s="374" t="s">
        <v>579</v>
      </c>
      <c r="E842" s="374" t="s">
        <v>579</v>
      </c>
      <c r="F842" s="374" t="s">
        <v>579</v>
      </c>
      <c r="G842" s="374" t="s">
        <v>579</v>
      </c>
      <c r="H842" s="374" t="s">
        <v>579</v>
      </c>
      <c r="I842" s="375" t="s">
        <v>579</v>
      </c>
      <c r="J842" s="341">
        <v>7000020250007</v>
      </c>
      <c r="K842" s="342"/>
      <c r="L842" s="342"/>
      <c r="M842" s="342"/>
      <c r="N842" s="342"/>
      <c r="O842" s="342"/>
      <c r="P842" s="355" t="s">
        <v>589</v>
      </c>
      <c r="Q842" s="343"/>
      <c r="R842" s="343"/>
      <c r="S842" s="343"/>
      <c r="T842" s="343"/>
      <c r="U842" s="343"/>
      <c r="V842" s="343"/>
      <c r="W842" s="343"/>
      <c r="X842" s="343"/>
      <c r="Y842" s="344">
        <v>22.3</v>
      </c>
      <c r="Z842" s="345"/>
      <c r="AA842" s="345"/>
      <c r="AB842" s="346"/>
      <c r="AC842" s="356" t="s">
        <v>584</v>
      </c>
      <c r="AD842" s="364"/>
      <c r="AE842" s="364"/>
      <c r="AF842" s="364"/>
      <c r="AG842" s="364"/>
      <c r="AH842" s="365" t="s">
        <v>585</v>
      </c>
      <c r="AI842" s="366"/>
      <c r="AJ842" s="366"/>
      <c r="AK842" s="366"/>
      <c r="AL842" s="365" t="s">
        <v>585</v>
      </c>
      <c r="AM842" s="366"/>
      <c r="AN842" s="366"/>
      <c r="AO842" s="366"/>
      <c r="AP842" s="353" t="s">
        <v>586</v>
      </c>
      <c r="AQ842" s="353"/>
      <c r="AR842" s="353"/>
      <c r="AS842" s="353"/>
      <c r="AT842" s="353"/>
      <c r="AU842" s="353"/>
      <c r="AV842" s="353"/>
      <c r="AW842" s="353"/>
      <c r="AX842" s="353"/>
    </row>
    <row r="843" spans="1:50" ht="60" customHeight="1" x14ac:dyDescent="0.15">
      <c r="A843" s="372">
        <v>7</v>
      </c>
      <c r="B843" s="372">
        <v>1</v>
      </c>
      <c r="C843" s="373" t="s">
        <v>580</v>
      </c>
      <c r="D843" s="374" t="s">
        <v>580</v>
      </c>
      <c r="E843" s="374" t="s">
        <v>580</v>
      </c>
      <c r="F843" s="374" t="s">
        <v>580</v>
      </c>
      <c r="G843" s="374" t="s">
        <v>580</v>
      </c>
      <c r="H843" s="374" t="s">
        <v>580</v>
      </c>
      <c r="I843" s="375" t="s">
        <v>580</v>
      </c>
      <c r="J843" s="341">
        <v>1000020200000</v>
      </c>
      <c r="K843" s="342"/>
      <c r="L843" s="342"/>
      <c r="M843" s="342"/>
      <c r="N843" s="342"/>
      <c r="O843" s="342"/>
      <c r="P843" s="355" t="s">
        <v>589</v>
      </c>
      <c r="Q843" s="343"/>
      <c r="R843" s="343"/>
      <c r="S843" s="343"/>
      <c r="T843" s="343"/>
      <c r="U843" s="343"/>
      <c r="V843" s="343"/>
      <c r="W843" s="343"/>
      <c r="X843" s="343"/>
      <c r="Y843" s="344">
        <v>19.8</v>
      </c>
      <c r="Z843" s="345"/>
      <c r="AA843" s="345"/>
      <c r="AB843" s="346"/>
      <c r="AC843" s="356" t="s">
        <v>584</v>
      </c>
      <c r="AD843" s="364"/>
      <c r="AE843" s="364"/>
      <c r="AF843" s="364"/>
      <c r="AG843" s="364"/>
      <c r="AH843" s="365" t="s">
        <v>585</v>
      </c>
      <c r="AI843" s="366"/>
      <c r="AJ843" s="366"/>
      <c r="AK843" s="366"/>
      <c r="AL843" s="365" t="s">
        <v>585</v>
      </c>
      <c r="AM843" s="366"/>
      <c r="AN843" s="366"/>
      <c r="AO843" s="366"/>
      <c r="AP843" s="353" t="s">
        <v>586</v>
      </c>
      <c r="AQ843" s="353"/>
      <c r="AR843" s="353"/>
      <c r="AS843" s="353"/>
      <c r="AT843" s="353"/>
      <c r="AU843" s="353"/>
      <c r="AV843" s="353"/>
      <c r="AW843" s="353"/>
      <c r="AX843" s="353"/>
    </row>
    <row r="844" spans="1:50" ht="60" customHeight="1" x14ac:dyDescent="0.15">
      <c r="A844" s="372">
        <v>8</v>
      </c>
      <c r="B844" s="372">
        <v>1</v>
      </c>
      <c r="C844" s="373" t="s">
        <v>581</v>
      </c>
      <c r="D844" s="374" t="s">
        <v>581</v>
      </c>
      <c r="E844" s="374" t="s">
        <v>581</v>
      </c>
      <c r="F844" s="374" t="s">
        <v>581</v>
      </c>
      <c r="G844" s="374" t="s">
        <v>581</v>
      </c>
      <c r="H844" s="374" t="s">
        <v>581</v>
      </c>
      <c r="I844" s="375" t="s">
        <v>581</v>
      </c>
      <c r="J844" s="341">
        <v>7000020310000</v>
      </c>
      <c r="K844" s="342"/>
      <c r="L844" s="342"/>
      <c r="M844" s="342"/>
      <c r="N844" s="342"/>
      <c r="O844" s="342"/>
      <c r="P844" s="355" t="s">
        <v>589</v>
      </c>
      <c r="Q844" s="343"/>
      <c r="R844" s="343"/>
      <c r="S844" s="343"/>
      <c r="T844" s="343"/>
      <c r="U844" s="343"/>
      <c r="V844" s="343"/>
      <c r="W844" s="343"/>
      <c r="X844" s="343"/>
      <c r="Y844" s="344">
        <v>19.100000000000001</v>
      </c>
      <c r="Z844" s="345"/>
      <c r="AA844" s="345"/>
      <c r="AB844" s="346"/>
      <c r="AC844" s="356" t="s">
        <v>584</v>
      </c>
      <c r="AD844" s="364"/>
      <c r="AE844" s="364"/>
      <c r="AF844" s="364"/>
      <c r="AG844" s="364"/>
      <c r="AH844" s="365" t="s">
        <v>585</v>
      </c>
      <c r="AI844" s="366"/>
      <c r="AJ844" s="366"/>
      <c r="AK844" s="366"/>
      <c r="AL844" s="365" t="s">
        <v>585</v>
      </c>
      <c r="AM844" s="366"/>
      <c r="AN844" s="366"/>
      <c r="AO844" s="366"/>
      <c r="AP844" s="353" t="s">
        <v>586</v>
      </c>
      <c r="AQ844" s="353"/>
      <c r="AR844" s="353"/>
      <c r="AS844" s="353"/>
      <c r="AT844" s="353"/>
      <c r="AU844" s="353"/>
      <c r="AV844" s="353"/>
      <c r="AW844" s="353"/>
      <c r="AX844" s="353"/>
    </row>
    <row r="845" spans="1:50" ht="60" customHeight="1" x14ac:dyDescent="0.15">
      <c r="A845" s="372">
        <v>9</v>
      </c>
      <c r="B845" s="372">
        <v>1</v>
      </c>
      <c r="C845" s="373" t="s">
        <v>582</v>
      </c>
      <c r="D845" s="374" t="s">
        <v>582</v>
      </c>
      <c r="E845" s="374" t="s">
        <v>582</v>
      </c>
      <c r="F845" s="374" t="s">
        <v>582</v>
      </c>
      <c r="G845" s="374" t="s">
        <v>582</v>
      </c>
      <c r="H845" s="374" t="s">
        <v>582</v>
      </c>
      <c r="I845" s="375" t="s">
        <v>582</v>
      </c>
      <c r="J845" s="341">
        <v>8000020460001</v>
      </c>
      <c r="K845" s="342"/>
      <c r="L845" s="342"/>
      <c r="M845" s="342"/>
      <c r="N845" s="342"/>
      <c r="O845" s="342"/>
      <c r="P845" s="355" t="s">
        <v>589</v>
      </c>
      <c r="Q845" s="343"/>
      <c r="R845" s="343"/>
      <c r="S845" s="343"/>
      <c r="T845" s="343"/>
      <c r="U845" s="343"/>
      <c r="V845" s="343"/>
      <c r="W845" s="343"/>
      <c r="X845" s="343"/>
      <c r="Y845" s="344">
        <v>17.8</v>
      </c>
      <c r="Z845" s="345"/>
      <c r="AA845" s="345"/>
      <c r="AB845" s="346"/>
      <c r="AC845" s="356" t="s">
        <v>584</v>
      </c>
      <c r="AD845" s="364"/>
      <c r="AE845" s="364"/>
      <c r="AF845" s="364"/>
      <c r="AG845" s="364"/>
      <c r="AH845" s="365" t="s">
        <v>585</v>
      </c>
      <c r="AI845" s="366"/>
      <c r="AJ845" s="366"/>
      <c r="AK845" s="366"/>
      <c r="AL845" s="365" t="s">
        <v>585</v>
      </c>
      <c r="AM845" s="366"/>
      <c r="AN845" s="366"/>
      <c r="AO845" s="366"/>
      <c r="AP845" s="353" t="s">
        <v>586</v>
      </c>
      <c r="AQ845" s="353"/>
      <c r="AR845" s="353"/>
      <c r="AS845" s="353"/>
      <c r="AT845" s="353"/>
      <c r="AU845" s="353"/>
      <c r="AV845" s="353"/>
      <c r="AW845" s="353"/>
      <c r="AX845" s="353"/>
    </row>
    <row r="846" spans="1:50" ht="60" customHeight="1" x14ac:dyDescent="0.15">
      <c r="A846" s="372">
        <v>10</v>
      </c>
      <c r="B846" s="372">
        <v>1</v>
      </c>
      <c r="C846" s="373" t="s">
        <v>583</v>
      </c>
      <c r="D846" s="374" t="s">
        <v>583</v>
      </c>
      <c r="E846" s="374" t="s">
        <v>583</v>
      </c>
      <c r="F846" s="374" t="s">
        <v>583</v>
      </c>
      <c r="G846" s="374" t="s">
        <v>583</v>
      </c>
      <c r="H846" s="374" t="s">
        <v>583</v>
      </c>
      <c r="I846" s="375" t="s">
        <v>583</v>
      </c>
      <c r="J846" s="341">
        <v>5000020060003</v>
      </c>
      <c r="K846" s="342"/>
      <c r="L846" s="342"/>
      <c r="M846" s="342"/>
      <c r="N846" s="342"/>
      <c r="O846" s="342"/>
      <c r="P846" s="355" t="s">
        <v>589</v>
      </c>
      <c r="Q846" s="343"/>
      <c r="R846" s="343"/>
      <c r="S846" s="343"/>
      <c r="T846" s="343"/>
      <c r="U846" s="343"/>
      <c r="V846" s="343"/>
      <c r="W846" s="343"/>
      <c r="X846" s="343"/>
      <c r="Y846" s="344">
        <v>17.3</v>
      </c>
      <c r="Z846" s="345"/>
      <c r="AA846" s="345"/>
      <c r="AB846" s="346"/>
      <c r="AC846" s="356" t="s">
        <v>584</v>
      </c>
      <c r="AD846" s="364"/>
      <c r="AE846" s="364"/>
      <c r="AF846" s="364"/>
      <c r="AG846" s="364"/>
      <c r="AH846" s="365" t="s">
        <v>585</v>
      </c>
      <c r="AI846" s="366"/>
      <c r="AJ846" s="366"/>
      <c r="AK846" s="366"/>
      <c r="AL846" s="365" t="s">
        <v>585</v>
      </c>
      <c r="AM846" s="366"/>
      <c r="AN846" s="366"/>
      <c r="AO846" s="366"/>
      <c r="AP846" s="353" t="s">
        <v>586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507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513</v>
      </c>
      <c r="AI869" s="357"/>
      <c r="AJ869" s="357"/>
      <c r="AK869" s="357"/>
      <c r="AL869" s="357" t="s">
        <v>21</v>
      </c>
      <c r="AM869" s="357"/>
      <c r="AN869" s="357"/>
      <c r="AO869" s="362"/>
      <c r="AP869" s="363" t="s">
        <v>432</v>
      </c>
      <c r="AQ869" s="363"/>
      <c r="AR869" s="363"/>
      <c r="AS869" s="363"/>
      <c r="AT869" s="363"/>
      <c r="AU869" s="363"/>
      <c r="AV869" s="363"/>
      <c r="AW869" s="363"/>
      <c r="AX869" s="363"/>
    </row>
    <row r="870" spans="1:50" ht="60" customHeight="1" x14ac:dyDescent="0.15">
      <c r="A870" s="372">
        <v>1</v>
      </c>
      <c r="B870" s="372">
        <v>1</v>
      </c>
      <c r="C870" s="340" t="s">
        <v>636</v>
      </c>
      <c r="D870" s="340" t="s">
        <v>636</v>
      </c>
      <c r="E870" s="340" t="s">
        <v>636</v>
      </c>
      <c r="F870" s="340" t="s">
        <v>636</v>
      </c>
      <c r="G870" s="340" t="s">
        <v>636</v>
      </c>
      <c r="H870" s="340" t="s">
        <v>636</v>
      </c>
      <c r="I870" s="340" t="s">
        <v>636</v>
      </c>
      <c r="J870" s="341">
        <v>4000020270008</v>
      </c>
      <c r="K870" s="342"/>
      <c r="L870" s="342"/>
      <c r="M870" s="342"/>
      <c r="N870" s="342"/>
      <c r="O870" s="342"/>
      <c r="P870" s="355" t="s">
        <v>641</v>
      </c>
      <c r="Q870" s="343"/>
      <c r="R870" s="343"/>
      <c r="S870" s="343"/>
      <c r="T870" s="343"/>
      <c r="U870" s="343"/>
      <c r="V870" s="343"/>
      <c r="W870" s="343"/>
      <c r="X870" s="343"/>
      <c r="Y870" s="344">
        <v>98.3</v>
      </c>
      <c r="Z870" s="345"/>
      <c r="AA870" s="345"/>
      <c r="AB870" s="346"/>
      <c r="AC870" s="356" t="s">
        <v>584</v>
      </c>
      <c r="AD870" s="364"/>
      <c r="AE870" s="364"/>
      <c r="AF870" s="364"/>
      <c r="AG870" s="364"/>
      <c r="AH870" s="365" t="s">
        <v>465</v>
      </c>
      <c r="AI870" s="366"/>
      <c r="AJ870" s="366"/>
      <c r="AK870" s="366"/>
      <c r="AL870" s="365" t="s">
        <v>648</v>
      </c>
      <c r="AM870" s="366"/>
      <c r="AN870" s="366"/>
      <c r="AO870" s="366"/>
      <c r="AP870" s="353" t="s">
        <v>649</v>
      </c>
      <c r="AQ870" s="353"/>
      <c r="AR870" s="353"/>
      <c r="AS870" s="353"/>
      <c r="AT870" s="353"/>
      <c r="AU870" s="353"/>
      <c r="AV870" s="353"/>
      <c r="AW870" s="353"/>
      <c r="AX870" s="353"/>
    </row>
    <row r="871" spans="1:50" ht="60" customHeight="1" x14ac:dyDescent="0.15">
      <c r="A871" s="372">
        <v>2</v>
      </c>
      <c r="B871" s="372">
        <v>1</v>
      </c>
      <c r="C871" s="340" t="s">
        <v>577</v>
      </c>
      <c r="D871" s="340" t="s">
        <v>577</v>
      </c>
      <c r="E871" s="340" t="s">
        <v>577</v>
      </c>
      <c r="F871" s="340" t="s">
        <v>577</v>
      </c>
      <c r="G871" s="340" t="s">
        <v>577</v>
      </c>
      <c r="H871" s="340" t="s">
        <v>577</v>
      </c>
      <c r="I871" s="340" t="s">
        <v>577</v>
      </c>
      <c r="J871" s="341">
        <v>8000020280003</v>
      </c>
      <c r="K871" s="342"/>
      <c r="L871" s="342"/>
      <c r="M871" s="342"/>
      <c r="N871" s="342"/>
      <c r="O871" s="342"/>
      <c r="P871" s="355" t="s">
        <v>642</v>
      </c>
      <c r="Q871" s="343"/>
      <c r="R871" s="343"/>
      <c r="S871" s="343"/>
      <c r="T871" s="343"/>
      <c r="U871" s="343"/>
      <c r="V871" s="343"/>
      <c r="W871" s="343"/>
      <c r="X871" s="343"/>
      <c r="Y871" s="344">
        <v>80</v>
      </c>
      <c r="Z871" s="345"/>
      <c r="AA871" s="345"/>
      <c r="AB871" s="346"/>
      <c r="AC871" s="356" t="s">
        <v>584</v>
      </c>
      <c r="AD871" s="364"/>
      <c r="AE871" s="364"/>
      <c r="AF871" s="364"/>
      <c r="AG871" s="364"/>
      <c r="AH871" s="365" t="s">
        <v>649</v>
      </c>
      <c r="AI871" s="366"/>
      <c r="AJ871" s="366"/>
      <c r="AK871" s="366"/>
      <c r="AL871" s="365" t="s">
        <v>465</v>
      </c>
      <c r="AM871" s="366"/>
      <c r="AN871" s="366"/>
      <c r="AO871" s="366"/>
      <c r="AP871" s="353" t="s">
        <v>649</v>
      </c>
      <c r="AQ871" s="353"/>
      <c r="AR871" s="353"/>
      <c r="AS871" s="353"/>
      <c r="AT871" s="353"/>
      <c r="AU871" s="353"/>
      <c r="AV871" s="353"/>
      <c r="AW871" s="353"/>
      <c r="AX871" s="353"/>
    </row>
    <row r="872" spans="1:50" ht="60" customHeight="1" x14ac:dyDescent="0.15">
      <c r="A872" s="372">
        <v>3</v>
      </c>
      <c r="B872" s="372">
        <v>1</v>
      </c>
      <c r="C872" s="354" t="s">
        <v>574</v>
      </c>
      <c r="D872" s="340" t="s">
        <v>574</v>
      </c>
      <c r="E872" s="340" t="s">
        <v>574</v>
      </c>
      <c r="F872" s="340" t="s">
        <v>574</v>
      </c>
      <c r="G872" s="340" t="s">
        <v>574</v>
      </c>
      <c r="H872" s="340" t="s">
        <v>574</v>
      </c>
      <c r="I872" s="340" t="s">
        <v>574</v>
      </c>
      <c r="J872" s="341">
        <v>8000020130001</v>
      </c>
      <c r="K872" s="342"/>
      <c r="L872" s="342"/>
      <c r="M872" s="342"/>
      <c r="N872" s="342"/>
      <c r="O872" s="342"/>
      <c r="P872" s="355" t="s">
        <v>643</v>
      </c>
      <c r="Q872" s="343"/>
      <c r="R872" s="343"/>
      <c r="S872" s="343"/>
      <c r="T872" s="343"/>
      <c r="U872" s="343"/>
      <c r="V872" s="343"/>
      <c r="W872" s="343"/>
      <c r="X872" s="343"/>
      <c r="Y872" s="344">
        <v>58.4</v>
      </c>
      <c r="Z872" s="345"/>
      <c r="AA872" s="345"/>
      <c r="AB872" s="346"/>
      <c r="AC872" s="356" t="s">
        <v>584</v>
      </c>
      <c r="AD872" s="364"/>
      <c r="AE872" s="364"/>
      <c r="AF872" s="364"/>
      <c r="AG872" s="364"/>
      <c r="AH872" s="365" t="s">
        <v>649</v>
      </c>
      <c r="AI872" s="366"/>
      <c r="AJ872" s="366"/>
      <c r="AK872" s="366"/>
      <c r="AL872" s="365" t="s">
        <v>465</v>
      </c>
      <c r="AM872" s="366"/>
      <c r="AN872" s="366"/>
      <c r="AO872" s="366"/>
      <c r="AP872" s="353" t="s">
        <v>649</v>
      </c>
      <c r="AQ872" s="353"/>
      <c r="AR872" s="353"/>
      <c r="AS872" s="353"/>
      <c r="AT872" s="353"/>
      <c r="AU872" s="353"/>
      <c r="AV872" s="353"/>
      <c r="AW872" s="353"/>
      <c r="AX872" s="353"/>
    </row>
    <row r="873" spans="1:50" ht="60" customHeight="1" x14ac:dyDescent="0.15">
      <c r="A873" s="372">
        <v>4</v>
      </c>
      <c r="B873" s="372">
        <v>1</v>
      </c>
      <c r="C873" s="354" t="s">
        <v>576</v>
      </c>
      <c r="D873" s="340" t="s">
        <v>576</v>
      </c>
      <c r="E873" s="340" t="s">
        <v>576</v>
      </c>
      <c r="F873" s="340" t="s">
        <v>576</v>
      </c>
      <c r="G873" s="340" t="s">
        <v>576</v>
      </c>
      <c r="H873" s="340" t="s">
        <v>576</v>
      </c>
      <c r="I873" s="340" t="s">
        <v>576</v>
      </c>
      <c r="J873" s="341">
        <v>6000020400009</v>
      </c>
      <c r="K873" s="342"/>
      <c r="L873" s="342"/>
      <c r="M873" s="342"/>
      <c r="N873" s="342"/>
      <c r="O873" s="342"/>
      <c r="P873" s="355" t="s">
        <v>642</v>
      </c>
      <c r="Q873" s="343"/>
      <c r="R873" s="343"/>
      <c r="S873" s="343"/>
      <c r="T873" s="343"/>
      <c r="U873" s="343"/>
      <c r="V873" s="343"/>
      <c r="W873" s="343"/>
      <c r="X873" s="343"/>
      <c r="Y873" s="344">
        <v>49.8</v>
      </c>
      <c r="Z873" s="345"/>
      <c r="AA873" s="345"/>
      <c r="AB873" s="346"/>
      <c r="AC873" s="356" t="s">
        <v>584</v>
      </c>
      <c r="AD873" s="364"/>
      <c r="AE873" s="364"/>
      <c r="AF873" s="364"/>
      <c r="AG873" s="364"/>
      <c r="AH873" s="365" t="s">
        <v>648</v>
      </c>
      <c r="AI873" s="366"/>
      <c r="AJ873" s="366"/>
      <c r="AK873" s="366"/>
      <c r="AL873" s="365" t="s">
        <v>648</v>
      </c>
      <c r="AM873" s="366"/>
      <c r="AN873" s="366"/>
      <c r="AO873" s="366"/>
      <c r="AP873" s="353" t="s">
        <v>649</v>
      </c>
      <c r="AQ873" s="353"/>
      <c r="AR873" s="353"/>
      <c r="AS873" s="353"/>
      <c r="AT873" s="353"/>
      <c r="AU873" s="353"/>
      <c r="AV873" s="353"/>
      <c r="AW873" s="353"/>
      <c r="AX873" s="353"/>
    </row>
    <row r="874" spans="1:50" ht="60" customHeight="1" x14ac:dyDescent="0.15">
      <c r="A874" s="372">
        <v>5</v>
      </c>
      <c r="B874" s="372">
        <v>1</v>
      </c>
      <c r="C874" s="340" t="s">
        <v>637</v>
      </c>
      <c r="D874" s="340" t="s">
        <v>637</v>
      </c>
      <c r="E874" s="340" t="s">
        <v>637</v>
      </c>
      <c r="F874" s="340" t="s">
        <v>637</v>
      </c>
      <c r="G874" s="340" t="s">
        <v>637</v>
      </c>
      <c r="H874" s="340" t="s">
        <v>637</v>
      </c>
      <c r="I874" s="340" t="s">
        <v>637</v>
      </c>
      <c r="J874" s="341">
        <v>1000020230006</v>
      </c>
      <c r="K874" s="342"/>
      <c r="L874" s="342"/>
      <c r="M874" s="342"/>
      <c r="N874" s="342"/>
      <c r="O874" s="342"/>
      <c r="P874" s="355" t="s">
        <v>644</v>
      </c>
      <c r="Q874" s="343"/>
      <c r="R874" s="343"/>
      <c r="S874" s="343"/>
      <c r="T874" s="343"/>
      <c r="U874" s="343"/>
      <c r="V874" s="343"/>
      <c r="W874" s="343"/>
      <c r="X874" s="343"/>
      <c r="Y874" s="344">
        <v>32.4</v>
      </c>
      <c r="Z874" s="345"/>
      <c r="AA874" s="345"/>
      <c r="AB874" s="346"/>
      <c r="AC874" s="356" t="s">
        <v>584</v>
      </c>
      <c r="AD874" s="364"/>
      <c r="AE874" s="364"/>
      <c r="AF874" s="364"/>
      <c r="AG874" s="364"/>
      <c r="AH874" s="365" t="s">
        <v>647</v>
      </c>
      <c r="AI874" s="366"/>
      <c r="AJ874" s="366"/>
      <c r="AK874" s="366"/>
      <c r="AL874" s="365" t="s">
        <v>647</v>
      </c>
      <c r="AM874" s="366"/>
      <c r="AN874" s="366"/>
      <c r="AO874" s="366"/>
      <c r="AP874" s="353" t="s">
        <v>647</v>
      </c>
      <c r="AQ874" s="353"/>
      <c r="AR874" s="353"/>
      <c r="AS874" s="353"/>
      <c r="AT874" s="353"/>
      <c r="AU874" s="353"/>
      <c r="AV874" s="353"/>
      <c r="AW874" s="353"/>
      <c r="AX874" s="353"/>
    </row>
    <row r="875" spans="1:50" ht="60" customHeight="1" x14ac:dyDescent="0.15">
      <c r="A875" s="372">
        <v>6</v>
      </c>
      <c r="B875" s="372">
        <v>1</v>
      </c>
      <c r="C875" s="340" t="s">
        <v>638</v>
      </c>
      <c r="D875" s="340" t="s">
        <v>638</v>
      </c>
      <c r="E875" s="340" t="s">
        <v>638</v>
      </c>
      <c r="F875" s="340" t="s">
        <v>638</v>
      </c>
      <c r="G875" s="340" t="s">
        <v>638</v>
      </c>
      <c r="H875" s="340" t="s">
        <v>638</v>
      </c>
      <c r="I875" s="340" t="s">
        <v>638</v>
      </c>
      <c r="J875" s="341">
        <v>1000020140007</v>
      </c>
      <c r="K875" s="342"/>
      <c r="L875" s="342"/>
      <c r="M875" s="342"/>
      <c r="N875" s="342"/>
      <c r="O875" s="342"/>
      <c r="P875" s="355" t="s">
        <v>645</v>
      </c>
      <c r="Q875" s="343"/>
      <c r="R875" s="343"/>
      <c r="S875" s="343"/>
      <c r="T875" s="343"/>
      <c r="U875" s="343"/>
      <c r="V875" s="343"/>
      <c r="W875" s="343"/>
      <c r="X875" s="343"/>
      <c r="Y875" s="344">
        <v>32.299999999999997</v>
      </c>
      <c r="Z875" s="345"/>
      <c r="AA875" s="345"/>
      <c r="AB875" s="346"/>
      <c r="AC875" s="356" t="s">
        <v>584</v>
      </c>
      <c r="AD875" s="364"/>
      <c r="AE875" s="364"/>
      <c r="AF875" s="364"/>
      <c r="AG875" s="364"/>
      <c r="AH875" s="365" t="s">
        <v>647</v>
      </c>
      <c r="AI875" s="366"/>
      <c r="AJ875" s="366"/>
      <c r="AK875" s="366"/>
      <c r="AL875" s="365" t="s">
        <v>647</v>
      </c>
      <c r="AM875" s="366"/>
      <c r="AN875" s="366"/>
      <c r="AO875" s="366"/>
      <c r="AP875" s="353" t="s">
        <v>647</v>
      </c>
      <c r="AQ875" s="353"/>
      <c r="AR875" s="353"/>
      <c r="AS875" s="353"/>
      <c r="AT875" s="353"/>
      <c r="AU875" s="353"/>
      <c r="AV875" s="353"/>
      <c r="AW875" s="353"/>
      <c r="AX875" s="353"/>
    </row>
    <row r="876" spans="1:50" ht="60" customHeight="1" x14ac:dyDescent="0.15">
      <c r="A876" s="372">
        <v>7</v>
      </c>
      <c r="B876" s="372">
        <v>1</v>
      </c>
      <c r="C876" s="340" t="s">
        <v>580</v>
      </c>
      <c r="D876" s="340" t="s">
        <v>580</v>
      </c>
      <c r="E876" s="340" t="s">
        <v>580</v>
      </c>
      <c r="F876" s="340" t="s">
        <v>580</v>
      </c>
      <c r="G876" s="340" t="s">
        <v>580</v>
      </c>
      <c r="H876" s="340" t="s">
        <v>580</v>
      </c>
      <c r="I876" s="340" t="s">
        <v>580</v>
      </c>
      <c r="J876" s="341">
        <v>1000020200000</v>
      </c>
      <c r="K876" s="342"/>
      <c r="L876" s="342"/>
      <c r="M876" s="342"/>
      <c r="N876" s="342"/>
      <c r="O876" s="342"/>
      <c r="P876" s="355" t="s">
        <v>646</v>
      </c>
      <c r="Q876" s="343"/>
      <c r="R876" s="343"/>
      <c r="S876" s="343"/>
      <c r="T876" s="343"/>
      <c r="U876" s="343"/>
      <c r="V876" s="343"/>
      <c r="W876" s="343"/>
      <c r="X876" s="343"/>
      <c r="Y876" s="344">
        <v>26.7</v>
      </c>
      <c r="Z876" s="345"/>
      <c r="AA876" s="345"/>
      <c r="AB876" s="346"/>
      <c r="AC876" s="356" t="s">
        <v>584</v>
      </c>
      <c r="AD876" s="364"/>
      <c r="AE876" s="364"/>
      <c r="AF876" s="364"/>
      <c r="AG876" s="364"/>
      <c r="AH876" s="365" t="s">
        <v>647</v>
      </c>
      <c r="AI876" s="366"/>
      <c r="AJ876" s="366"/>
      <c r="AK876" s="366"/>
      <c r="AL876" s="365" t="s">
        <v>647</v>
      </c>
      <c r="AM876" s="366"/>
      <c r="AN876" s="366"/>
      <c r="AO876" s="366"/>
      <c r="AP876" s="353" t="s">
        <v>647</v>
      </c>
      <c r="AQ876" s="353"/>
      <c r="AR876" s="353"/>
      <c r="AS876" s="353"/>
      <c r="AT876" s="353"/>
      <c r="AU876" s="353"/>
      <c r="AV876" s="353"/>
      <c r="AW876" s="353"/>
      <c r="AX876" s="353"/>
    </row>
    <row r="877" spans="1:50" ht="60" customHeight="1" x14ac:dyDescent="0.15">
      <c r="A877" s="372">
        <v>8</v>
      </c>
      <c r="B877" s="372">
        <v>1</v>
      </c>
      <c r="C877" s="340" t="s">
        <v>639</v>
      </c>
      <c r="D877" s="340" t="s">
        <v>639</v>
      </c>
      <c r="E877" s="340" t="s">
        <v>639</v>
      </c>
      <c r="F877" s="340" t="s">
        <v>639</v>
      </c>
      <c r="G877" s="340" t="s">
        <v>639</v>
      </c>
      <c r="H877" s="340" t="s">
        <v>639</v>
      </c>
      <c r="I877" s="340" t="s">
        <v>639</v>
      </c>
      <c r="J877" s="341">
        <v>4000020120006</v>
      </c>
      <c r="K877" s="342"/>
      <c r="L877" s="342"/>
      <c r="M877" s="342"/>
      <c r="N877" s="342"/>
      <c r="O877" s="342"/>
      <c r="P877" s="355" t="s">
        <v>642</v>
      </c>
      <c r="Q877" s="343"/>
      <c r="R877" s="343"/>
      <c r="S877" s="343"/>
      <c r="T877" s="343"/>
      <c r="U877" s="343"/>
      <c r="V877" s="343"/>
      <c r="W877" s="343"/>
      <c r="X877" s="343"/>
      <c r="Y877" s="344">
        <v>23.8</v>
      </c>
      <c r="Z877" s="345"/>
      <c r="AA877" s="345"/>
      <c r="AB877" s="346"/>
      <c r="AC877" s="356" t="s">
        <v>584</v>
      </c>
      <c r="AD877" s="364"/>
      <c r="AE877" s="364"/>
      <c r="AF877" s="364"/>
      <c r="AG877" s="364"/>
      <c r="AH877" s="365" t="s">
        <v>647</v>
      </c>
      <c r="AI877" s="366"/>
      <c r="AJ877" s="366"/>
      <c r="AK877" s="366"/>
      <c r="AL877" s="365" t="s">
        <v>647</v>
      </c>
      <c r="AM877" s="366"/>
      <c r="AN877" s="366"/>
      <c r="AO877" s="366"/>
      <c r="AP877" s="353" t="s">
        <v>647</v>
      </c>
      <c r="AQ877" s="353"/>
      <c r="AR877" s="353"/>
      <c r="AS877" s="353"/>
      <c r="AT877" s="353"/>
      <c r="AU877" s="353"/>
      <c r="AV877" s="353"/>
      <c r="AW877" s="353"/>
      <c r="AX877" s="353"/>
    </row>
    <row r="878" spans="1:50" ht="60" customHeight="1" x14ac:dyDescent="0.15">
      <c r="A878" s="372">
        <v>9</v>
      </c>
      <c r="B878" s="372">
        <v>1</v>
      </c>
      <c r="C878" s="340" t="s">
        <v>575</v>
      </c>
      <c r="D878" s="340" t="s">
        <v>575</v>
      </c>
      <c r="E878" s="340" t="s">
        <v>575</v>
      </c>
      <c r="F878" s="340" t="s">
        <v>575</v>
      </c>
      <c r="G878" s="340" t="s">
        <v>575</v>
      </c>
      <c r="H878" s="340" t="s">
        <v>575</v>
      </c>
      <c r="I878" s="340" t="s">
        <v>575</v>
      </c>
      <c r="J878" s="341">
        <v>8000020040002</v>
      </c>
      <c r="K878" s="342"/>
      <c r="L878" s="342"/>
      <c r="M878" s="342"/>
      <c r="N878" s="342"/>
      <c r="O878" s="342"/>
      <c r="P878" s="355" t="s">
        <v>646</v>
      </c>
      <c r="Q878" s="343"/>
      <c r="R878" s="343"/>
      <c r="S878" s="343"/>
      <c r="T878" s="343"/>
      <c r="U878" s="343"/>
      <c r="V878" s="343"/>
      <c r="W878" s="343"/>
      <c r="X878" s="343"/>
      <c r="Y878" s="344">
        <v>19.600000000000001</v>
      </c>
      <c r="Z878" s="345"/>
      <c r="AA878" s="345"/>
      <c r="AB878" s="346"/>
      <c r="AC878" s="356" t="s">
        <v>584</v>
      </c>
      <c r="AD878" s="364"/>
      <c r="AE878" s="364"/>
      <c r="AF878" s="364"/>
      <c r="AG878" s="364"/>
      <c r="AH878" s="365" t="s">
        <v>647</v>
      </c>
      <c r="AI878" s="366"/>
      <c r="AJ878" s="366"/>
      <c r="AK878" s="366"/>
      <c r="AL878" s="365" t="s">
        <v>647</v>
      </c>
      <c r="AM878" s="366"/>
      <c r="AN878" s="366"/>
      <c r="AO878" s="366"/>
      <c r="AP878" s="353" t="s">
        <v>647</v>
      </c>
      <c r="AQ878" s="353"/>
      <c r="AR878" s="353"/>
      <c r="AS878" s="353"/>
      <c r="AT878" s="353"/>
      <c r="AU878" s="353"/>
      <c r="AV878" s="353"/>
      <c r="AW878" s="353"/>
      <c r="AX878" s="353"/>
    </row>
    <row r="879" spans="1:50" ht="60" customHeight="1" x14ac:dyDescent="0.15">
      <c r="A879" s="372">
        <v>10</v>
      </c>
      <c r="B879" s="372">
        <v>1</v>
      </c>
      <c r="C879" s="340" t="s">
        <v>640</v>
      </c>
      <c r="D879" s="340" t="s">
        <v>640</v>
      </c>
      <c r="E879" s="340" t="s">
        <v>640</v>
      </c>
      <c r="F879" s="340" t="s">
        <v>640</v>
      </c>
      <c r="G879" s="340" t="s">
        <v>640</v>
      </c>
      <c r="H879" s="340" t="s">
        <v>640</v>
      </c>
      <c r="I879" s="340" t="s">
        <v>640</v>
      </c>
      <c r="J879" s="341">
        <v>7000020340006</v>
      </c>
      <c r="K879" s="342"/>
      <c r="L879" s="342"/>
      <c r="M879" s="342"/>
      <c r="N879" s="342"/>
      <c r="O879" s="342"/>
      <c r="P879" s="355" t="s">
        <v>642</v>
      </c>
      <c r="Q879" s="343"/>
      <c r="R879" s="343"/>
      <c r="S879" s="343"/>
      <c r="T879" s="343"/>
      <c r="U879" s="343"/>
      <c r="V879" s="343"/>
      <c r="W879" s="343"/>
      <c r="X879" s="343"/>
      <c r="Y879" s="344">
        <v>19.3</v>
      </c>
      <c r="Z879" s="345"/>
      <c r="AA879" s="345"/>
      <c r="AB879" s="346"/>
      <c r="AC879" s="356" t="s">
        <v>584</v>
      </c>
      <c r="AD879" s="364"/>
      <c r="AE879" s="364"/>
      <c r="AF879" s="364"/>
      <c r="AG879" s="364"/>
      <c r="AH879" s="365" t="s">
        <v>647</v>
      </c>
      <c r="AI879" s="366"/>
      <c r="AJ879" s="366"/>
      <c r="AK879" s="366"/>
      <c r="AL879" s="365" t="s">
        <v>647</v>
      </c>
      <c r="AM879" s="366"/>
      <c r="AN879" s="366"/>
      <c r="AO879" s="366"/>
      <c r="AP879" s="353" t="s">
        <v>647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513</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513</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513</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9" t="s">
        <v>466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82"/>
      <c r="E1101" s="142" t="s">
        <v>395</v>
      </c>
      <c r="F1101" s="382"/>
      <c r="G1101" s="382"/>
      <c r="H1101" s="382"/>
      <c r="I1101" s="382"/>
      <c r="J1101" s="142" t="s">
        <v>431</v>
      </c>
      <c r="K1101" s="142"/>
      <c r="L1101" s="142"/>
      <c r="M1101" s="142"/>
      <c r="N1101" s="142"/>
      <c r="O1101" s="142"/>
      <c r="P1101" s="360" t="s">
        <v>27</v>
      </c>
      <c r="Q1101" s="360"/>
      <c r="R1101" s="360"/>
      <c r="S1101" s="360"/>
      <c r="T1101" s="360"/>
      <c r="U1101" s="360"/>
      <c r="V1101" s="360"/>
      <c r="W1101" s="360"/>
      <c r="X1101" s="360"/>
      <c r="Y1101" s="142" t="s">
        <v>433</v>
      </c>
      <c r="Z1101" s="382"/>
      <c r="AA1101" s="382"/>
      <c r="AB1101" s="382"/>
      <c r="AC1101" s="142" t="s">
        <v>376</v>
      </c>
      <c r="AD1101" s="142"/>
      <c r="AE1101" s="142"/>
      <c r="AF1101" s="142"/>
      <c r="AG1101" s="142"/>
      <c r="AH1101" s="360" t="s">
        <v>390</v>
      </c>
      <c r="AI1101" s="361"/>
      <c r="AJ1101" s="361"/>
      <c r="AK1101" s="361"/>
      <c r="AL1101" s="361" t="s">
        <v>21</v>
      </c>
      <c r="AM1101" s="361"/>
      <c r="AN1101" s="361"/>
      <c r="AO1101" s="383"/>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617</v>
      </c>
      <c r="F1102" s="371"/>
      <c r="G1102" s="371"/>
      <c r="H1102" s="371"/>
      <c r="I1102" s="371"/>
      <c r="J1102" s="341" t="s">
        <v>624</v>
      </c>
      <c r="K1102" s="342"/>
      <c r="L1102" s="342"/>
      <c r="M1102" s="342"/>
      <c r="N1102" s="342"/>
      <c r="O1102" s="342"/>
      <c r="P1102" s="355" t="s">
        <v>623</v>
      </c>
      <c r="Q1102" s="343"/>
      <c r="R1102" s="343"/>
      <c r="S1102" s="343"/>
      <c r="T1102" s="343"/>
      <c r="U1102" s="343"/>
      <c r="V1102" s="343"/>
      <c r="W1102" s="343"/>
      <c r="X1102" s="343"/>
      <c r="Y1102" s="344" t="s">
        <v>622</v>
      </c>
      <c r="Z1102" s="345"/>
      <c r="AA1102" s="345"/>
      <c r="AB1102" s="346"/>
      <c r="AC1102" s="347"/>
      <c r="AD1102" s="347"/>
      <c r="AE1102" s="347"/>
      <c r="AF1102" s="347"/>
      <c r="AG1102" s="347"/>
      <c r="AH1102" s="348" t="s">
        <v>625</v>
      </c>
      <c r="AI1102" s="349"/>
      <c r="AJ1102" s="349"/>
      <c r="AK1102" s="349"/>
      <c r="AL1102" s="350" t="s">
        <v>626</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05">
      <formula>IF(RIGHT(TEXT(P14,"0.#"),1)=".",FALSE,TRUE)</formula>
    </cfRule>
    <cfRule type="expression" dxfId="2776" priority="14006">
      <formula>IF(RIGHT(TEXT(P14,"0.#"),1)=".",TRUE,FALSE)</formula>
    </cfRule>
  </conditionalFormatting>
  <conditionalFormatting sqref="AE32">
    <cfRule type="expression" dxfId="2775" priority="13995">
      <formula>IF(RIGHT(TEXT(AE32,"0.#"),1)=".",FALSE,TRUE)</formula>
    </cfRule>
    <cfRule type="expression" dxfId="2774" priority="13996">
      <formula>IF(RIGHT(TEXT(AE32,"0.#"),1)=".",TRUE,FALSE)</formula>
    </cfRule>
  </conditionalFormatting>
  <conditionalFormatting sqref="P18:AX18">
    <cfRule type="expression" dxfId="2773" priority="13881">
      <formula>IF(RIGHT(TEXT(P18,"0.#"),1)=".",FALSE,TRUE)</formula>
    </cfRule>
    <cfRule type="expression" dxfId="2772" priority="13882">
      <formula>IF(RIGHT(TEXT(P18,"0.#"),1)=".",TRUE,FALSE)</formula>
    </cfRule>
  </conditionalFormatting>
  <conditionalFormatting sqref="Y782">
    <cfRule type="expression" dxfId="2771" priority="13877">
      <formula>IF(RIGHT(TEXT(Y782,"0.#"),1)=".",FALSE,TRUE)</formula>
    </cfRule>
    <cfRule type="expression" dxfId="2770" priority="13878">
      <formula>IF(RIGHT(TEXT(Y782,"0.#"),1)=".",TRUE,FALSE)</formula>
    </cfRule>
  </conditionalFormatting>
  <conditionalFormatting sqref="Y791">
    <cfRule type="expression" dxfId="2769" priority="13873">
      <formula>IF(RIGHT(TEXT(Y791,"0.#"),1)=".",FALSE,TRUE)</formula>
    </cfRule>
    <cfRule type="expression" dxfId="2768" priority="13874">
      <formula>IF(RIGHT(TEXT(Y791,"0.#"),1)=".",TRUE,FALSE)</formula>
    </cfRule>
  </conditionalFormatting>
  <conditionalFormatting sqref="Y822:Y829 Y820 Y809:Y816 Y807 Y796:Y803 Y794">
    <cfRule type="expression" dxfId="2767" priority="13655">
      <formula>IF(RIGHT(TEXT(Y794,"0.#"),1)=".",FALSE,TRUE)</formula>
    </cfRule>
    <cfRule type="expression" dxfId="2766" priority="13656">
      <formula>IF(RIGHT(TEXT(Y794,"0.#"),1)=".",TRUE,FALSE)</formula>
    </cfRule>
  </conditionalFormatting>
  <conditionalFormatting sqref="P16:AQ17 P15:AX15 P13:AX13">
    <cfRule type="expression" dxfId="2765" priority="13703">
      <formula>IF(RIGHT(TEXT(P13,"0.#"),1)=".",FALSE,TRUE)</formula>
    </cfRule>
    <cfRule type="expression" dxfId="2764" priority="13704">
      <formula>IF(RIGHT(TEXT(P13,"0.#"),1)=".",TRUE,FALSE)</formula>
    </cfRule>
  </conditionalFormatting>
  <conditionalFormatting sqref="P19:AJ19">
    <cfRule type="expression" dxfId="2763" priority="13701">
      <formula>IF(RIGHT(TEXT(P19,"0.#"),1)=".",FALSE,TRUE)</formula>
    </cfRule>
    <cfRule type="expression" dxfId="2762" priority="13702">
      <formula>IF(RIGHT(TEXT(P19,"0.#"),1)=".",TRUE,FALSE)</formula>
    </cfRule>
  </conditionalFormatting>
  <conditionalFormatting sqref="AE101 AQ101">
    <cfRule type="expression" dxfId="2761" priority="13693">
      <formula>IF(RIGHT(TEXT(AE101,"0.#"),1)=".",FALSE,TRUE)</formula>
    </cfRule>
    <cfRule type="expression" dxfId="2760" priority="13694">
      <formula>IF(RIGHT(TEXT(AE101,"0.#"),1)=".",TRUE,FALSE)</formula>
    </cfRule>
  </conditionalFormatting>
  <conditionalFormatting sqref="Y783:Y790 Y781">
    <cfRule type="expression" dxfId="2759" priority="13679">
      <formula>IF(RIGHT(TEXT(Y781,"0.#"),1)=".",FALSE,TRUE)</formula>
    </cfRule>
    <cfRule type="expression" dxfId="2758" priority="13680">
      <formula>IF(RIGHT(TEXT(Y781,"0.#"),1)=".",TRUE,FALSE)</formula>
    </cfRule>
  </conditionalFormatting>
  <conditionalFormatting sqref="AU782">
    <cfRule type="expression" dxfId="2757" priority="13677">
      <formula>IF(RIGHT(TEXT(AU782,"0.#"),1)=".",FALSE,TRUE)</formula>
    </cfRule>
    <cfRule type="expression" dxfId="2756" priority="13678">
      <formula>IF(RIGHT(TEXT(AU782,"0.#"),1)=".",TRUE,FALSE)</formula>
    </cfRule>
  </conditionalFormatting>
  <conditionalFormatting sqref="AU791">
    <cfRule type="expression" dxfId="2755" priority="13675">
      <formula>IF(RIGHT(TEXT(AU791,"0.#"),1)=".",FALSE,TRUE)</formula>
    </cfRule>
    <cfRule type="expression" dxfId="2754" priority="13676">
      <formula>IF(RIGHT(TEXT(AU791,"0.#"),1)=".",TRUE,FALSE)</formula>
    </cfRule>
  </conditionalFormatting>
  <conditionalFormatting sqref="AU783:AU790 AU781">
    <cfRule type="expression" dxfId="2753" priority="13673">
      <formula>IF(RIGHT(TEXT(AU781,"0.#"),1)=".",FALSE,TRUE)</formula>
    </cfRule>
    <cfRule type="expression" dxfId="2752" priority="13674">
      <formula>IF(RIGHT(TEXT(AU781,"0.#"),1)=".",TRUE,FALSE)</formula>
    </cfRule>
  </conditionalFormatting>
  <conditionalFormatting sqref="Y821 Y808 Y795">
    <cfRule type="expression" dxfId="2751" priority="13659">
      <formula>IF(RIGHT(TEXT(Y795,"0.#"),1)=".",FALSE,TRUE)</formula>
    </cfRule>
    <cfRule type="expression" dxfId="2750" priority="13660">
      <formula>IF(RIGHT(TEXT(Y795,"0.#"),1)=".",TRUE,FALSE)</formula>
    </cfRule>
  </conditionalFormatting>
  <conditionalFormatting sqref="Y830 Y817 Y804">
    <cfRule type="expression" dxfId="2749" priority="13657">
      <formula>IF(RIGHT(TEXT(Y804,"0.#"),1)=".",FALSE,TRUE)</formula>
    </cfRule>
    <cfRule type="expression" dxfId="2748" priority="13658">
      <formula>IF(RIGHT(TEXT(Y804,"0.#"),1)=".",TRUE,FALSE)</formula>
    </cfRule>
  </conditionalFormatting>
  <conditionalFormatting sqref="AU821 AU808 AU795">
    <cfRule type="expression" dxfId="2747" priority="13653">
      <formula>IF(RIGHT(TEXT(AU795,"0.#"),1)=".",FALSE,TRUE)</formula>
    </cfRule>
    <cfRule type="expression" dxfId="2746" priority="13654">
      <formula>IF(RIGHT(TEXT(AU795,"0.#"),1)=".",TRUE,FALSE)</formula>
    </cfRule>
  </conditionalFormatting>
  <conditionalFormatting sqref="AU830 AU817 AU804">
    <cfRule type="expression" dxfId="2745" priority="13651">
      <formula>IF(RIGHT(TEXT(AU804,"0.#"),1)=".",FALSE,TRUE)</formula>
    </cfRule>
    <cfRule type="expression" dxfId="2744" priority="13652">
      <formula>IF(RIGHT(TEXT(AU804,"0.#"),1)=".",TRUE,FALSE)</formula>
    </cfRule>
  </conditionalFormatting>
  <conditionalFormatting sqref="AU822:AU829 AU820 AU809:AU816 AU807 AU796:AU803 AU794">
    <cfRule type="expression" dxfId="2743" priority="13649">
      <formula>IF(RIGHT(TEXT(AU794,"0.#"),1)=".",FALSE,TRUE)</formula>
    </cfRule>
    <cfRule type="expression" dxfId="2742" priority="13650">
      <formula>IF(RIGHT(TEXT(AU794,"0.#"),1)=".",TRUE,FALSE)</formula>
    </cfRule>
  </conditionalFormatting>
  <conditionalFormatting sqref="AM87">
    <cfRule type="expression" dxfId="2741" priority="13303">
      <formula>IF(RIGHT(TEXT(AM87,"0.#"),1)=".",FALSE,TRUE)</formula>
    </cfRule>
    <cfRule type="expression" dxfId="2740" priority="13304">
      <formula>IF(RIGHT(TEXT(AM87,"0.#"),1)=".",TRUE,FALSE)</formula>
    </cfRule>
  </conditionalFormatting>
  <conditionalFormatting sqref="AE55">
    <cfRule type="expression" dxfId="2739" priority="13371">
      <formula>IF(RIGHT(TEXT(AE55,"0.#"),1)=".",FALSE,TRUE)</formula>
    </cfRule>
    <cfRule type="expression" dxfId="2738" priority="13372">
      <formula>IF(RIGHT(TEXT(AE55,"0.#"),1)=".",TRUE,FALSE)</formula>
    </cfRule>
  </conditionalFormatting>
  <conditionalFormatting sqref="AI55">
    <cfRule type="expression" dxfId="2737" priority="13369">
      <formula>IF(RIGHT(TEXT(AI55,"0.#"),1)=".",FALSE,TRUE)</formula>
    </cfRule>
    <cfRule type="expression" dxfId="2736" priority="13370">
      <formula>IF(RIGHT(TEXT(AI55,"0.#"),1)=".",TRUE,FALSE)</formula>
    </cfRule>
  </conditionalFormatting>
  <conditionalFormatting sqref="AE33 AI33 AM33">
    <cfRule type="expression" dxfId="2735" priority="13463">
      <formula>IF(RIGHT(TEXT(AE33,"0.#"),1)=".",FALSE,TRUE)</formula>
    </cfRule>
    <cfRule type="expression" dxfId="2734" priority="13464">
      <formula>IF(RIGHT(TEXT(AE33,"0.#"),1)=".",TRUE,FALSE)</formula>
    </cfRule>
  </conditionalFormatting>
  <conditionalFormatting sqref="AE34 AI34 AM34 AQ34 AU34">
    <cfRule type="expression" dxfId="2733" priority="13461">
      <formula>IF(RIGHT(TEXT(AE34,"0.#"),1)=".",FALSE,TRUE)</formula>
    </cfRule>
    <cfRule type="expression" dxfId="2732" priority="13462">
      <formula>IF(RIGHT(TEXT(AE34,"0.#"),1)=".",TRUE,FALSE)</formula>
    </cfRule>
  </conditionalFormatting>
  <conditionalFormatting sqref="AI32">
    <cfRule type="expression" dxfId="2731" priority="13455">
      <formula>IF(RIGHT(TEXT(AI32,"0.#"),1)=".",FALSE,TRUE)</formula>
    </cfRule>
    <cfRule type="expression" dxfId="2730" priority="13456">
      <formula>IF(RIGHT(TEXT(AI32,"0.#"),1)=".",TRUE,FALSE)</formula>
    </cfRule>
  </conditionalFormatting>
  <conditionalFormatting sqref="AM32">
    <cfRule type="expression" dxfId="2729" priority="13453">
      <formula>IF(RIGHT(TEXT(AM32,"0.#"),1)=".",FALSE,TRUE)</formula>
    </cfRule>
    <cfRule type="expression" dxfId="2728" priority="13454">
      <formula>IF(RIGHT(TEXT(AM32,"0.#"),1)=".",TRUE,FALSE)</formula>
    </cfRule>
  </conditionalFormatting>
  <conditionalFormatting sqref="AQ32:AQ33">
    <cfRule type="expression" dxfId="2727" priority="13443">
      <formula>IF(RIGHT(TEXT(AQ32,"0.#"),1)=".",FALSE,TRUE)</formula>
    </cfRule>
    <cfRule type="expression" dxfId="2726" priority="13444">
      <formula>IF(RIGHT(TEXT(AQ32,"0.#"),1)=".",TRUE,FALSE)</formula>
    </cfRule>
  </conditionalFormatting>
  <conditionalFormatting sqref="AU32:AU33">
    <cfRule type="expression" dxfId="2725" priority="13441">
      <formula>IF(RIGHT(TEXT(AU32,"0.#"),1)=".",FALSE,TRUE)</formula>
    </cfRule>
    <cfRule type="expression" dxfId="2724" priority="13442">
      <formula>IF(RIGHT(TEXT(AU32,"0.#"),1)=".",TRUE,FALSE)</formula>
    </cfRule>
  </conditionalFormatting>
  <conditionalFormatting sqref="AE53">
    <cfRule type="expression" dxfId="2723" priority="13375">
      <formula>IF(RIGHT(TEXT(AE53,"0.#"),1)=".",FALSE,TRUE)</formula>
    </cfRule>
    <cfRule type="expression" dxfId="2722" priority="13376">
      <formula>IF(RIGHT(TEXT(AE53,"0.#"),1)=".",TRUE,FALSE)</formula>
    </cfRule>
  </conditionalFormatting>
  <conditionalFormatting sqref="AE54">
    <cfRule type="expression" dxfId="2721" priority="13373">
      <formula>IF(RIGHT(TEXT(AE54,"0.#"),1)=".",FALSE,TRUE)</formula>
    </cfRule>
    <cfRule type="expression" dxfId="2720" priority="13374">
      <formula>IF(RIGHT(TEXT(AE54,"0.#"),1)=".",TRUE,FALSE)</formula>
    </cfRule>
  </conditionalFormatting>
  <conditionalFormatting sqref="AI54">
    <cfRule type="expression" dxfId="2719" priority="13367">
      <formula>IF(RIGHT(TEXT(AI54,"0.#"),1)=".",FALSE,TRUE)</formula>
    </cfRule>
    <cfRule type="expression" dxfId="2718" priority="13368">
      <formula>IF(RIGHT(TEXT(AI54,"0.#"),1)=".",TRUE,FALSE)</formula>
    </cfRule>
  </conditionalFormatting>
  <conditionalFormatting sqref="AI53">
    <cfRule type="expression" dxfId="2717" priority="13365">
      <formula>IF(RIGHT(TEXT(AI53,"0.#"),1)=".",FALSE,TRUE)</formula>
    </cfRule>
    <cfRule type="expression" dxfId="2716" priority="13366">
      <formula>IF(RIGHT(TEXT(AI53,"0.#"),1)=".",TRUE,FALSE)</formula>
    </cfRule>
  </conditionalFormatting>
  <conditionalFormatting sqref="AM53">
    <cfRule type="expression" dxfId="2715" priority="13363">
      <formula>IF(RIGHT(TEXT(AM53,"0.#"),1)=".",FALSE,TRUE)</formula>
    </cfRule>
    <cfRule type="expression" dxfId="2714" priority="13364">
      <formula>IF(RIGHT(TEXT(AM53,"0.#"),1)=".",TRUE,FALSE)</formula>
    </cfRule>
  </conditionalFormatting>
  <conditionalFormatting sqref="AM54">
    <cfRule type="expression" dxfId="2713" priority="13361">
      <formula>IF(RIGHT(TEXT(AM54,"0.#"),1)=".",FALSE,TRUE)</formula>
    </cfRule>
    <cfRule type="expression" dxfId="2712" priority="13362">
      <formula>IF(RIGHT(TEXT(AM54,"0.#"),1)=".",TRUE,FALSE)</formula>
    </cfRule>
  </conditionalFormatting>
  <conditionalFormatting sqref="AM55">
    <cfRule type="expression" dxfId="2711" priority="13359">
      <formula>IF(RIGHT(TEXT(AM55,"0.#"),1)=".",FALSE,TRUE)</formula>
    </cfRule>
    <cfRule type="expression" dxfId="2710" priority="13360">
      <formula>IF(RIGHT(TEXT(AM55,"0.#"),1)=".",TRUE,FALSE)</formula>
    </cfRule>
  </conditionalFormatting>
  <conditionalFormatting sqref="AE60">
    <cfRule type="expression" dxfId="2709" priority="13345">
      <formula>IF(RIGHT(TEXT(AE60,"0.#"),1)=".",FALSE,TRUE)</formula>
    </cfRule>
    <cfRule type="expression" dxfId="2708" priority="13346">
      <formula>IF(RIGHT(TEXT(AE60,"0.#"),1)=".",TRUE,FALSE)</formula>
    </cfRule>
  </conditionalFormatting>
  <conditionalFormatting sqref="AE61">
    <cfRule type="expression" dxfId="2707" priority="13343">
      <formula>IF(RIGHT(TEXT(AE61,"0.#"),1)=".",FALSE,TRUE)</formula>
    </cfRule>
    <cfRule type="expression" dxfId="2706" priority="13344">
      <formula>IF(RIGHT(TEXT(AE61,"0.#"),1)=".",TRUE,FALSE)</formula>
    </cfRule>
  </conditionalFormatting>
  <conditionalFormatting sqref="AE62">
    <cfRule type="expression" dxfId="2705" priority="13341">
      <formula>IF(RIGHT(TEXT(AE62,"0.#"),1)=".",FALSE,TRUE)</formula>
    </cfRule>
    <cfRule type="expression" dxfId="2704" priority="13342">
      <formula>IF(RIGHT(TEXT(AE62,"0.#"),1)=".",TRUE,FALSE)</formula>
    </cfRule>
  </conditionalFormatting>
  <conditionalFormatting sqref="AI62">
    <cfRule type="expression" dxfId="2703" priority="13339">
      <formula>IF(RIGHT(TEXT(AI62,"0.#"),1)=".",FALSE,TRUE)</formula>
    </cfRule>
    <cfRule type="expression" dxfId="2702" priority="13340">
      <formula>IF(RIGHT(TEXT(AI62,"0.#"),1)=".",TRUE,FALSE)</formula>
    </cfRule>
  </conditionalFormatting>
  <conditionalFormatting sqref="AI61">
    <cfRule type="expression" dxfId="2701" priority="13337">
      <formula>IF(RIGHT(TEXT(AI61,"0.#"),1)=".",FALSE,TRUE)</formula>
    </cfRule>
    <cfRule type="expression" dxfId="2700" priority="13338">
      <formula>IF(RIGHT(TEXT(AI61,"0.#"),1)=".",TRUE,FALSE)</formula>
    </cfRule>
  </conditionalFormatting>
  <conditionalFormatting sqref="AI60">
    <cfRule type="expression" dxfId="2699" priority="13335">
      <formula>IF(RIGHT(TEXT(AI60,"0.#"),1)=".",FALSE,TRUE)</formula>
    </cfRule>
    <cfRule type="expression" dxfId="2698" priority="13336">
      <formula>IF(RIGHT(TEXT(AI60,"0.#"),1)=".",TRUE,FALSE)</formula>
    </cfRule>
  </conditionalFormatting>
  <conditionalFormatting sqref="AM60">
    <cfRule type="expression" dxfId="2697" priority="13333">
      <formula>IF(RIGHT(TEXT(AM60,"0.#"),1)=".",FALSE,TRUE)</formula>
    </cfRule>
    <cfRule type="expression" dxfId="2696" priority="13334">
      <formula>IF(RIGHT(TEXT(AM60,"0.#"),1)=".",TRUE,FALSE)</formula>
    </cfRule>
  </conditionalFormatting>
  <conditionalFormatting sqref="AM61">
    <cfRule type="expression" dxfId="2695" priority="13331">
      <formula>IF(RIGHT(TEXT(AM61,"0.#"),1)=".",FALSE,TRUE)</formula>
    </cfRule>
    <cfRule type="expression" dxfId="2694" priority="13332">
      <formula>IF(RIGHT(TEXT(AM61,"0.#"),1)=".",TRUE,FALSE)</formula>
    </cfRule>
  </conditionalFormatting>
  <conditionalFormatting sqref="AM62">
    <cfRule type="expression" dxfId="2693" priority="13329">
      <formula>IF(RIGHT(TEXT(AM62,"0.#"),1)=".",FALSE,TRUE)</formula>
    </cfRule>
    <cfRule type="expression" dxfId="2692" priority="13330">
      <formula>IF(RIGHT(TEXT(AM62,"0.#"),1)=".",TRUE,FALSE)</formula>
    </cfRule>
  </conditionalFormatting>
  <conditionalFormatting sqref="AE87">
    <cfRule type="expression" dxfId="2691" priority="13315">
      <formula>IF(RIGHT(TEXT(AE87,"0.#"),1)=".",FALSE,TRUE)</formula>
    </cfRule>
    <cfRule type="expression" dxfId="2690" priority="13316">
      <formula>IF(RIGHT(TEXT(AE87,"0.#"),1)=".",TRUE,FALSE)</formula>
    </cfRule>
  </conditionalFormatting>
  <conditionalFormatting sqref="AE88">
    <cfRule type="expression" dxfId="2689" priority="13313">
      <formula>IF(RIGHT(TEXT(AE88,"0.#"),1)=".",FALSE,TRUE)</formula>
    </cfRule>
    <cfRule type="expression" dxfId="2688" priority="13314">
      <formula>IF(RIGHT(TEXT(AE88,"0.#"),1)=".",TRUE,FALSE)</formula>
    </cfRule>
  </conditionalFormatting>
  <conditionalFormatting sqref="AE89">
    <cfRule type="expression" dxfId="2687" priority="13311">
      <formula>IF(RIGHT(TEXT(AE89,"0.#"),1)=".",FALSE,TRUE)</formula>
    </cfRule>
    <cfRule type="expression" dxfId="2686" priority="13312">
      <formula>IF(RIGHT(TEXT(AE89,"0.#"),1)=".",TRUE,FALSE)</formula>
    </cfRule>
  </conditionalFormatting>
  <conditionalFormatting sqref="AI89">
    <cfRule type="expression" dxfId="2685" priority="13309">
      <formula>IF(RIGHT(TEXT(AI89,"0.#"),1)=".",FALSE,TRUE)</formula>
    </cfRule>
    <cfRule type="expression" dxfId="2684" priority="13310">
      <formula>IF(RIGHT(TEXT(AI89,"0.#"),1)=".",TRUE,FALSE)</formula>
    </cfRule>
  </conditionalFormatting>
  <conditionalFormatting sqref="AI88">
    <cfRule type="expression" dxfId="2683" priority="13307">
      <formula>IF(RIGHT(TEXT(AI88,"0.#"),1)=".",FALSE,TRUE)</formula>
    </cfRule>
    <cfRule type="expression" dxfId="2682" priority="13308">
      <formula>IF(RIGHT(TEXT(AI88,"0.#"),1)=".",TRUE,FALSE)</formula>
    </cfRule>
  </conditionalFormatting>
  <conditionalFormatting sqref="AI87">
    <cfRule type="expression" dxfId="2681" priority="13305">
      <formula>IF(RIGHT(TEXT(AI87,"0.#"),1)=".",FALSE,TRUE)</formula>
    </cfRule>
    <cfRule type="expression" dxfId="2680" priority="13306">
      <formula>IF(RIGHT(TEXT(AI87,"0.#"),1)=".",TRUE,FALSE)</formula>
    </cfRule>
  </conditionalFormatting>
  <conditionalFormatting sqref="AM88">
    <cfRule type="expression" dxfId="2679" priority="13301">
      <formula>IF(RIGHT(TEXT(AM88,"0.#"),1)=".",FALSE,TRUE)</formula>
    </cfRule>
    <cfRule type="expression" dxfId="2678" priority="13302">
      <formula>IF(RIGHT(TEXT(AM88,"0.#"),1)=".",TRUE,FALSE)</formula>
    </cfRule>
  </conditionalFormatting>
  <conditionalFormatting sqref="AM89">
    <cfRule type="expression" dxfId="2677" priority="13299">
      <formula>IF(RIGHT(TEXT(AM89,"0.#"),1)=".",FALSE,TRUE)</formula>
    </cfRule>
    <cfRule type="expression" dxfId="2676" priority="13300">
      <formula>IF(RIGHT(TEXT(AM89,"0.#"),1)=".",TRUE,FALSE)</formula>
    </cfRule>
  </conditionalFormatting>
  <conditionalFormatting sqref="AE92">
    <cfRule type="expression" dxfId="2675" priority="13285">
      <formula>IF(RIGHT(TEXT(AE92,"0.#"),1)=".",FALSE,TRUE)</formula>
    </cfRule>
    <cfRule type="expression" dxfId="2674" priority="13286">
      <formula>IF(RIGHT(TEXT(AE92,"0.#"),1)=".",TRUE,FALSE)</formula>
    </cfRule>
  </conditionalFormatting>
  <conditionalFormatting sqref="AE93">
    <cfRule type="expression" dxfId="2673" priority="13283">
      <formula>IF(RIGHT(TEXT(AE93,"0.#"),1)=".",FALSE,TRUE)</formula>
    </cfRule>
    <cfRule type="expression" dxfId="2672" priority="13284">
      <formula>IF(RIGHT(TEXT(AE93,"0.#"),1)=".",TRUE,FALSE)</formula>
    </cfRule>
  </conditionalFormatting>
  <conditionalFormatting sqref="AE94">
    <cfRule type="expression" dxfId="2671" priority="13281">
      <formula>IF(RIGHT(TEXT(AE94,"0.#"),1)=".",FALSE,TRUE)</formula>
    </cfRule>
    <cfRule type="expression" dxfId="2670" priority="13282">
      <formula>IF(RIGHT(TEXT(AE94,"0.#"),1)=".",TRUE,FALSE)</formula>
    </cfRule>
  </conditionalFormatting>
  <conditionalFormatting sqref="AI94">
    <cfRule type="expression" dxfId="2669" priority="13279">
      <formula>IF(RIGHT(TEXT(AI94,"0.#"),1)=".",FALSE,TRUE)</formula>
    </cfRule>
    <cfRule type="expression" dxfId="2668" priority="13280">
      <formula>IF(RIGHT(TEXT(AI94,"0.#"),1)=".",TRUE,FALSE)</formula>
    </cfRule>
  </conditionalFormatting>
  <conditionalFormatting sqref="AI93">
    <cfRule type="expression" dxfId="2667" priority="13277">
      <formula>IF(RIGHT(TEXT(AI93,"0.#"),1)=".",FALSE,TRUE)</formula>
    </cfRule>
    <cfRule type="expression" dxfId="2666" priority="13278">
      <formula>IF(RIGHT(TEXT(AI93,"0.#"),1)=".",TRUE,FALSE)</formula>
    </cfRule>
  </conditionalFormatting>
  <conditionalFormatting sqref="AI92">
    <cfRule type="expression" dxfId="2665" priority="13275">
      <formula>IF(RIGHT(TEXT(AI92,"0.#"),1)=".",FALSE,TRUE)</formula>
    </cfRule>
    <cfRule type="expression" dxfId="2664" priority="13276">
      <formula>IF(RIGHT(TEXT(AI92,"0.#"),1)=".",TRUE,FALSE)</formula>
    </cfRule>
  </conditionalFormatting>
  <conditionalFormatting sqref="AM92">
    <cfRule type="expression" dxfId="2663" priority="13273">
      <formula>IF(RIGHT(TEXT(AM92,"0.#"),1)=".",FALSE,TRUE)</formula>
    </cfRule>
    <cfRule type="expression" dxfId="2662" priority="13274">
      <formula>IF(RIGHT(TEXT(AM92,"0.#"),1)=".",TRUE,FALSE)</formula>
    </cfRule>
  </conditionalFormatting>
  <conditionalFormatting sqref="AM93">
    <cfRule type="expression" dxfId="2661" priority="13271">
      <formula>IF(RIGHT(TEXT(AM93,"0.#"),1)=".",FALSE,TRUE)</formula>
    </cfRule>
    <cfRule type="expression" dxfId="2660" priority="13272">
      <formula>IF(RIGHT(TEXT(AM93,"0.#"),1)=".",TRUE,FALSE)</formula>
    </cfRule>
  </conditionalFormatting>
  <conditionalFormatting sqref="AM94">
    <cfRule type="expression" dxfId="2659" priority="13269">
      <formula>IF(RIGHT(TEXT(AM94,"0.#"),1)=".",FALSE,TRUE)</formula>
    </cfRule>
    <cfRule type="expression" dxfId="2658" priority="13270">
      <formula>IF(RIGHT(TEXT(AM94,"0.#"),1)=".",TRUE,FALSE)</formula>
    </cfRule>
  </conditionalFormatting>
  <conditionalFormatting sqref="AE97">
    <cfRule type="expression" dxfId="2657" priority="13255">
      <formula>IF(RIGHT(TEXT(AE97,"0.#"),1)=".",FALSE,TRUE)</formula>
    </cfRule>
    <cfRule type="expression" dxfId="2656" priority="13256">
      <formula>IF(RIGHT(TEXT(AE97,"0.#"),1)=".",TRUE,FALSE)</formula>
    </cfRule>
  </conditionalFormatting>
  <conditionalFormatting sqref="AE98">
    <cfRule type="expression" dxfId="2655" priority="13253">
      <formula>IF(RIGHT(TEXT(AE98,"0.#"),1)=".",FALSE,TRUE)</formula>
    </cfRule>
    <cfRule type="expression" dxfId="2654" priority="13254">
      <formula>IF(RIGHT(TEXT(AE98,"0.#"),1)=".",TRUE,FALSE)</formula>
    </cfRule>
  </conditionalFormatting>
  <conditionalFormatting sqref="AE99">
    <cfRule type="expression" dxfId="2653" priority="13251">
      <formula>IF(RIGHT(TEXT(AE99,"0.#"),1)=".",FALSE,TRUE)</formula>
    </cfRule>
    <cfRule type="expression" dxfId="2652" priority="13252">
      <formula>IF(RIGHT(TEXT(AE99,"0.#"),1)=".",TRUE,FALSE)</formula>
    </cfRule>
  </conditionalFormatting>
  <conditionalFormatting sqref="AI99">
    <cfRule type="expression" dxfId="2651" priority="13249">
      <formula>IF(RIGHT(TEXT(AI99,"0.#"),1)=".",FALSE,TRUE)</formula>
    </cfRule>
    <cfRule type="expression" dxfId="2650" priority="13250">
      <formula>IF(RIGHT(TEXT(AI99,"0.#"),1)=".",TRUE,FALSE)</formula>
    </cfRule>
  </conditionalFormatting>
  <conditionalFormatting sqref="AI98">
    <cfRule type="expression" dxfId="2649" priority="13247">
      <formula>IF(RIGHT(TEXT(AI98,"0.#"),1)=".",FALSE,TRUE)</formula>
    </cfRule>
    <cfRule type="expression" dxfId="2648" priority="13248">
      <formula>IF(RIGHT(TEXT(AI98,"0.#"),1)=".",TRUE,FALSE)</formula>
    </cfRule>
  </conditionalFormatting>
  <conditionalFormatting sqref="AI97">
    <cfRule type="expression" dxfId="2647" priority="13245">
      <formula>IF(RIGHT(TEXT(AI97,"0.#"),1)=".",FALSE,TRUE)</formula>
    </cfRule>
    <cfRule type="expression" dxfId="2646" priority="13246">
      <formula>IF(RIGHT(TEXT(AI97,"0.#"),1)=".",TRUE,FALSE)</formula>
    </cfRule>
  </conditionalFormatting>
  <conditionalFormatting sqref="AM97">
    <cfRule type="expression" dxfId="2645" priority="13243">
      <formula>IF(RIGHT(TEXT(AM97,"0.#"),1)=".",FALSE,TRUE)</formula>
    </cfRule>
    <cfRule type="expression" dxfId="2644" priority="13244">
      <formula>IF(RIGHT(TEXT(AM97,"0.#"),1)=".",TRUE,FALSE)</formula>
    </cfRule>
  </conditionalFormatting>
  <conditionalFormatting sqref="AM98">
    <cfRule type="expression" dxfId="2643" priority="13241">
      <formula>IF(RIGHT(TEXT(AM98,"0.#"),1)=".",FALSE,TRUE)</formula>
    </cfRule>
    <cfRule type="expression" dxfId="2642" priority="13242">
      <formula>IF(RIGHT(TEXT(AM98,"0.#"),1)=".",TRUE,FALSE)</formula>
    </cfRule>
  </conditionalFormatting>
  <conditionalFormatting sqref="AM99">
    <cfRule type="expression" dxfId="2641" priority="13239">
      <formula>IF(RIGHT(TEXT(AM99,"0.#"),1)=".",FALSE,TRUE)</formula>
    </cfRule>
    <cfRule type="expression" dxfId="2640" priority="13240">
      <formula>IF(RIGHT(TEXT(AM99,"0.#"),1)=".",TRUE,FALSE)</formula>
    </cfRule>
  </conditionalFormatting>
  <conditionalFormatting sqref="AI101">
    <cfRule type="expression" dxfId="2639" priority="13225">
      <formula>IF(RIGHT(TEXT(AI101,"0.#"),1)=".",FALSE,TRUE)</formula>
    </cfRule>
    <cfRule type="expression" dxfId="2638" priority="13226">
      <formula>IF(RIGHT(TEXT(AI101,"0.#"),1)=".",TRUE,FALSE)</formula>
    </cfRule>
  </conditionalFormatting>
  <conditionalFormatting sqref="AM101">
    <cfRule type="expression" dxfId="2637" priority="13223">
      <formula>IF(RIGHT(TEXT(AM101,"0.#"),1)=".",FALSE,TRUE)</formula>
    </cfRule>
    <cfRule type="expression" dxfId="2636" priority="13224">
      <formula>IF(RIGHT(TEXT(AM101,"0.#"),1)=".",TRUE,FALSE)</formula>
    </cfRule>
  </conditionalFormatting>
  <conditionalFormatting sqref="AE102 AI102 AM102">
    <cfRule type="expression" dxfId="2635" priority="13221">
      <formula>IF(RIGHT(TEXT(AE102,"0.#"),1)=".",FALSE,TRUE)</formula>
    </cfRule>
    <cfRule type="expression" dxfId="2634" priority="13222">
      <formula>IF(RIGHT(TEXT(AE102,"0.#"),1)=".",TRUE,FALSE)</formula>
    </cfRule>
  </conditionalFormatting>
  <conditionalFormatting sqref="AQ102">
    <cfRule type="expression" dxfId="2633" priority="13215">
      <formula>IF(RIGHT(TEXT(AQ102,"0.#"),1)=".",FALSE,TRUE)</formula>
    </cfRule>
    <cfRule type="expression" dxfId="2632" priority="13216">
      <formula>IF(RIGHT(TEXT(AQ102,"0.#"),1)=".",TRUE,FALSE)</formula>
    </cfRule>
  </conditionalFormatting>
  <conditionalFormatting sqref="AE104">
    <cfRule type="expression" dxfId="2631" priority="13213">
      <formula>IF(RIGHT(TEXT(AE104,"0.#"),1)=".",FALSE,TRUE)</formula>
    </cfRule>
    <cfRule type="expression" dxfId="2630" priority="13214">
      <formula>IF(RIGHT(TEXT(AE104,"0.#"),1)=".",TRUE,FALSE)</formula>
    </cfRule>
  </conditionalFormatting>
  <conditionalFormatting sqref="AI104">
    <cfRule type="expression" dxfId="2629" priority="13211">
      <formula>IF(RIGHT(TEXT(AI104,"0.#"),1)=".",FALSE,TRUE)</formula>
    </cfRule>
    <cfRule type="expression" dxfId="2628" priority="13212">
      <formula>IF(RIGHT(TEXT(AI104,"0.#"),1)=".",TRUE,FALSE)</formula>
    </cfRule>
  </conditionalFormatting>
  <conditionalFormatting sqref="AM104">
    <cfRule type="expression" dxfId="2627" priority="13209">
      <formula>IF(RIGHT(TEXT(AM104,"0.#"),1)=".",FALSE,TRUE)</formula>
    </cfRule>
    <cfRule type="expression" dxfId="2626" priority="13210">
      <formula>IF(RIGHT(TEXT(AM104,"0.#"),1)=".",TRUE,FALSE)</formula>
    </cfRule>
  </conditionalFormatting>
  <conditionalFormatting sqref="AE105">
    <cfRule type="expression" dxfId="2625" priority="13207">
      <formula>IF(RIGHT(TEXT(AE105,"0.#"),1)=".",FALSE,TRUE)</formula>
    </cfRule>
    <cfRule type="expression" dxfId="2624" priority="13208">
      <formula>IF(RIGHT(TEXT(AE105,"0.#"),1)=".",TRUE,FALSE)</formula>
    </cfRule>
  </conditionalFormatting>
  <conditionalFormatting sqref="AI105">
    <cfRule type="expression" dxfId="2623" priority="13205">
      <formula>IF(RIGHT(TEXT(AI105,"0.#"),1)=".",FALSE,TRUE)</formula>
    </cfRule>
    <cfRule type="expression" dxfId="2622" priority="13206">
      <formula>IF(RIGHT(TEXT(AI105,"0.#"),1)=".",TRUE,FALSE)</formula>
    </cfRule>
  </conditionalFormatting>
  <conditionalFormatting sqref="AM105">
    <cfRule type="expression" dxfId="2621" priority="13203">
      <formula>IF(RIGHT(TEXT(AM105,"0.#"),1)=".",FALSE,TRUE)</formula>
    </cfRule>
    <cfRule type="expression" dxfId="2620" priority="13204">
      <formula>IF(RIGHT(TEXT(AM105,"0.#"),1)=".",TRUE,FALSE)</formula>
    </cfRule>
  </conditionalFormatting>
  <conditionalFormatting sqref="AE107">
    <cfRule type="expression" dxfId="2619" priority="13199">
      <formula>IF(RIGHT(TEXT(AE107,"0.#"),1)=".",FALSE,TRUE)</formula>
    </cfRule>
    <cfRule type="expression" dxfId="2618" priority="13200">
      <formula>IF(RIGHT(TEXT(AE107,"0.#"),1)=".",TRUE,FALSE)</formula>
    </cfRule>
  </conditionalFormatting>
  <conditionalFormatting sqref="AI107">
    <cfRule type="expression" dxfId="2617" priority="13197">
      <formula>IF(RIGHT(TEXT(AI107,"0.#"),1)=".",FALSE,TRUE)</formula>
    </cfRule>
    <cfRule type="expression" dxfId="2616" priority="13198">
      <formula>IF(RIGHT(TEXT(AI107,"0.#"),1)=".",TRUE,FALSE)</formula>
    </cfRule>
  </conditionalFormatting>
  <conditionalFormatting sqref="AM107">
    <cfRule type="expression" dxfId="2615" priority="13195">
      <formula>IF(RIGHT(TEXT(AM107,"0.#"),1)=".",FALSE,TRUE)</formula>
    </cfRule>
    <cfRule type="expression" dxfId="2614" priority="13196">
      <formula>IF(RIGHT(TEXT(AM107,"0.#"),1)=".",TRUE,FALSE)</formula>
    </cfRule>
  </conditionalFormatting>
  <conditionalFormatting sqref="AE108">
    <cfRule type="expression" dxfId="2613" priority="13193">
      <formula>IF(RIGHT(TEXT(AE108,"0.#"),1)=".",FALSE,TRUE)</formula>
    </cfRule>
    <cfRule type="expression" dxfId="2612" priority="13194">
      <formula>IF(RIGHT(TEXT(AE108,"0.#"),1)=".",TRUE,FALSE)</formula>
    </cfRule>
  </conditionalFormatting>
  <conditionalFormatting sqref="AI108">
    <cfRule type="expression" dxfId="2611" priority="13191">
      <formula>IF(RIGHT(TEXT(AI108,"0.#"),1)=".",FALSE,TRUE)</formula>
    </cfRule>
    <cfRule type="expression" dxfId="2610" priority="13192">
      <formula>IF(RIGHT(TEXT(AI108,"0.#"),1)=".",TRUE,FALSE)</formula>
    </cfRule>
  </conditionalFormatting>
  <conditionalFormatting sqref="AM108">
    <cfRule type="expression" dxfId="2609" priority="13189">
      <formula>IF(RIGHT(TEXT(AM108,"0.#"),1)=".",FALSE,TRUE)</formula>
    </cfRule>
    <cfRule type="expression" dxfId="2608" priority="13190">
      <formula>IF(RIGHT(TEXT(AM108,"0.#"),1)=".",TRUE,FALSE)</formula>
    </cfRule>
  </conditionalFormatting>
  <conditionalFormatting sqref="AE110">
    <cfRule type="expression" dxfId="2607" priority="13185">
      <formula>IF(RIGHT(TEXT(AE110,"0.#"),1)=".",FALSE,TRUE)</formula>
    </cfRule>
    <cfRule type="expression" dxfId="2606" priority="13186">
      <formula>IF(RIGHT(TEXT(AE110,"0.#"),1)=".",TRUE,FALSE)</formula>
    </cfRule>
  </conditionalFormatting>
  <conditionalFormatting sqref="AI110">
    <cfRule type="expression" dxfId="2605" priority="13183">
      <formula>IF(RIGHT(TEXT(AI110,"0.#"),1)=".",FALSE,TRUE)</formula>
    </cfRule>
    <cfRule type="expression" dxfId="2604" priority="13184">
      <formula>IF(RIGHT(TEXT(AI110,"0.#"),1)=".",TRUE,FALSE)</formula>
    </cfRule>
  </conditionalFormatting>
  <conditionalFormatting sqref="AM110">
    <cfRule type="expression" dxfId="2603" priority="13181">
      <formula>IF(RIGHT(TEXT(AM110,"0.#"),1)=".",FALSE,TRUE)</formula>
    </cfRule>
    <cfRule type="expression" dxfId="2602" priority="13182">
      <formula>IF(RIGHT(TEXT(AM110,"0.#"),1)=".",TRUE,FALSE)</formula>
    </cfRule>
  </conditionalFormatting>
  <conditionalFormatting sqref="AE111">
    <cfRule type="expression" dxfId="2601" priority="13179">
      <formula>IF(RIGHT(TEXT(AE111,"0.#"),1)=".",FALSE,TRUE)</formula>
    </cfRule>
    <cfRule type="expression" dxfId="2600" priority="13180">
      <formula>IF(RIGHT(TEXT(AE111,"0.#"),1)=".",TRUE,FALSE)</formula>
    </cfRule>
  </conditionalFormatting>
  <conditionalFormatting sqref="AI111">
    <cfRule type="expression" dxfId="2599" priority="13177">
      <formula>IF(RIGHT(TEXT(AI111,"0.#"),1)=".",FALSE,TRUE)</formula>
    </cfRule>
    <cfRule type="expression" dxfId="2598" priority="13178">
      <formula>IF(RIGHT(TEXT(AI111,"0.#"),1)=".",TRUE,FALSE)</formula>
    </cfRule>
  </conditionalFormatting>
  <conditionalFormatting sqref="AM111">
    <cfRule type="expression" dxfId="2597" priority="13175">
      <formula>IF(RIGHT(TEXT(AM111,"0.#"),1)=".",FALSE,TRUE)</formula>
    </cfRule>
    <cfRule type="expression" dxfId="2596" priority="13176">
      <formula>IF(RIGHT(TEXT(AM111,"0.#"),1)=".",TRUE,FALSE)</formula>
    </cfRule>
  </conditionalFormatting>
  <conditionalFormatting sqref="AE113">
    <cfRule type="expression" dxfId="2595" priority="13171">
      <formula>IF(RIGHT(TEXT(AE113,"0.#"),1)=".",FALSE,TRUE)</formula>
    </cfRule>
    <cfRule type="expression" dxfId="2594" priority="13172">
      <formula>IF(RIGHT(TEXT(AE113,"0.#"),1)=".",TRUE,FALSE)</formula>
    </cfRule>
  </conditionalFormatting>
  <conditionalFormatting sqref="AI113">
    <cfRule type="expression" dxfId="2593" priority="13169">
      <formula>IF(RIGHT(TEXT(AI113,"0.#"),1)=".",FALSE,TRUE)</formula>
    </cfRule>
    <cfRule type="expression" dxfId="2592" priority="13170">
      <formula>IF(RIGHT(TEXT(AI113,"0.#"),1)=".",TRUE,FALSE)</formula>
    </cfRule>
  </conditionalFormatting>
  <conditionalFormatting sqref="AM113">
    <cfRule type="expression" dxfId="2591" priority="13167">
      <formula>IF(RIGHT(TEXT(AM113,"0.#"),1)=".",FALSE,TRUE)</formula>
    </cfRule>
    <cfRule type="expression" dxfId="2590" priority="13168">
      <formula>IF(RIGHT(TEXT(AM113,"0.#"),1)=".",TRUE,FALSE)</formula>
    </cfRule>
  </conditionalFormatting>
  <conditionalFormatting sqref="AE114">
    <cfRule type="expression" dxfId="2589" priority="13165">
      <formula>IF(RIGHT(TEXT(AE114,"0.#"),1)=".",FALSE,TRUE)</formula>
    </cfRule>
    <cfRule type="expression" dxfId="2588" priority="13166">
      <formula>IF(RIGHT(TEXT(AE114,"0.#"),1)=".",TRUE,FALSE)</formula>
    </cfRule>
  </conditionalFormatting>
  <conditionalFormatting sqref="AI114">
    <cfRule type="expression" dxfId="2587" priority="13163">
      <formula>IF(RIGHT(TEXT(AI114,"0.#"),1)=".",FALSE,TRUE)</formula>
    </cfRule>
    <cfRule type="expression" dxfId="2586" priority="13164">
      <formula>IF(RIGHT(TEXT(AI114,"0.#"),1)=".",TRUE,FALSE)</formula>
    </cfRule>
  </conditionalFormatting>
  <conditionalFormatting sqref="AM114">
    <cfRule type="expression" dxfId="2585" priority="13161">
      <formula>IF(RIGHT(TEXT(AM114,"0.#"),1)=".",FALSE,TRUE)</formula>
    </cfRule>
    <cfRule type="expression" dxfId="2584" priority="13162">
      <formula>IF(RIGHT(TEXT(AM114,"0.#"),1)=".",TRUE,FALSE)</formula>
    </cfRule>
  </conditionalFormatting>
  <conditionalFormatting sqref="AE116 AQ116">
    <cfRule type="expression" dxfId="2583" priority="13157">
      <formula>IF(RIGHT(TEXT(AE116,"0.#"),1)=".",FALSE,TRUE)</formula>
    </cfRule>
    <cfRule type="expression" dxfId="2582" priority="13158">
      <formula>IF(RIGHT(TEXT(AE116,"0.#"),1)=".",TRUE,FALSE)</formula>
    </cfRule>
  </conditionalFormatting>
  <conditionalFormatting sqref="AI116">
    <cfRule type="expression" dxfId="2581" priority="13155">
      <formula>IF(RIGHT(TEXT(AI116,"0.#"),1)=".",FALSE,TRUE)</formula>
    </cfRule>
    <cfRule type="expression" dxfId="2580" priority="13156">
      <formula>IF(RIGHT(TEXT(AI116,"0.#"),1)=".",TRUE,FALSE)</formula>
    </cfRule>
  </conditionalFormatting>
  <conditionalFormatting sqref="AM116">
    <cfRule type="expression" dxfId="2579" priority="13153">
      <formula>IF(RIGHT(TEXT(AM116,"0.#"),1)=".",FALSE,TRUE)</formula>
    </cfRule>
    <cfRule type="expression" dxfId="2578" priority="13154">
      <formula>IF(RIGHT(TEXT(AM116,"0.#"),1)=".",TRUE,FALSE)</formula>
    </cfRule>
  </conditionalFormatting>
  <conditionalFormatting sqref="AE117 AM117">
    <cfRule type="expression" dxfId="2577" priority="13151">
      <formula>IF(RIGHT(TEXT(AE117,"0.#"),1)=".",FALSE,TRUE)</formula>
    </cfRule>
    <cfRule type="expression" dxfId="2576" priority="13152">
      <formula>IF(RIGHT(TEXT(AE117,"0.#"),1)=".",TRUE,FALSE)</formula>
    </cfRule>
  </conditionalFormatting>
  <conditionalFormatting sqref="AI117">
    <cfRule type="expression" dxfId="2575" priority="13149">
      <formula>IF(RIGHT(TEXT(AI117,"0.#"),1)=".",FALSE,TRUE)</formula>
    </cfRule>
    <cfRule type="expression" dxfId="2574" priority="13150">
      <formula>IF(RIGHT(TEXT(AI117,"0.#"),1)=".",TRUE,FALSE)</formula>
    </cfRule>
  </conditionalFormatting>
  <conditionalFormatting sqref="AQ117">
    <cfRule type="expression" dxfId="2573" priority="13145">
      <formula>IF(RIGHT(TEXT(AQ117,"0.#"),1)=".",FALSE,TRUE)</formula>
    </cfRule>
    <cfRule type="expression" dxfId="2572" priority="13146">
      <formula>IF(RIGHT(TEXT(AQ117,"0.#"),1)=".",TRUE,FALSE)</formula>
    </cfRule>
  </conditionalFormatting>
  <conditionalFormatting sqref="AE119 AQ119">
    <cfRule type="expression" dxfId="2571" priority="13143">
      <formula>IF(RIGHT(TEXT(AE119,"0.#"),1)=".",FALSE,TRUE)</formula>
    </cfRule>
    <cfRule type="expression" dxfId="2570" priority="13144">
      <formula>IF(RIGHT(TEXT(AE119,"0.#"),1)=".",TRUE,FALSE)</formula>
    </cfRule>
  </conditionalFormatting>
  <conditionalFormatting sqref="AI119">
    <cfRule type="expression" dxfId="2569" priority="13141">
      <formula>IF(RIGHT(TEXT(AI119,"0.#"),1)=".",FALSE,TRUE)</formula>
    </cfRule>
    <cfRule type="expression" dxfId="2568" priority="13142">
      <formula>IF(RIGHT(TEXT(AI119,"0.#"),1)=".",TRUE,FALSE)</formula>
    </cfRule>
  </conditionalFormatting>
  <conditionalFormatting sqref="AM119">
    <cfRule type="expression" dxfId="2567" priority="13139">
      <formula>IF(RIGHT(TEXT(AM119,"0.#"),1)=".",FALSE,TRUE)</formula>
    </cfRule>
    <cfRule type="expression" dxfId="2566" priority="13140">
      <formula>IF(RIGHT(TEXT(AM119,"0.#"),1)=".",TRUE,FALSE)</formula>
    </cfRule>
  </conditionalFormatting>
  <conditionalFormatting sqref="AQ120">
    <cfRule type="expression" dxfId="2565" priority="13131">
      <formula>IF(RIGHT(TEXT(AQ120,"0.#"),1)=".",FALSE,TRUE)</formula>
    </cfRule>
    <cfRule type="expression" dxfId="2564" priority="13132">
      <formula>IF(RIGHT(TEXT(AQ120,"0.#"),1)=".",TRUE,FALSE)</formula>
    </cfRule>
  </conditionalFormatting>
  <conditionalFormatting sqref="AE122 AQ122">
    <cfRule type="expression" dxfId="2563" priority="13129">
      <formula>IF(RIGHT(TEXT(AE122,"0.#"),1)=".",FALSE,TRUE)</formula>
    </cfRule>
    <cfRule type="expression" dxfId="2562" priority="13130">
      <formula>IF(RIGHT(TEXT(AE122,"0.#"),1)=".",TRUE,FALSE)</formula>
    </cfRule>
  </conditionalFormatting>
  <conditionalFormatting sqref="AI122">
    <cfRule type="expression" dxfId="2561" priority="13127">
      <formula>IF(RIGHT(TEXT(AI122,"0.#"),1)=".",FALSE,TRUE)</formula>
    </cfRule>
    <cfRule type="expression" dxfId="2560" priority="13128">
      <formula>IF(RIGHT(TEXT(AI122,"0.#"),1)=".",TRUE,FALSE)</formula>
    </cfRule>
  </conditionalFormatting>
  <conditionalFormatting sqref="AM122">
    <cfRule type="expression" dxfId="2559" priority="13125">
      <formula>IF(RIGHT(TEXT(AM122,"0.#"),1)=".",FALSE,TRUE)</formula>
    </cfRule>
    <cfRule type="expression" dxfId="2558" priority="13126">
      <formula>IF(RIGHT(TEXT(AM122,"0.#"),1)=".",TRUE,FALSE)</formula>
    </cfRule>
  </conditionalFormatting>
  <conditionalFormatting sqref="AQ123">
    <cfRule type="expression" dxfId="2557" priority="13117">
      <formula>IF(RIGHT(TEXT(AQ123,"0.#"),1)=".",FALSE,TRUE)</formula>
    </cfRule>
    <cfRule type="expression" dxfId="2556" priority="13118">
      <formula>IF(RIGHT(TEXT(AQ123,"0.#"),1)=".",TRUE,FALSE)</formula>
    </cfRule>
  </conditionalFormatting>
  <conditionalFormatting sqref="AE125 AQ125">
    <cfRule type="expression" dxfId="2555" priority="13115">
      <formula>IF(RIGHT(TEXT(AE125,"0.#"),1)=".",FALSE,TRUE)</formula>
    </cfRule>
    <cfRule type="expression" dxfId="2554" priority="13116">
      <formula>IF(RIGHT(TEXT(AE125,"0.#"),1)=".",TRUE,FALSE)</formula>
    </cfRule>
  </conditionalFormatting>
  <conditionalFormatting sqref="AI125">
    <cfRule type="expression" dxfId="2553" priority="13113">
      <formula>IF(RIGHT(TEXT(AI125,"0.#"),1)=".",FALSE,TRUE)</formula>
    </cfRule>
    <cfRule type="expression" dxfId="2552" priority="13114">
      <formula>IF(RIGHT(TEXT(AI125,"0.#"),1)=".",TRUE,FALSE)</formula>
    </cfRule>
  </conditionalFormatting>
  <conditionalFormatting sqref="AM125">
    <cfRule type="expression" dxfId="2551" priority="13111">
      <formula>IF(RIGHT(TEXT(AM125,"0.#"),1)=".",FALSE,TRUE)</formula>
    </cfRule>
    <cfRule type="expression" dxfId="2550" priority="13112">
      <formula>IF(RIGHT(TEXT(AM125,"0.#"),1)=".",TRUE,FALSE)</formula>
    </cfRule>
  </conditionalFormatting>
  <conditionalFormatting sqref="AQ126">
    <cfRule type="expression" dxfId="2549" priority="13103">
      <formula>IF(RIGHT(TEXT(AQ126,"0.#"),1)=".",FALSE,TRUE)</formula>
    </cfRule>
    <cfRule type="expression" dxfId="2548" priority="13104">
      <formula>IF(RIGHT(TEXT(AQ126,"0.#"),1)=".",TRUE,FALSE)</formula>
    </cfRule>
  </conditionalFormatting>
  <conditionalFormatting sqref="AE128 AQ128">
    <cfRule type="expression" dxfId="2547" priority="13101">
      <formula>IF(RIGHT(TEXT(AE128,"0.#"),1)=".",FALSE,TRUE)</formula>
    </cfRule>
    <cfRule type="expression" dxfId="2546" priority="13102">
      <formula>IF(RIGHT(TEXT(AE128,"0.#"),1)=".",TRUE,FALSE)</formula>
    </cfRule>
  </conditionalFormatting>
  <conditionalFormatting sqref="AI128">
    <cfRule type="expression" dxfId="2545" priority="13099">
      <formula>IF(RIGHT(TEXT(AI128,"0.#"),1)=".",FALSE,TRUE)</formula>
    </cfRule>
    <cfRule type="expression" dxfId="2544" priority="13100">
      <formula>IF(RIGHT(TEXT(AI128,"0.#"),1)=".",TRUE,FALSE)</formula>
    </cfRule>
  </conditionalFormatting>
  <conditionalFormatting sqref="AM128">
    <cfRule type="expression" dxfId="2543" priority="13097">
      <formula>IF(RIGHT(TEXT(AM128,"0.#"),1)=".",FALSE,TRUE)</formula>
    </cfRule>
    <cfRule type="expression" dxfId="2542" priority="13098">
      <formula>IF(RIGHT(TEXT(AM128,"0.#"),1)=".",TRUE,FALSE)</formula>
    </cfRule>
  </conditionalFormatting>
  <conditionalFormatting sqref="AQ129">
    <cfRule type="expression" dxfId="2541" priority="13089">
      <formula>IF(RIGHT(TEXT(AQ129,"0.#"),1)=".",FALSE,TRUE)</formula>
    </cfRule>
    <cfRule type="expression" dxfId="2540" priority="13090">
      <formula>IF(RIGHT(TEXT(AQ129,"0.#"),1)=".",TRUE,FALSE)</formula>
    </cfRule>
  </conditionalFormatting>
  <conditionalFormatting sqref="AE75">
    <cfRule type="expression" dxfId="2539" priority="13087">
      <formula>IF(RIGHT(TEXT(AE75,"0.#"),1)=".",FALSE,TRUE)</formula>
    </cfRule>
    <cfRule type="expression" dxfId="2538" priority="13088">
      <formula>IF(RIGHT(TEXT(AE75,"0.#"),1)=".",TRUE,FALSE)</formula>
    </cfRule>
  </conditionalFormatting>
  <conditionalFormatting sqref="AE76">
    <cfRule type="expression" dxfId="2537" priority="13085">
      <formula>IF(RIGHT(TEXT(AE76,"0.#"),1)=".",FALSE,TRUE)</formula>
    </cfRule>
    <cfRule type="expression" dxfId="2536" priority="13086">
      <formula>IF(RIGHT(TEXT(AE76,"0.#"),1)=".",TRUE,FALSE)</formula>
    </cfRule>
  </conditionalFormatting>
  <conditionalFormatting sqref="AE77">
    <cfRule type="expression" dxfId="2535" priority="13083">
      <formula>IF(RIGHT(TEXT(AE77,"0.#"),1)=".",FALSE,TRUE)</formula>
    </cfRule>
    <cfRule type="expression" dxfId="2534" priority="13084">
      <formula>IF(RIGHT(TEXT(AE77,"0.#"),1)=".",TRUE,FALSE)</formula>
    </cfRule>
  </conditionalFormatting>
  <conditionalFormatting sqref="AI77">
    <cfRule type="expression" dxfId="2533" priority="13081">
      <formula>IF(RIGHT(TEXT(AI77,"0.#"),1)=".",FALSE,TRUE)</formula>
    </cfRule>
    <cfRule type="expression" dxfId="2532" priority="13082">
      <formula>IF(RIGHT(TEXT(AI77,"0.#"),1)=".",TRUE,FALSE)</formula>
    </cfRule>
  </conditionalFormatting>
  <conditionalFormatting sqref="AI76">
    <cfRule type="expression" dxfId="2531" priority="13079">
      <formula>IF(RIGHT(TEXT(AI76,"0.#"),1)=".",FALSE,TRUE)</formula>
    </cfRule>
    <cfRule type="expression" dxfId="2530" priority="13080">
      <formula>IF(RIGHT(TEXT(AI76,"0.#"),1)=".",TRUE,FALSE)</formula>
    </cfRule>
  </conditionalFormatting>
  <conditionalFormatting sqref="AI75">
    <cfRule type="expression" dxfId="2529" priority="13077">
      <formula>IF(RIGHT(TEXT(AI75,"0.#"),1)=".",FALSE,TRUE)</formula>
    </cfRule>
    <cfRule type="expression" dxfId="2528" priority="13078">
      <formula>IF(RIGHT(TEXT(AI75,"0.#"),1)=".",TRUE,FALSE)</formula>
    </cfRule>
  </conditionalFormatting>
  <conditionalFormatting sqref="AM75">
    <cfRule type="expression" dxfId="2527" priority="13075">
      <formula>IF(RIGHT(TEXT(AM75,"0.#"),1)=".",FALSE,TRUE)</formula>
    </cfRule>
    <cfRule type="expression" dxfId="2526" priority="13076">
      <formula>IF(RIGHT(TEXT(AM75,"0.#"),1)=".",TRUE,FALSE)</formula>
    </cfRule>
  </conditionalFormatting>
  <conditionalFormatting sqref="AM76">
    <cfRule type="expression" dxfId="2525" priority="13073">
      <formula>IF(RIGHT(TEXT(AM76,"0.#"),1)=".",FALSE,TRUE)</formula>
    </cfRule>
    <cfRule type="expression" dxfId="2524" priority="13074">
      <formula>IF(RIGHT(TEXT(AM76,"0.#"),1)=".",TRUE,FALSE)</formula>
    </cfRule>
  </conditionalFormatting>
  <conditionalFormatting sqref="AM77">
    <cfRule type="expression" dxfId="2523" priority="13071">
      <formula>IF(RIGHT(TEXT(AM77,"0.#"),1)=".",FALSE,TRUE)</formula>
    </cfRule>
    <cfRule type="expression" dxfId="2522" priority="13072">
      <formula>IF(RIGHT(TEXT(AM77,"0.#"),1)=".",TRUE,FALSE)</formula>
    </cfRule>
  </conditionalFormatting>
  <conditionalFormatting sqref="AE134:AE135 AI134:AI135 AM134:AM135 AQ134:AQ135 AU134:AU135">
    <cfRule type="expression" dxfId="2521" priority="13057">
      <formula>IF(RIGHT(TEXT(AE134,"0.#"),1)=".",FALSE,TRUE)</formula>
    </cfRule>
    <cfRule type="expression" dxfId="2520" priority="13058">
      <formula>IF(RIGHT(TEXT(AE134,"0.#"),1)=".",TRUE,FALSE)</formula>
    </cfRule>
  </conditionalFormatting>
  <conditionalFormatting sqref="AE433">
    <cfRule type="expression" dxfId="2519" priority="13027">
      <formula>IF(RIGHT(TEXT(AE433,"0.#"),1)=".",FALSE,TRUE)</formula>
    </cfRule>
    <cfRule type="expression" dxfId="2518" priority="13028">
      <formula>IF(RIGHT(TEXT(AE433,"0.#"),1)=".",TRUE,FALSE)</formula>
    </cfRule>
  </conditionalFormatting>
  <conditionalFormatting sqref="AM435">
    <cfRule type="expression" dxfId="2517" priority="13011">
      <formula>IF(RIGHT(TEXT(AM435,"0.#"),1)=".",FALSE,TRUE)</formula>
    </cfRule>
    <cfRule type="expression" dxfId="2516" priority="13012">
      <formula>IF(RIGHT(TEXT(AM435,"0.#"),1)=".",TRUE,FALSE)</formula>
    </cfRule>
  </conditionalFormatting>
  <conditionalFormatting sqref="AE434">
    <cfRule type="expression" dxfId="2515" priority="13025">
      <formula>IF(RIGHT(TEXT(AE434,"0.#"),1)=".",FALSE,TRUE)</formula>
    </cfRule>
    <cfRule type="expression" dxfId="2514" priority="13026">
      <formula>IF(RIGHT(TEXT(AE434,"0.#"),1)=".",TRUE,FALSE)</formula>
    </cfRule>
  </conditionalFormatting>
  <conditionalFormatting sqref="AE435">
    <cfRule type="expression" dxfId="2513" priority="13023">
      <formula>IF(RIGHT(TEXT(AE435,"0.#"),1)=".",FALSE,TRUE)</formula>
    </cfRule>
    <cfRule type="expression" dxfId="2512" priority="13024">
      <formula>IF(RIGHT(TEXT(AE435,"0.#"),1)=".",TRUE,FALSE)</formula>
    </cfRule>
  </conditionalFormatting>
  <conditionalFormatting sqref="AM433">
    <cfRule type="expression" dxfId="2511" priority="13015">
      <formula>IF(RIGHT(TEXT(AM433,"0.#"),1)=".",FALSE,TRUE)</formula>
    </cfRule>
    <cfRule type="expression" dxfId="2510" priority="13016">
      <formula>IF(RIGHT(TEXT(AM433,"0.#"),1)=".",TRUE,FALSE)</formula>
    </cfRule>
  </conditionalFormatting>
  <conditionalFormatting sqref="AM434">
    <cfRule type="expression" dxfId="2509" priority="13013">
      <formula>IF(RIGHT(TEXT(AM434,"0.#"),1)=".",FALSE,TRUE)</formula>
    </cfRule>
    <cfRule type="expression" dxfId="2508" priority="13014">
      <formula>IF(RIGHT(TEXT(AM434,"0.#"),1)=".",TRUE,FALSE)</formula>
    </cfRule>
  </conditionalFormatting>
  <conditionalFormatting sqref="AU433">
    <cfRule type="expression" dxfId="2507" priority="13003">
      <formula>IF(RIGHT(TEXT(AU433,"0.#"),1)=".",FALSE,TRUE)</formula>
    </cfRule>
    <cfRule type="expression" dxfId="2506" priority="13004">
      <formula>IF(RIGHT(TEXT(AU433,"0.#"),1)=".",TRUE,FALSE)</formula>
    </cfRule>
  </conditionalFormatting>
  <conditionalFormatting sqref="AU434">
    <cfRule type="expression" dxfId="2505" priority="13001">
      <formula>IF(RIGHT(TEXT(AU434,"0.#"),1)=".",FALSE,TRUE)</formula>
    </cfRule>
    <cfRule type="expression" dxfId="2504" priority="13002">
      <formula>IF(RIGHT(TEXT(AU434,"0.#"),1)=".",TRUE,FALSE)</formula>
    </cfRule>
  </conditionalFormatting>
  <conditionalFormatting sqref="AU435">
    <cfRule type="expression" dxfId="2503" priority="12999">
      <formula>IF(RIGHT(TEXT(AU435,"0.#"),1)=".",FALSE,TRUE)</formula>
    </cfRule>
    <cfRule type="expression" dxfId="2502" priority="13000">
      <formula>IF(RIGHT(TEXT(AU435,"0.#"),1)=".",TRUE,FALSE)</formula>
    </cfRule>
  </conditionalFormatting>
  <conditionalFormatting sqref="AI435">
    <cfRule type="expression" dxfId="2501" priority="12933">
      <formula>IF(RIGHT(TEXT(AI435,"0.#"),1)=".",FALSE,TRUE)</formula>
    </cfRule>
    <cfRule type="expression" dxfId="2500" priority="12934">
      <formula>IF(RIGHT(TEXT(AI435,"0.#"),1)=".",TRUE,FALSE)</formula>
    </cfRule>
  </conditionalFormatting>
  <conditionalFormatting sqref="AI433">
    <cfRule type="expression" dxfId="2499" priority="12937">
      <formula>IF(RIGHT(TEXT(AI433,"0.#"),1)=".",FALSE,TRUE)</formula>
    </cfRule>
    <cfRule type="expression" dxfId="2498" priority="12938">
      <formula>IF(RIGHT(TEXT(AI433,"0.#"),1)=".",TRUE,FALSE)</formula>
    </cfRule>
  </conditionalFormatting>
  <conditionalFormatting sqref="AI434">
    <cfRule type="expression" dxfId="2497" priority="12935">
      <formula>IF(RIGHT(TEXT(AI434,"0.#"),1)=".",FALSE,TRUE)</formula>
    </cfRule>
    <cfRule type="expression" dxfId="2496" priority="12936">
      <formula>IF(RIGHT(TEXT(AI434,"0.#"),1)=".",TRUE,FALSE)</formula>
    </cfRule>
  </conditionalFormatting>
  <conditionalFormatting sqref="AQ434">
    <cfRule type="expression" dxfId="2495" priority="12919">
      <formula>IF(RIGHT(TEXT(AQ434,"0.#"),1)=".",FALSE,TRUE)</formula>
    </cfRule>
    <cfRule type="expression" dxfId="2494" priority="12920">
      <formula>IF(RIGHT(TEXT(AQ434,"0.#"),1)=".",TRUE,FALSE)</formula>
    </cfRule>
  </conditionalFormatting>
  <conditionalFormatting sqref="AQ435">
    <cfRule type="expression" dxfId="2493" priority="12905">
      <formula>IF(RIGHT(TEXT(AQ435,"0.#"),1)=".",FALSE,TRUE)</formula>
    </cfRule>
    <cfRule type="expression" dxfId="2492" priority="12906">
      <formula>IF(RIGHT(TEXT(AQ435,"0.#"),1)=".",TRUE,FALSE)</formula>
    </cfRule>
  </conditionalFormatting>
  <conditionalFormatting sqref="AQ433">
    <cfRule type="expression" dxfId="2491" priority="12903">
      <formula>IF(RIGHT(TEXT(AQ433,"0.#"),1)=".",FALSE,TRUE)</formula>
    </cfRule>
    <cfRule type="expression" dxfId="2490" priority="12904">
      <formula>IF(RIGHT(TEXT(AQ433,"0.#"),1)=".",TRUE,FALSE)</formula>
    </cfRule>
  </conditionalFormatting>
  <conditionalFormatting sqref="AL847:AO866">
    <cfRule type="expression" dxfId="2489" priority="6627">
      <formula>IF(AND(AL847&gt;=0, RIGHT(TEXT(AL847,"0.#"),1)&lt;&gt;"."),TRUE,FALSE)</formula>
    </cfRule>
    <cfRule type="expression" dxfId="2488" priority="6628">
      <formula>IF(AND(AL847&gt;=0, RIGHT(TEXT(AL847,"0.#"),1)="."),TRUE,FALSE)</formula>
    </cfRule>
    <cfRule type="expression" dxfId="2487" priority="6629">
      <formula>IF(AND(AL847&lt;0, RIGHT(TEXT(AL847,"0.#"),1)&lt;&gt;"."),TRUE,FALSE)</formula>
    </cfRule>
    <cfRule type="expression" dxfId="2486" priority="6630">
      <formula>IF(AND(AL847&lt;0, RIGHT(TEXT(AL847,"0.#"),1)="."),TRUE,FALSE)</formula>
    </cfRule>
  </conditionalFormatting>
  <conditionalFormatting sqref="AQ53:AQ55">
    <cfRule type="expression" dxfId="2485" priority="4649">
      <formula>IF(RIGHT(TEXT(AQ53,"0.#"),1)=".",FALSE,TRUE)</formula>
    </cfRule>
    <cfRule type="expression" dxfId="2484" priority="4650">
      <formula>IF(RIGHT(TEXT(AQ53,"0.#"),1)=".",TRUE,FALSE)</formula>
    </cfRule>
  </conditionalFormatting>
  <conditionalFormatting sqref="AU53:AU55">
    <cfRule type="expression" dxfId="2483" priority="4647">
      <formula>IF(RIGHT(TEXT(AU53,"0.#"),1)=".",FALSE,TRUE)</formula>
    </cfRule>
    <cfRule type="expression" dxfId="2482" priority="4648">
      <formula>IF(RIGHT(TEXT(AU53,"0.#"),1)=".",TRUE,FALSE)</formula>
    </cfRule>
  </conditionalFormatting>
  <conditionalFormatting sqref="AQ60:AQ62">
    <cfRule type="expression" dxfId="2481" priority="4645">
      <formula>IF(RIGHT(TEXT(AQ60,"0.#"),1)=".",FALSE,TRUE)</formula>
    </cfRule>
    <cfRule type="expression" dxfId="2480" priority="4646">
      <formula>IF(RIGHT(TEXT(AQ60,"0.#"),1)=".",TRUE,FALSE)</formula>
    </cfRule>
  </conditionalFormatting>
  <conditionalFormatting sqref="AU60:AU62">
    <cfRule type="expression" dxfId="2479" priority="4643">
      <formula>IF(RIGHT(TEXT(AU60,"0.#"),1)=".",FALSE,TRUE)</formula>
    </cfRule>
    <cfRule type="expression" dxfId="2478" priority="4644">
      <formula>IF(RIGHT(TEXT(AU60,"0.#"),1)=".",TRUE,FALSE)</formula>
    </cfRule>
  </conditionalFormatting>
  <conditionalFormatting sqref="AQ75:AQ77">
    <cfRule type="expression" dxfId="2477" priority="4641">
      <formula>IF(RIGHT(TEXT(AQ75,"0.#"),1)=".",FALSE,TRUE)</formula>
    </cfRule>
    <cfRule type="expression" dxfId="2476" priority="4642">
      <formula>IF(RIGHT(TEXT(AQ75,"0.#"),1)=".",TRUE,FALSE)</formula>
    </cfRule>
  </conditionalFormatting>
  <conditionalFormatting sqref="AU75:AU77">
    <cfRule type="expression" dxfId="2475" priority="4639">
      <formula>IF(RIGHT(TEXT(AU75,"0.#"),1)=".",FALSE,TRUE)</formula>
    </cfRule>
    <cfRule type="expression" dxfId="2474" priority="4640">
      <formula>IF(RIGHT(TEXT(AU75,"0.#"),1)=".",TRUE,FALSE)</formula>
    </cfRule>
  </conditionalFormatting>
  <conditionalFormatting sqref="AQ87:AQ89">
    <cfRule type="expression" dxfId="2473" priority="4637">
      <formula>IF(RIGHT(TEXT(AQ87,"0.#"),1)=".",FALSE,TRUE)</formula>
    </cfRule>
    <cfRule type="expression" dxfId="2472" priority="4638">
      <formula>IF(RIGHT(TEXT(AQ87,"0.#"),1)=".",TRUE,FALSE)</formula>
    </cfRule>
  </conditionalFormatting>
  <conditionalFormatting sqref="AU87:AU89">
    <cfRule type="expression" dxfId="2471" priority="4635">
      <formula>IF(RIGHT(TEXT(AU87,"0.#"),1)=".",FALSE,TRUE)</formula>
    </cfRule>
    <cfRule type="expression" dxfId="2470" priority="4636">
      <formula>IF(RIGHT(TEXT(AU87,"0.#"),1)=".",TRUE,FALSE)</formula>
    </cfRule>
  </conditionalFormatting>
  <conditionalFormatting sqref="AQ92:AQ94">
    <cfRule type="expression" dxfId="2469" priority="4633">
      <formula>IF(RIGHT(TEXT(AQ92,"0.#"),1)=".",FALSE,TRUE)</formula>
    </cfRule>
    <cfRule type="expression" dxfId="2468" priority="4634">
      <formula>IF(RIGHT(TEXT(AQ92,"0.#"),1)=".",TRUE,FALSE)</formula>
    </cfRule>
  </conditionalFormatting>
  <conditionalFormatting sqref="AU92:AU94">
    <cfRule type="expression" dxfId="2467" priority="4631">
      <formula>IF(RIGHT(TEXT(AU92,"0.#"),1)=".",FALSE,TRUE)</formula>
    </cfRule>
    <cfRule type="expression" dxfId="2466" priority="4632">
      <formula>IF(RIGHT(TEXT(AU92,"0.#"),1)=".",TRUE,FALSE)</formula>
    </cfRule>
  </conditionalFormatting>
  <conditionalFormatting sqref="AQ97:AQ99">
    <cfRule type="expression" dxfId="2465" priority="4629">
      <formula>IF(RIGHT(TEXT(AQ97,"0.#"),1)=".",FALSE,TRUE)</formula>
    </cfRule>
    <cfRule type="expression" dxfId="2464" priority="4630">
      <formula>IF(RIGHT(TEXT(AQ97,"0.#"),1)=".",TRUE,FALSE)</formula>
    </cfRule>
  </conditionalFormatting>
  <conditionalFormatting sqref="AU97:AU99">
    <cfRule type="expression" dxfId="2463" priority="4627">
      <formula>IF(RIGHT(TEXT(AU97,"0.#"),1)=".",FALSE,TRUE)</formula>
    </cfRule>
    <cfRule type="expression" dxfId="2462" priority="4628">
      <formula>IF(RIGHT(TEXT(AU97,"0.#"),1)=".",TRUE,FALSE)</formula>
    </cfRule>
  </conditionalFormatting>
  <conditionalFormatting sqref="AE458">
    <cfRule type="expression" dxfId="2461" priority="4321">
      <formula>IF(RIGHT(TEXT(AE458,"0.#"),1)=".",FALSE,TRUE)</formula>
    </cfRule>
    <cfRule type="expression" dxfId="2460" priority="4322">
      <formula>IF(RIGHT(TEXT(AE458,"0.#"),1)=".",TRUE,FALSE)</formula>
    </cfRule>
  </conditionalFormatting>
  <conditionalFormatting sqref="AM460">
    <cfRule type="expression" dxfId="2459" priority="4311">
      <formula>IF(RIGHT(TEXT(AM460,"0.#"),1)=".",FALSE,TRUE)</formula>
    </cfRule>
    <cfRule type="expression" dxfId="2458" priority="4312">
      <formula>IF(RIGHT(TEXT(AM460,"0.#"),1)=".",TRUE,FALSE)</formula>
    </cfRule>
  </conditionalFormatting>
  <conditionalFormatting sqref="AE459">
    <cfRule type="expression" dxfId="2457" priority="4319">
      <formula>IF(RIGHT(TEXT(AE459,"0.#"),1)=".",FALSE,TRUE)</formula>
    </cfRule>
    <cfRule type="expression" dxfId="2456" priority="4320">
      <formula>IF(RIGHT(TEXT(AE459,"0.#"),1)=".",TRUE,FALSE)</formula>
    </cfRule>
  </conditionalFormatting>
  <conditionalFormatting sqref="AE460">
    <cfRule type="expression" dxfId="2455" priority="4317">
      <formula>IF(RIGHT(TEXT(AE460,"0.#"),1)=".",FALSE,TRUE)</formula>
    </cfRule>
    <cfRule type="expression" dxfId="2454" priority="4318">
      <formula>IF(RIGHT(TEXT(AE460,"0.#"),1)=".",TRUE,FALSE)</formula>
    </cfRule>
  </conditionalFormatting>
  <conditionalFormatting sqref="AM458">
    <cfRule type="expression" dxfId="2453" priority="4315">
      <formula>IF(RIGHT(TEXT(AM458,"0.#"),1)=".",FALSE,TRUE)</formula>
    </cfRule>
    <cfRule type="expression" dxfId="2452" priority="4316">
      <formula>IF(RIGHT(TEXT(AM458,"0.#"),1)=".",TRUE,FALSE)</formula>
    </cfRule>
  </conditionalFormatting>
  <conditionalFormatting sqref="AM459">
    <cfRule type="expression" dxfId="2451" priority="4313">
      <formula>IF(RIGHT(TEXT(AM459,"0.#"),1)=".",FALSE,TRUE)</formula>
    </cfRule>
    <cfRule type="expression" dxfId="2450" priority="4314">
      <formula>IF(RIGHT(TEXT(AM459,"0.#"),1)=".",TRUE,FALSE)</formula>
    </cfRule>
  </conditionalFormatting>
  <conditionalFormatting sqref="AU458">
    <cfRule type="expression" dxfId="2449" priority="4309">
      <formula>IF(RIGHT(TEXT(AU458,"0.#"),1)=".",FALSE,TRUE)</formula>
    </cfRule>
    <cfRule type="expression" dxfId="2448" priority="4310">
      <formula>IF(RIGHT(TEXT(AU458,"0.#"),1)=".",TRUE,FALSE)</formula>
    </cfRule>
  </conditionalFormatting>
  <conditionalFormatting sqref="AU459">
    <cfRule type="expression" dxfId="2447" priority="4307">
      <formula>IF(RIGHT(TEXT(AU459,"0.#"),1)=".",FALSE,TRUE)</formula>
    </cfRule>
    <cfRule type="expression" dxfId="2446" priority="4308">
      <formula>IF(RIGHT(TEXT(AU459,"0.#"),1)=".",TRUE,FALSE)</formula>
    </cfRule>
  </conditionalFormatting>
  <conditionalFormatting sqref="AU460">
    <cfRule type="expression" dxfId="2445" priority="4305">
      <formula>IF(RIGHT(TEXT(AU460,"0.#"),1)=".",FALSE,TRUE)</formula>
    </cfRule>
    <cfRule type="expression" dxfId="2444" priority="4306">
      <formula>IF(RIGHT(TEXT(AU460,"0.#"),1)=".",TRUE,FALSE)</formula>
    </cfRule>
  </conditionalFormatting>
  <conditionalFormatting sqref="AI460">
    <cfRule type="expression" dxfId="2443" priority="4299">
      <formula>IF(RIGHT(TEXT(AI460,"0.#"),1)=".",FALSE,TRUE)</formula>
    </cfRule>
    <cfRule type="expression" dxfId="2442" priority="4300">
      <formula>IF(RIGHT(TEXT(AI460,"0.#"),1)=".",TRUE,FALSE)</formula>
    </cfRule>
  </conditionalFormatting>
  <conditionalFormatting sqref="AI458">
    <cfRule type="expression" dxfId="2441" priority="4303">
      <formula>IF(RIGHT(TEXT(AI458,"0.#"),1)=".",FALSE,TRUE)</formula>
    </cfRule>
    <cfRule type="expression" dxfId="2440" priority="4304">
      <formula>IF(RIGHT(TEXT(AI458,"0.#"),1)=".",TRUE,FALSE)</formula>
    </cfRule>
  </conditionalFormatting>
  <conditionalFormatting sqref="AI459">
    <cfRule type="expression" dxfId="2439" priority="4301">
      <formula>IF(RIGHT(TEXT(AI459,"0.#"),1)=".",FALSE,TRUE)</formula>
    </cfRule>
    <cfRule type="expression" dxfId="2438" priority="4302">
      <formula>IF(RIGHT(TEXT(AI459,"0.#"),1)=".",TRUE,FALSE)</formula>
    </cfRule>
  </conditionalFormatting>
  <conditionalFormatting sqref="AQ459">
    <cfRule type="expression" dxfId="2437" priority="4297">
      <formula>IF(RIGHT(TEXT(AQ459,"0.#"),1)=".",FALSE,TRUE)</formula>
    </cfRule>
    <cfRule type="expression" dxfId="2436" priority="4298">
      <formula>IF(RIGHT(TEXT(AQ459,"0.#"),1)=".",TRUE,FALSE)</formula>
    </cfRule>
  </conditionalFormatting>
  <conditionalFormatting sqref="AQ460">
    <cfRule type="expression" dxfId="2435" priority="4295">
      <formula>IF(RIGHT(TEXT(AQ460,"0.#"),1)=".",FALSE,TRUE)</formula>
    </cfRule>
    <cfRule type="expression" dxfId="2434" priority="4296">
      <formula>IF(RIGHT(TEXT(AQ460,"0.#"),1)=".",TRUE,FALSE)</formula>
    </cfRule>
  </conditionalFormatting>
  <conditionalFormatting sqref="AQ458">
    <cfRule type="expression" dxfId="2433" priority="4293">
      <formula>IF(RIGHT(TEXT(AQ458,"0.#"),1)=".",FALSE,TRUE)</formula>
    </cfRule>
    <cfRule type="expression" dxfId="2432" priority="4294">
      <formula>IF(RIGHT(TEXT(AQ458,"0.#"),1)=".",TRUE,FALSE)</formula>
    </cfRule>
  </conditionalFormatting>
  <conditionalFormatting sqref="AE120 AM120">
    <cfRule type="expression" dxfId="2431" priority="2971">
      <formula>IF(RIGHT(TEXT(AE120,"0.#"),1)=".",FALSE,TRUE)</formula>
    </cfRule>
    <cfRule type="expression" dxfId="2430" priority="2972">
      <formula>IF(RIGHT(TEXT(AE120,"0.#"),1)=".",TRUE,FALSE)</formula>
    </cfRule>
  </conditionalFormatting>
  <conditionalFormatting sqref="AI126">
    <cfRule type="expression" dxfId="2429" priority="2961">
      <formula>IF(RIGHT(TEXT(AI126,"0.#"),1)=".",FALSE,TRUE)</formula>
    </cfRule>
    <cfRule type="expression" dxfId="2428" priority="2962">
      <formula>IF(RIGHT(TEXT(AI126,"0.#"),1)=".",TRUE,FALSE)</formula>
    </cfRule>
  </conditionalFormatting>
  <conditionalFormatting sqref="AI120">
    <cfRule type="expression" dxfId="2427" priority="2969">
      <formula>IF(RIGHT(TEXT(AI120,"0.#"),1)=".",FALSE,TRUE)</formula>
    </cfRule>
    <cfRule type="expression" dxfId="2426" priority="2970">
      <formula>IF(RIGHT(TEXT(AI120,"0.#"),1)=".",TRUE,FALSE)</formula>
    </cfRule>
  </conditionalFormatting>
  <conditionalFormatting sqref="AE123 AM123">
    <cfRule type="expression" dxfId="2425" priority="2967">
      <formula>IF(RIGHT(TEXT(AE123,"0.#"),1)=".",FALSE,TRUE)</formula>
    </cfRule>
    <cfRule type="expression" dxfId="2424" priority="2968">
      <formula>IF(RIGHT(TEXT(AE123,"0.#"),1)=".",TRUE,FALSE)</formula>
    </cfRule>
  </conditionalFormatting>
  <conditionalFormatting sqref="AI123">
    <cfRule type="expression" dxfId="2423" priority="2965">
      <formula>IF(RIGHT(TEXT(AI123,"0.#"),1)=".",FALSE,TRUE)</formula>
    </cfRule>
    <cfRule type="expression" dxfId="2422" priority="2966">
      <formula>IF(RIGHT(TEXT(AI123,"0.#"),1)=".",TRUE,FALSE)</formula>
    </cfRule>
  </conditionalFormatting>
  <conditionalFormatting sqref="AE126 AM126">
    <cfRule type="expression" dxfId="2421" priority="2963">
      <formula>IF(RIGHT(TEXT(AE126,"0.#"),1)=".",FALSE,TRUE)</formula>
    </cfRule>
    <cfRule type="expression" dxfId="2420" priority="2964">
      <formula>IF(RIGHT(TEXT(AE126,"0.#"),1)=".",TRUE,FALSE)</formula>
    </cfRule>
  </conditionalFormatting>
  <conditionalFormatting sqref="AE129 AM129">
    <cfRule type="expression" dxfId="2419" priority="2959">
      <formula>IF(RIGHT(TEXT(AE129,"0.#"),1)=".",FALSE,TRUE)</formula>
    </cfRule>
    <cfRule type="expression" dxfId="2418" priority="2960">
      <formula>IF(RIGHT(TEXT(AE129,"0.#"),1)=".",TRUE,FALSE)</formula>
    </cfRule>
  </conditionalFormatting>
  <conditionalFormatting sqref="AI129">
    <cfRule type="expression" dxfId="2417" priority="2957">
      <formula>IF(RIGHT(TEXT(AI129,"0.#"),1)=".",FALSE,TRUE)</formula>
    </cfRule>
    <cfRule type="expression" dxfId="2416" priority="2958">
      <formula>IF(RIGHT(TEXT(AI129,"0.#"),1)=".",TRUE,FALSE)</formula>
    </cfRule>
  </conditionalFormatting>
  <conditionalFormatting sqref="Y839:Y866">
    <cfRule type="expression" dxfId="2415" priority="2955">
      <formula>IF(RIGHT(TEXT(Y839,"0.#"),1)=".",FALSE,TRUE)</formula>
    </cfRule>
    <cfRule type="expression" dxfId="2414" priority="2956">
      <formula>IF(RIGHT(TEXT(Y839,"0.#"),1)=".",TRUE,FALSE)</formula>
    </cfRule>
  </conditionalFormatting>
  <conditionalFormatting sqref="AU518">
    <cfRule type="expression" dxfId="2413" priority="1465">
      <formula>IF(RIGHT(TEXT(AU518,"0.#"),1)=".",FALSE,TRUE)</formula>
    </cfRule>
    <cfRule type="expression" dxfId="2412" priority="1466">
      <formula>IF(RIGHT(TEXT(AU518,"0.#"),1)=".",TRUE,FALSE)</formula>
    </cfRule>
  </conditionalFormatting>
  <conditionalFormatting sqref="AQ551">
    <cfRule type="expression" dxfId="2411" priority="1241">
      <formula>IF(RIGHT(TEXT(AQ551,"0.#"),1)=".",FALSE,TRUE)</formula>
    </cfRule>
    <cfRule type="expression" dxfId="2410" priority="1242">
      <formula>IF(RIGHT(TEXT(AQ551,"0.#"),1)=".",TRUE,FALSE)</formula>
    </cfRule>
  </conditionalFormatting>
  <conditionalFormatting sqref="AE556">
    <cfRule type="expression" dxfId="2409" priority="1239">
      <formula>IF(RIGHT(TEXT(AE556,"0.#"),1)=".",FALSE,TRUE)</formula>
    </cfRule>
    <cfRule type="expression" dxfId="2408" priority="1240">
      <formula>IF(RIGHT(TEXT(AE556,"0.#"),1)=".",TRUE,FALSE)</formula>
    </cfRule>
  </conditionalFormatting>
  <conditionalFormatting sqref="AE557">
    <cfRule type="expression" dxfId="2407" priority="1237">
      <formula>IF(RIGHT(TEXT(AE557,"0.#"),1)=".",FALSE,TRUE)</formula>
    </cfRule>
    <cfRule type="expression" dxfId="2406" priority="1238">
      <formula>IF(RIGHT(TEXT(AE557,"0.#"),1)=".",TRUE,FALSE)</formula>
    </cfRule>
  </conditionalFormatting>
  <conditionalFormatting sqref="AE558">
    <cfRule type="expression" dxfId="2405" priority="1235">
      <formula>IF(RIGHT(TEXT(AE558,"0.#"),1)=".",FALSE,TRUE)</formula>
    </cfRule>
    <cfRule type="expression" dxfId="2404" priority="1236">
      <formula>IF(RIGHT(TEXT(AE558,"0.#"),1)=".",TRUE,FALSE)</formula>
    </cfRule>
  </conditionalFormatting>
  <conditionalFormatting sqref="AU556">
    <cfRule type="expression" dxfId="2403" priority="1227">
      <formula>IF(RIGHT(TEXT(AU556,"0.#"),1)=".",FALSE,TRUE)</formula>
    </cfRule>
    <cfRule type="expression" dxfId="2402" priority="1228">
      <formula>IF(RIGHT(TEXT(AU556,"0.#"),1)=".",TRUE,FALSE)</formula>
    </cfRule>
  </conditionalFormatting>
  <conditionalFormatting sqref="AU557">
    <cfRule type="expression" dxfId="2401" priority="1225">
      <formula>IF(RIGHT(TEXT(AU557,"0.#"),1)=".",FALSE,TRUE)</formula>
    </cfRule>
    <cfRule type="expression" dxfId="2400" priority="1226">
      <formula>IF(RIGHT(TEXT(AU557,"0.#"),1)=".",TRUE,FALSE)</formula>
    </cfRule>
  </conditionalFormatting>
  <conditionalFormatting sqref="AU558">
    <cfRule type="expression" dxfId="2399" priority="1223">
      <formula>IF(RIGHT(TEXT(AU558,"0.#"),1)=".",FALSE,TRUE)</formula>
    </cfRule>
    <cfRule type="expression" dxfId="2398" priority="1224">
      <formula>IF(RIGHT(TEXT(AU558,"0.#"),1)=".",TRUE,FALSE)</formula>
    </cfRule>
  </conditionalFormatting>
  <conditionalFormatting sqref="AQ557">
    <cfRule type="expression" dxfId="2397" priority="1215">
      <formula>IF(RIGHT(TEXT(AQ557,"0.#"),1)=".",FALSE,TRUE)</formula>
    </cfRule>
    <cfRule type="expression" dxfId="2396" priority="1216">
      <formula>IF(RIGHT(TEXT(AQ557,"0.#"),1)=".",TRUE,FALSE)</formula>
    </cfRule>
  </conditionalFormatting>
  <conditionalFormatting sqref="AQ558">
    <cfRule type="expression" dxfId="2395" priority="1213">
      <formula>IF(RIGHT(TEXT(AQ558,"0.#"),1)=".",FALSE,TRUE)</formula>
    </cfRule>
    <cfRule type="expression" dxfId="2394" priority="1214">
      <formula>IF(RIGHT(TEXT(AQ558,"0.#"),1)=".",TRUE,FALSE)</formula>
    </cfRule>
  </conditionalFormatting>
  <conditionalFormatting sqref="AQ556">
    <cfRule type="expression" dxfId="2393" priority="1211">
      <formula>IF(RIGHT(TEXT(AQ556,"0.#"),1)=".",FALSE,TRUE)</formula>
    </cfRule>
    <cfRule type="expression" dxfId="2392" priority="1212">
      <formula>IF(RIGHT(TEXT(AQ556,"0.#"),1)=".",TRUE,FALSE)</formula>
    </cfRule>
  </conditionalFormatting>
  <conditionalFormatting sqref="AE561">
    <cfRule type="expression" dxfId="2391" priority="1209">
      <formula>IF(RIGHT(TEXT(AE561,"0.#"),1)=".",FALSE,TRUE)</formula>
    </cfRule>
    <cfRule type="expression" dxfId="2390" priority="1210">
      <formula>IF(RIGHT(TEXT(AE561,"0.#"),1)=".",TRUE,FALSE)</formula>
    </cfRule>
  </conditionalFormatting>
  <conditionalFormatting sqref="AE562">
    <cfRule type="expression" dxfId="2389" priority="1207">
      <formula>IF(RIGHT(TEXT(AE562,"0.#"),1)=".",FALSE,TRUE)</formula>
    </cfRule>
    <cfRule type="expression" dxfId="2388" priority="1208">
      <formula>IF(RIGHT(TEXT(AE562,"0.#"),1)=".",TRUE,FALSE)</formula>
    </cfRule>
  </conditionalFormatting>
  <conditionalFormatting sqref="AE563">
    <cfRule type="expression" dxfId="2387" priority="1205">
      <formula>IF(RIGHT(TEXT(AE563,"0.#"),1)=".",FALSE,TRUE)</formula>
    </cfRule>
    <cfRule type="expression" dxfId="2386" priority="1206">
      <formula>IF(RIGHT(TEXT(AE563,"0.#"),1)=".",TRUE,FALSE)</formula>
    </cfRule>
  </conditionalFormatting>
  <conditionalFormatting sqref="AL1102:AO1131">
    <cfRule type="expression" dxfId="2385" priority="2861">
      <formula>IF(AND(AL1102&gt;=0, RIGHT(TEXT(AL1102,"0.#"),1)&lt;&gt;"."),TRUE,FALSE)</formula>
    </cfRule>
    <cfRule type="expression" dxfId="2384" priority="2862">
      <formula>IF(AND(AL1102&gt;=0, RIGHT(TEXT(AL1102,"0.#"),1)="."),TRUE,FALSE)</formula>
    </cfRule>
    <cfRule type="expression" dxfId="2383" priority="2863">
      <formula>IF(AND(AL1102&lt;0, RIGHT(TEXT(AL1102,"0.#"),1)&lt;&gt;"."),TRUE,FALSE)</formula>
    </cfRule>
    <cfRule type="expression" dxfId="2382" priority="2864">
      <formula>IF(AND(AL1102&lt;0, RIGHT(TEXT(AL1102,"0.#"),1)="."),TRUE,FALSE)</formula>
    </cfRule>
  </conditionalFormatting>
  <conditionalFormatting sqref="Y1102:Y1131">
    <cfRule type="expression" dxfId="2381" priority="2859">
      <formula>IF(RIGHT(TEXT(Y1102,"0.#"),1)=".",FALSE,TRUE)</formula>
    </cfRule>
    <cfRule type="expression" dxfId="2380" priority="2860">
      <formula>IF(RIGHT(TEXT(Y1102,"0.#"),1)=".",TRUE,FALSE)</formula>
    </cfRule>
  </conditionalFormatting>
  <conditionalFormatting sqref="AQ553">
    <cfRule type="expression" dxfId="2379" priority="1243">
      <formula>IF(RIGHT(TEXT(AQ553,"0.#"),1)=".",FALSE,TRUE)</formula>
    </cfRule>
    <cfRule type="expression" dxfId="2378" priority="1244">
      <formula>IF(RIGHT(TEXT(AQ553,"0.#"),1)=".",TRUE,FALSE)</formula>
    </cfRule>
  </conditionalFormatting>
  <conditionalFormatting sqref="AU552">
    <cfRule type="expression" dxfId="2377" priority="1255">
      <formula>IF(RIGHT(TEXT(AU552,"0.#"),1)=".",FALSE,TRUE)</formula>
    </cfRule>
    <cfRule type="expression" dxfId="2376" priority="1256">
      <formula>IF(RIGHT(TEXT(AU552,"0.#"),1)=".",TRUE,FALSE)</formula>
    </cfRule>
  </conditionalFormatting>
  <conditionalFormatting sqref="AE552">
    <cfRule type="expression" dxfId="2375" priority="1267">
      <formula>IF(RIGHT(TEXT(AE552,"0.#"),1)=".",FALSE,TRUE)</formula>
    </cfRule>
    <cfRule type="expression" dxfId="2374" priority="1268">
      <formula>IF(RIGHT(TEXT(AE552,"0.#"),1)=".",TRUE,FALSE)</formula>
    </cfRule>
  </conditionalFormatting>
  <conditionalFormatting sqref="AQ548">
    <cfRule type="expression" dxfId="2373" priority="1273">
      <formula>IF(RIGHT(TEXT(AQ548,"0.#"),1)=".",FALSE,TRUE)</formula>
    </cfRule>
    <cfRule type="expression" dxfId="2372" priority="1274">
      <formula>IF(RIGHT(TEXT(AQ548,"0.#"),1)=".",TRUE,FALSE)</formula>
    </cfRule>
  </conditionalFormatting>
  <conditionalFormatting sqref="Y837:Y838">
    <cfRule type="expression" dxfId="2371" priority="2811">
      <formula>IF(RIGHT(TEXT(Y837,"0.#"),1)=".",FALSE,TRUE)</formula>
    </cfRule>
    <cfRule type="expression" dxfId="2370" priority="2812">
      <formula>IF(RIGHT(TEXT(Y837,"0.#"),1)=".",TRUE,FALSE)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80:Y899">
    <cfRule type="expression" dxfId="2053" priority="2071">
      <formula>IF(RIGHT(TEXT(Y880,"0.#"),1)=".",FALSE,TRUE)</formula>
    </cfRule>
    <cfRule type="expression" dxfId="2052" priority="2072">
      <formula>IF(RIGHT(TEXT(Y880,"0.#"),1)=".",TRUE,FALSE)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80:AO899">
    <cfRule type="expression" dxfId="1957" priority="2073">
      <formula>IF(AND(AL880&gt;=0, RIGHT(TEXT(AL880,"0.#"),1)&lt;&gt;"."),TRUE,FALSE)</formula>
    </cfRule>
    <cfRule type="expression" dxfId="1956" priority="2074">
      <formula>IF(AND(AL880&gt;=0, RIGHT(TEXT(AL880,"0.#"),1)="."),TRUE,FALSE)</formula>
    </cfRule>
    <cfRule type="expression" dxfId="1955" priority="2075">
      <formula>IF(AND(AL880&lt;0, RIGHT(TEXT(AL880,"0.#"),1)&lt;&gt;"."),TRUE,FALSE)</formula>
    </cfRule>
    <cfRule type="expression" dxfId="1954" priority="2076">
      <formula>IF(AND(AL880&lt;0, RIGHT(TEXT(AL880,"0.#"),1)="."),TRUE,FALSE)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29" max="49" man="1"/>
    <brk id="537" max="49" man="1"/>
    <brk id="727" max="49" man="1"/>
    <brk id="739" max="49" man="1"/>
    <brk id="83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2" sqref="B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518</v>
      </c>
      <c r="AI2" s="54" t="s">
        <v>384</v>
      </c>
      <c r="AK2" s="54" t="s">
        <v>393</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386</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549</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1"/>
      <c r="Z2" s="834"/>
      <c r="AA2" s="835"/>
      <c r="AB2" s="1035" t="s">
        <v>11</v>
      </c>
      <c r="AC2" s="1036"/>
      <c r="AD2" s="1037"/>
      <c r="AE2" s="1041" t="s">
        <v>356</v>
      </c>
      <c r="AF2" s="1041"/>
      <c r="AG2" s="1041"/>
      <c r="AH2" s="1041"/>
      <c r="AI2" s="1041" t="s">
        <v>362</v>
      </c>
      <c r="AJ2" s="1041"/>
      <c r="AK2" s="1041"/>
      <c r="AL2" s="1041"/>
      <c r="AM2" s="1041" t="s">
        <v>471</v>
      </c>
      <c r="AN2" s="1041"/>
      <c r="AO2" s="1041"/>
      <c r="AP2" s="559"/>
      <c r="AQ2" s="152" t="s">
        <v>354</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2"/>
      <c r="Z3" s="1033"/>
      <c r="AA3" s="1034"/>
      <c r="AB3" s="1038"/>
      <c r="AC3" s="1039"/>
      <c r="AD3" s="1040"/>
      <c r="AE3" s="244"/>
      <c r="AF3" s="244"/>
      <c r="AG3" s="244"/>
      <c r="AH3" s="244"/>
      <c r="AI3" s="244"/>
      <c r="AJ3" s="244"/>
      <c r="AK3" s="244"/>
      <c r="AL3" s="244"/>
      <c r="AM3" s="244"/>
      <c r="AN3" s="244"/>
      <c r="AO3" s="244"/>
      <c r="AP3" s="240"/>
      <c r="AQ3" s="191"/>
      <c r="AR3" s="192"/>
      <c r="AS3" s="126" t="s">
        <v>355</v>
      </c>
      <c r="AT3" s="127"/>
      <c r="AU3" s="192"/>
      <c r="AV3" s="192"/>
      <c r="AW3" s="400" t="s">
        <v>300</v>
      </c>
      <c r="AX3" s="401"/>
    </row>
    <row r="4" spans="1:50" ht="22.5" customHeight="1" x14ac:dyDescent="0.15">
      <c r="A4" s="405"/>
      <c r="B4" s="403"/>
      <c r="C4" s="403"/>
      <c r="D4" s="403"/>
      <c r="E4" s="403"/>
      <c r="F4" s="404"/>
      <c r="G4" s="566"/>
      <c r="H4" s="1008"/>
      <c r="I4" s="1008"/>
      <c r="J4" s="1008"/>
      <c r="K4" s="1008"/>
      <c r="L4" s="1008"/>
      <c r="M4" s="1008"/>
      <c r="N4" s="1008"/>
      <c r="O4" s="1009"/>
      <c r="P4" s="98"/>
      <c r="Q4" s="1016"/>
      <c r="R4" s="1016"/>
      <c r="S4" s="1016"/>
      <c r="T4" s="1016"/>
      <c r="U4" s="1016"/>
      <c r="V4" s="1016"/>
      <c r="W4" s="1016"/>
      <c r="X4" s="1017"/>
      <c r="Y4" s="1026" t="s">
        <v>12</v>
      </c>
      <c r="Z4" s="1027"/>
      <c r="AA4" s="1028"/>
      <c r="AB4" s="463"/>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17" t="s">
        <v>54</v>
      </c>
      <c r="Z5" s="1023"/>
      <c r="AA5" s="1024"/>
      <c r="AB5" s="525"/>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3"/>
      <c r="H6" s="1014"/>
      <c r="I6" s="1014"/>
      <c r="J6" s="1014"/>
      <c r="K6" s="1014"/>
      <c r="L6" s="1014"/>
      <c r="M6" s="1014"/>
      <c r="N6" s="1014"/>
      <c r="O6" s="1015"/>
      <c r="P6" s="1020"/>
      <c r="Q6" s="1020"/>
      <c r="R6" s="1020"/>
      <c r="S6" s="1020"/>
      <c r="T6" s="1020"/>
      <c r="U6" s="1020"/>
      <c r="V6" s="1020"/>
      <c r="W6" s="1020"/>
      <c r="X6" s="1021"/>
      <c r="Y6" s="1022" t="s">
        <v>13</v>
      </c>
      <c r="Z6" s="1023"/>
      <c r="AA6" s="1024"/>
      <c r="AB6" s="599"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1"/>
      <c r="Z9" s="834"/>
      <c r="AA9" s="835"/>
      <c r="AB9" s="1035" t="s">
        <v>11</v>
      </c>
      <c r="AC9" s="1036"/>
      <c r="AD9" s="1037"/>
      <c r="AE9" s="1041" t="s">
        <v>356</v>
      </c>
      <c r="AF9" s="1041"/>
      <c r="AG9" s="1041"/>
      <c r="AH9" s="1041"/>
      <c r="AI9" s="1041" t="s">
        <v>362</v>
      </c>
      <c r="AJ9" s="1041"/>
      <c r="AK9" s="1041"/>
      <c r="AL9" s="1041"/>
      <c r="AM9" s="1041" t="s">
        <v>471</v>
      </c>
      <c r="AN9" s="1041"/>
      <c r="AO9" s="1041"/>
      <c r="AP9" s="559"/>
      <c r="AQ9" s="152" t="s">
        <v>354</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355</v>
      </c>
      <c r="AT10" s="127"/>
      <c r="AU10" s="192"/>
      <c r="AV10" s="192"/>
      <c r="AW10" s="400" t="s">
        <v>300</v>
      </c>
      <c r="AX10" s="401"/>
    </row>
    <row r="11" spans="1:50" ht="22.5" customHeight="1" x14ac:dyDescent="0.15">
      <c r="A11" s="405"/>
      <c r="B11" s="403"/>
      <c r="C11" s="403"/>
      <c r="D11" s="403"/>
      <c r="E11" s="403"/>
      <c r="F11" s="404"/>
      <c r="G11" s="566"/>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3"/>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5"/>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9"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1"/>
      <c r="Z16" s="834"/>
      <c r="AA16" s="835"/>
      <c r="AB16" s="1035" t="s">
        <v>11</v>
      </c>
      <c r="AC16" s="1036"/>
      <c r="AD16" s="1037"/>
      <c r="AE16" s="1041" t="s">
        <v>356</v>
      </c>
      <c r="AF16" s="1041"/>
      <c r="AG16" s="1041"/>
      <c r="AH16" s="1041"/>
      <c r="AI16" s="1041" t="s">
        <v>362</v>
      </c>
      <c r="AJ16" s="1041"/>
      <c r="AK16" s="1041"/>
      <c r="AL16" s="1041"/>
      <c r="AM16" s="1041" t="s">
        <v>471</v>
      </c>
      <c r="AN16" s="1041"/>
      <c r="AO16" s="1041"/>
      <c r="AP16" s="559"/>
      <c r="AQ16" s="152" t="s">
        <v>354</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355</v>
      </c>
      <c r="AT17" s="127"/>
      <c r="AU17" s="192"/>
      <c r="AV17" s="192"/>
      <c r="AW17" s="400" t="s">
        <v>300</v>
      </c>
      <c r="AX17" s="401"/>
    </row>
    <row r="18" spans="1:50" ht="22.5" customHeight="1" x14ac:dyDescent="0.15">
      <c r="A18" s="405"/>
      <c r="B18" s="403"/>
      <c r="C18" s="403"/>
      <c r="D18" s="403"/>
      <c r="E18" s="403"/>
      <c r="F18" s="404"/>
      <c r="G18" s="566"/>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3"/>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5"/>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9"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1"/>
      <c r="Z23" s="834"/>
      <c r="AA23" s="835"/>
      <c r="AB23" s="1035" t="s">
        <v>11</v>
      </c>
      <c r="AC23" s="1036"/>
      <c r="AD23" s="1037"/>
      <c r="AE23" s="1041" t="s">
        <v>356</v>
      </c>
      <c r="AF23" s="1041"/>
      <c r="AG23" s="1041"/>
      <c r="AH23" s="1041"/>
      <c r="AI23" s="1041" t="s">
        <v>362</v>
      </c>
      <c r="AJ23" s="1041"/>
      <c r="AK23" s="1041"/>
      <c r="AL23" s="1041"/>
      <c r="AM23" s="1041" t="s">
        <v>471</v>
      </c>
      <c r="AN23" s="1041"/>
      <c r="AO23" s="1041"/>
      <c r="AP23" s="559"/>
      <c r="AQ23" s="152" t="s">
        <v>354</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355</v>
      </c>
      <c r="AT24" s="127"/>
      <c r="AU24" s="192"/>
      <c r="AV24" s="192"/>
      <c r="AW24" s="400" t="s">
        <v>300</v>
      </c>
      <c r="AX24" s="401"/>
    </row>
    <row r="25" spans="1:50" ht="22.5" customHeight="1" x14ac:dyDescent="0.15">
      <c r="A25" s="405"/>
      <c r="B25" s="403"/>
      <c r="C25" s="403"/>
      <c r="D25" s="403"/>
      <c r="E25" s="403"/>
      <c r="F25" s="404"/>
      <c r="G25" s="566"/>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3"/>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5"/>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9"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1"/>
      <c r="Z30" s="834"/>
      <c r="AA30" s="835"/>
      <c r="AB30" s="1035" t="s">
        <v>11</v>
      </c>
      <c r="AC30" s="1036"/>
      <c r="AD30" s="1037"/>
      <c r="AE30" s="1041" t="s">
        <v>356</v>
      </c>
      <c r="AF30" s="1041"/>
      <c r="AG30" s="1041"/>
      <c r="AH30" s="1041"/>
      <c r="AI30" s="1041" t="s">
        <v>362</v>
      </c>
      <c r="AJ30" s="1041"/>
      <c r="AK30" s="1041"/>
      <c r="AL30" s="1041"/>
      <c r="AM30" s="1041" t="s">
        <v>471</v>
      </c>
      <c r="AN30" s="1041"/>
      <c r="AO30" s="1041"/>
      <c r="AP30" s="559"/>
      <c r="AQ30" s="152" t="s">
        <v>354</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355</v>
      </c>
      <c r="AT31" s="127"/>
      <c r="AU31" s="192"/>
      <c r="AV31" s="192"/>
      <c r="AW31" s="400" t="s">
        <v>300</v>
      </c>
      <c r="AX31" s="401"/>
    </row>
    <row r="32" spans="1:50" ht="22.5" customHeight="1" x14ac:dyDescent="0.15">
      <c r="A32" s="405"/>
      <c r="B32" s="403"/>
      <c r="C32" s="403"/>
      <c r="D32" s="403"/>
      <c r="E32" s="403"/>
      <c r="F32" s="404"/>
      <c r="G32" s="566"/>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3"/>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5"/>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9"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1"/>
      <c r="Z37" s="834"/>
      <c r="AA37" s="835"/>
      <c r="AB37" s="1035" t="s">
        <v>11</v>
      </c>
      <c r="AC37" s="1036"/>
      <c r="AD37" s="1037"/>
      <c r="AE37" s="1041" t="s">
        <v>356</v>
      </c>
      <c r="AF37" s="1041"/>
      <c r="AG37" s="1041"/>
      <c r="AH37" s="1041"/>
      <c r="AI37" s="1041" t="s">
        <v>362</v>
      </c>
      <c r="AJ37" s="1041"/>
      <c r="AK37" s="1041"/>
      <c r="AL37" s="1041"/>
      <c r="AM37" s="1041" t="s">
        <v>471</v>
      </c>
      <c r="AN37" s="1041"/>
      <c r="AO37" s="1041"/>
      <c r="AP37" s="559"/>
      <c r="AQ37" s="152" t="s">
        <v>354</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355</v>
      </c>
      <c r="AT38" s="127"/>
      <c r="AU38" s="192"/>
      <c r="AV38" s="192"/>
      <c r="AW38" s="400" t="s">
        <v>300</v>
      </c>
      <c r="AX38" s="401"/>
    </row>
    <row r="39" spans="1:50" ht="22.5" customHeight="1" x14ac:dyDescent="0.15">
      <c r="A39" s="405"/>
      <c r="B39" s="403"/>
      <c r="C39" s="403"/>
      <c r="D39" s="403"/>
      <c r="E39" s="403"/>
      <c r="F39" s="404"/>
      <c r="G39" s="566"/>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3"/>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5"/>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9"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1"/>
      <c r="Z44" s="834"/>
      <c r="AA44" s="835"/>
      <c r="AB44" s="1035" t="s">
        <v>11</v>
      </c>
      <c r="AC44" s="1036"/>
      <c r="AD44" s="1037"/>
      <c r="AE44" s="1041" t="s">
        <v>356</v>
      </c>
      <c r="AF44" s="1041"/>
      <c r="AG44" s="1041"/>
      <c r="AH44" s="1041"/>
      <c r="AI44" s="1041" t="s">
        <v>362</v>
      </c>
      <c r="AJ44" s="1041"/>
      <c r="AK44" s="1041"/>
      <c r="AL44" s="1041"/>
      <c r="AM44" s="1041" t="s">
        <v>471</v>
      </c>
      <c r="AN44" s="1041"/>
      <c r="AO44" s="1041"/>
      <c r="AP44" s="559"/>
      <c r="AQ44" s="152" t="s">
        <v>354</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355</v>
      </c>
      <c r="AT45" s="127"/>
      <c r="AU45" s="192"/>
      <c r="AV45" s="192"/>
      <c r="AW45" s="400" t="s">
        <v>300</v>
      </c>
      <c r="AX45" s="401"/>
    </row>
    <row r="46" spans="1:50" ht="22.5" customHeight="1" x14ac:dyDescent="0.15">
      <c r="A46" s="405"/>
      <c r="B46" s="403"/>
      <c r="C46" s="403"/>
      <c r="D46" s="403"/>
      <c r="E46" s="403"/>
      <c r="F46" s="404"/>
      <c r="G46" s="566"/>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3"/>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5"/>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9"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1"/>
      <c r="Z51" s="834"/>
      <c r="AA51" s="835"/>
      <c r="AB51" s="559" t="s">
        <v>11</v>
      </c>
      <c r="AC51" s="1036"/>
      <c r="AD51" s="1037"/>
      <c r="AE51" s="1041" t="s">
        <v>356</v>
      </c>
      <c r="AF51" s="1041"/>
      <c r="AG51" s="1041"/>
      <c r="AH51" s="1041"/>
      <c r="AI51" s="1041" t="s">
        <v>362</v>
      </c>
      <c r="AJ51" s="1041"/>
      <c r="AK51" s="1041"/>
      <c r="AL51" s="1041"/>
      <c r="AM51" s="1041" t="s">
        <v>471</v>
      </c>
      <c r="AN51" s="1041"/>
      <c r="AO51" s="1041"/>
      <c r="AP51" s="559"/>
      <c r="AQ51" s="152" t="s">
        <v>354</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355</v>
      </c>
      <c r="AT52" s="127"/>
      <c r="AU52" s="192"/>
      <c r="AV52" s="192"/>
      <c r="AW52" s="400" t="s">
        <v>300</v>
      </c>
      <c r="AX52" s="401"/>
    </row>
    <row r="53" spans="1:50" ht="22.5" customHeight="1" x14ac:dyDescent="0.15">
      <c r="A53" s="405"/>
      <c r="B53" s="403"/>
      <c r="C53" s="403"/>
      <c r="D53" s="403"/>
      <c r="E53" s="403"/>
      <c r="F53" s="404"/>
      <c r="G53" s="566"/>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3"/>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5"/>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9"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1"/>
      <c r="Z58" s="834"/>
      <c r="AA58" s="835"/>
      <c r="AB58" s="1035" t="s">
        <v>11</v>
      </c>
      <c r="AC58" s="1036"/>
      <c r="AD58" s="1037"/>
      <c r="AE58" s="1041" t="s">
        <v>356</v>
      </c>
      <c r="AF58" s="1041"/>
      <c r="AG58" s="1041"/>
      <c r="AH58" s="1041"/>
      <c r="AI58" s="1041" t="s">
        <v>362</v>
      </c>
      <c r="AJ58" s="1041"/>
      <c r="AK58" s="1041"/>
      <c r="AL58" s="1041"/>
      <c r="AM58" s="1041" t="s">
        <v>471</v>
      </c>
      <c r="AN58" s="1041"/>
      <c r="AO58" s="1041"/>
      <c r="AP58" s="559"/>
      <c r="AQ58" s="152" t="s">
        <v>354</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355</v>
      </c>
      <c r="AT59" s="127"/>
      <c r="AU59" s="192"/>
      <c r="AV59" s="192"/>
      <c r="AW59" s="400" t="s">
        <v>300</v>
      </c>
      <c r="AX59" s="401"/>
    </row>
    <row r="60" spans="1:50" ht="22.5" customHeight="1" x14ac:dyDescent="0.15">
      <c r="A60" s="405"/>
      <c r="B60" s="403"/>
      <c r="C60" s="403"/>
      <c r="D60" s="403"/>
      <c r="E60" s="403"/>
      <c r="F60" s="404"/>
      <c r="G60" s="566"/>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3"/>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5"/>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9"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1"/>
      <c r="Z65" s="834"/>
      <c r="AA65" s="835"/>
      <c r="AB65" s="1035" t="s">
        <v>11</v>
      </c>
      <c r="AC65" s="1036"/>
      <c r="AD65" s="1037"/>
      <c r="AE65" s="1041" t="s">
        <v>356</v>
      </c>
      <c r="AF65" s="1041"/>
      <c r="AG65" s="1041"/>
      <c r="AH65" s="1041"/>
      <c r="AI65" s="1041" t="s">
        <v>362</v>
      </c>
      <c r="AJ65" s="1041"/>
      <c r="AK65" s="1041"/>
      <c r="AL65" s="1041"/>
      <c r="AM65" s="1041" t="s">
        <v>471</v>
      </c>
      <c r="AN65" s="1041"/>
      <c r="AO65" s="1041"/>
      <c r="AP65" s="559"/>
      <c r="AQ65" s="152" t="s">
        <v>354</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355</v>
      </c>
      <c r="AT66" s="127"/>
      <c r="AU66" s="192"/>
      <c r="AV66" s="192"/>
      <c r="AW66" s="400" t="s">
        <v>300</v>
      </c>
      <c r="AX66" s="401"/>
    </row>
    <row r="67" spans="1:50" ht="22.5" customHeight="1" x14ac:dyDescent="0.15">
      <c r="A67" s="405"/>
      <c r="B67" s="403"/>
      <c r="C67" s="403"/>
      <c r="D67" s="403"/>
      <c r="E67" s="403"/>
      <c r="F67" s="404"/>
      <c r="G67" s="566"/>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3"/>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5"/>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0" t="s">
        <v>512</v>
      </c>
      <c r="H2" s="601"/>
      <c r="I2" s="601"/>
      <c r="J2" s="601"/>
      <c r="K2" s="601"/>
      <c r="L2" s="601"/>
      <c r="M2" s="601"/>
      <c r="N2" s="601"/>
      <c r="O2" s="601"/>
      <c r="P2" s="601"/>
      <c r="Q2" s="601"/>
      <c r="R2" s="601"/>
      <c r="S2" s="601"/>
      <c r="T2" s="601"/>
      <c r="U2" s="601"/>
      <c r="V2" s="601"/>
      <c r="W2" s="601"/>
      <c r="X2" s="601"/>
      <c r="Y2" s="601"/>
      <c r="Z2" s="601"/>
      <c r="AA2" s="601"/>
      <c r="AB2" s="602"/>
      <c r="AC2" s="600"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90"/>
      <c r="Z4" s="391"/>
      <c r="AA4" s="391"/>
      <c r="AB4" s="810"/>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600" t="s">
        <v>401</v>
      </c>
      <c r="H15" s="601"/>
      <c r="I15" s="601"/>
      <c r="J15" s="601"/>
      <c r="K15" s="601"/>
      <c r="L15" s="601"/>
      <c r="M15" s="601"/>
      <c r="N15" s="601"/>
      <c r="O15" s="601"/>
      <c r="P15" s="601"/>
      <c r="Q15" s="601"/>
      <c r="R15" s="601"/>
      <c r="S15" s="601"/>
      <c r="T15" s="601"/>
      <c r="U15" s="601"/>
      <c r="V15" s="601"/>
      <c r="W15" s="601"/>
      <c r="X15" s="601"/>
      <c r="Y15" s="601"/>
      <c r="Z15" s="601"/>
      <c r="AA15" s="601"/>
      <c r="AB15" s="602"/>
      <c r="AC15" s="600" t="s">
        <v>402</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90"/>
      <c r="Z17" s="391"/>
      <c r="AA17" s="391"/>
      <c r="AB17" s="810"/>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600" t="s">
        <v>400</v>
      </c>
      <c r="H28" s="601"/>
      <c r="I28" s="601"/>
      <c r="J28" s="601"/>
      <c r="K28" s="601"/>
      <c r="L28" s="601"/>
      <c r="M28" s="601"/>
      <c r="N28" s="601"/>
      <c r="O28" s="601"/>
      <c r="P28" s="601"/>
      <c r="Q28" s="601"/>
      <c r="R28" s="601"/>
      <c r="S28" s="601"/>
      <c r="T28" s="601"/>
      <c r="U28" s="601"/>
      <c r="V28" s="601"/>
      <c r="W28" s="601"/>
      <c r="X28" s="601"/>
      <c r="Y28" s="601"/>
      <c r="Z28" s="601"/>
      <c r="AA28" s="601"/>
      <c r="AB28" s="602"/>
      <c r="AC28" s="600" t="s">
        <v>403</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90"/>
      <c r="Z30" s="391"/>
      <c r="AA30" s="391"/>
      <c r="AB30" s="810"/>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600" t="s">
        <v>450</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90"/>
      <c r="Z43" s="391"/>
      <c r="AA43" s="391"/>
      <c r="AB43" s="810"/>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404</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90"/>
      <c r="Z57" s="391"/>
      <c r="AA57" s="391"/>
      <c r="AB57" s="810"/>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600" t="s">
        <v>405</v>
      </c>
      <c r="H68" s="601"/>
      <c r="I68" s="601"/>
      <c r="J68" s="601"/>
      <c r="K68" s="601"/>
      <c r="L68" s="601"/>
      <c r="M68" s="601"/>
      <c r="N68" s="601"/>
      <c r="O68" s="601"/>
      <c r="P68" s="601"/>
      <c r="Q68" s="601"/>
      <c r="R68" s="601"/>
      <c r="S68" s="601"/>
      <c r="T68" s="601"/>
      <c r="U68" s="601"/>
      <c r="V68" s="601"/>
      <c r="W68" s="601"/>
      <c r="X68" s="601"/>
      <c r="Y68" s="601"/>
      <c r="Z68" s="601"/>
      <c r="AA68" s="601"/>
      <c r="AB68" s="602"/>
      <c r="AC68" s="600" t="s">
        <v>406</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90"/>
      <c r="Z70" s="391"/>
      <c r="AA70" s="391"/>
      <c r="AB70" s="810"/>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600" t="s">
        <v>407</v>
      </c>
      <c r="H81" s="601"/>
      <c r="I81" s="601"/>
      <c r="J81" s="601"/>
      <c r="K81" s="601"/>
      <c r="L81" s="601"/>
      <c r="M81" s="601"/>
      <c r="N81" s="601"/>
      <c r="O81" s="601"/>
      <c r="P81" s="601"/>
      <c r="Q81" s="601"/>
      <c r="R81" s="601"/>
      <c r="S81" s="601"/>
      <c r="T81" s="601"/>
      <c r="U81" s="601"/>
      <c r="V81" s="601"/>
      <c r="W81" s="601"/>
      <c r="X81" s="601"/>
      <c r="Y81" s="601"/>
      <c r="Z81" s="601"/>
      <c r="AA81" s="601"/>
      <c r="AB81" s="602"/>
      <c r="AC81" s="600" t="s">
        <v>408</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90"/>
      <c r="Z83" s="391"/>
      <c r="AA83" s="391"/>
      <c r="AB83" s="810"/>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600" t="s">
        <v>409</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90"/>
      <c r="Z96" s="391"/>
      <c r="AA96" s="391"/>
      <c r="AB96" s="810"/>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0"/>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600" t="s">
        <v>411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0"/>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600" t="s">
        <v>413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0"/>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600" t="s">
        <v>415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0"/>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0"/>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600" t="s">
        <v>417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0"/>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600" t="s">
        <v>420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419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0"/>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600" t="s">
        <v>421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0"/>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0"/>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600" t="s">
        <v>423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0"/>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600" t="s">
        <v>425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0"/>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600" t="s">
        <v>427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0"/>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2018-08-30T09:54:28Z</cp:lastPrinted>
  <dcterms:created xsi:type="dcterms:W3CDTF">2012-03-13T00:50:25Z</dcterms:created>
  <dcterms:modified xsi:type="dcterms:W3CDTF">2018-09-06T09:18:58Z</dcterms:modified>
</cp:coreProperties>
</file>