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20730" windowHeight="40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<sst xmlns="http://schemas.openxmlformats.org/spreadsheetml/2006/main" count="3642" uniqueCount="837">
  <si>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</si>
  <si>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</si>
  <si>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</si>
  <si>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</si>
  <si>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</si>
  <si>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</si>
  <si>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</si>
  <si>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</si>
  <si>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</si>
  <si>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</si>
  <si>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</si>
  <si>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</si>
  <si>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</si>
  <si>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</si>
  <si>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</si>
  <si>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</si>
  <si>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</si>
  <si>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</si>
  <si>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</si>
  <si>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</si>
  <si>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</si>
  <si>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</si>
  <si>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</si>
  <si>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</si>
  <si>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</si>
  <si>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</si>
  <si>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</si>
  <si>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</si>
  <si>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</si>
  <si>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</si>
  <si>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</si>
  <si>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</si>
  <si>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</si>
  <si>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</si>
  <si>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</si>
  <si>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</si>
  <si>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</si>
  <si>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</si>
  <si>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</si>
  <si>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</si>
  <si>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</si>
  <si>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</si>
  <si>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</si>
  <si>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</si>
  <si>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</si>
  <si>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</si>
  <si>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</si>
  <si>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</si>
  <si>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</si>
  <si>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</si>
  <si>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</si>
  <si>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</si>
  <si>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</si>
  <si>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</si>
  <si>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</si>
  <si>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</si>
  <si>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</si>
  <si>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</si>
  <si>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</si>
  <si>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</si>
  <si>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</si>
  <si>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</si>
  <si>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</si>
  <si>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</si>
  <si>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</si>
  <si>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</si>
  <si>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</si>
  <si>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</si>
  <si>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</si>
  <si>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</si>
  <si>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</si>
  <si>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</si>
  <si>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</si>
  <si>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</si>
  <si>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</si>
  <si>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</si>
  <si>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</si>
  <si>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</si>
  <si>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</si>
  <si>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</si>
  <si>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</si>
  <si>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</si>
  <si>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</si>
  <si>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</si>
  <si>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</si>
  <si>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</si>
  <si>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</si>
  <si>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</si>
  <si>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</si>
  <si>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</si>
  <si>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</si>
  <si>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</si>
  <si>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</si>
  <si>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</si>
  <si>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</si>
  <si>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</si>
  <si>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</si>
  <si>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</si>
  <si>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</si>
  <si>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</si>
  <si>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</si>
  <si>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</si>
  <si>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</si>
  <si>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</si>
  <si>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</si>
  <si>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</si>
  <si>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</si>
  <si>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</si>
  <si>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</si>
  <si>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</si>
  <si>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</si>
  <si>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</si>
  <si>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</si>
  <si>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</si>
  <si>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</si>
  <si>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</si>
  <si>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</si>
  <si>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</si>
  <si>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</si>
  <si>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</si>
  <si>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</si>
  <si>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</si>
  <si>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</si>
  <si>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</si>
  <si>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</si>
  <si>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</si>
  <si>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</si>
  <si>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</si>
  <si>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</si>
  <si>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</si>
  <si>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</si>
  <si>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</si>
  <si>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</si>
  <si>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</si>
  <si>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</si>
  <si>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</si>
  <si>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</si>
  <si>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</si>
  <si>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</si>
  <si>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</si>
  <si>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</si>
  <si>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</si>
  <si>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</si>
  <si>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</si>
  <si>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</si>
  <si>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</si>
  <si>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</si>
  <si>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</si>
  <si>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</si>
  <si>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</si>
  <si>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</si>
  <si>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</si>
  <si>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</si>
  <si>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</si>
  <si>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</si>
  <si>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</si>
  <si>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</si>
  <si>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</si>
  <si>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</si>
  <si>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</si>
  <si>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</si>
  <si>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</si>
  <si>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</si>
  <si>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</si>
  <si>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</si>
  <si>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</si>
  <si>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</si>
  <si>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</si>
  <si>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</si>
  <si>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</si>
  <si>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</si>
  <si>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</si>
  <si>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</si>
  <si>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</si>
  <si>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</si>
  <si>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</si>
  <si>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</si>
  <si>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</si>
  <si>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</si>
  <si>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</si>
  <si>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</si>
  <si>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</si>
  <si>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</si>
  <si>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</si>
  <si>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</si>
  <si>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</si>
  <si>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</si>
  <si>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</si>
  <si>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</si>
  <si>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</si>
  <si>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</si>
  <si>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</si>
  <si>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</si>
  <si>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</si>
  <si>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</si>
  <si>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</si>
  <si>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</si>
  <si>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</si>
  <si>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</si>
  <si>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</si>
  <si>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</si>
  <si>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</si>
  <si>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</si>
  <si>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</si>
  <si>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</si>
  <si>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</si>
  <si>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</si>
  <si>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</si>
  <si>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</si>
  <si>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</si>
  <si>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</si>
  <si>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</si>
  <si>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</si>
  <si>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</si>
  <si>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</si>
  <si>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</si>
  <si>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</si>
  <si>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</si>
  <si>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</si>
  <si>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</si>
  <si>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</si>
  <si>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</si>
  <si>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</si>
  <si>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</si>
  <si>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</si>
  <si>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</si>
  <si>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</si>
  <si>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</si>
  <si>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</si>
  <si>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</si>
  <si>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</si>
  <si>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</si>
  <si>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</si>
  <si>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</si>
  <si>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</si>
  <si>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</si>
  <si>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</si>
  <si>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</si>
  <si>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</si>
  <si>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</si>
  <si>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</si>
  <si>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</si>
  <si>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</si>
  <si>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</si>
  <si>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</si>
  <si>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</si>
  <si>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</si>
  <si>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</si>
  <si>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</si>
  <si>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</si>
  <si>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</si>
  <si>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</si>
  <si>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</si>
  <si>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</si>
  <si>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</si>
  <si>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</si>
  <si>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</si>
  <si>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</si>
  <si>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</si>
  <si>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</si>
  <si>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</si>
  <si>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</si>
  <si>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</si>
  <si>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</si>
  <si>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</si>
  <si>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</si>
  <si>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</si>
  <si>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</si>
  <si>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</si>
  <si>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</si>
  <si>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</si>
  <si>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</si>
  <si>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</si>
  <si>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</si>
  <si>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</si>
  <si>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</si>
  <si>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</si>
  <si>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</si>
  <si>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</si>
  <si>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</si>
  <si>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</si>
  <si>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</si>
  <si>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</si>
  <si>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</si>
  <si>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</si>
  <si>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</si>
  <si>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</si>
  <si>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</si>
  <si>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</si>
  <si>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</si>
  <si>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</si>
  <si>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</si>
  <si>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</si>
  <si>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</si>
  <si>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</si>
  <si>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</si>
  <si>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</si>
  <si>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</si>
  <si>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</si>
  <si>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</si>
  <si>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</si>
  <si>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</si>
  <si>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</si>
  <si>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</si>
  <si>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</si>
  <si>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</si>
  <si>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</si>
  <si>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</si>
  <si>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</si>
  <si>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</si>
  <si>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</si>
  <si>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</si>
  <si>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</si>
  <si>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</si>
  <si>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</si>
  <si>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</si>
  <si>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</si>
  <si>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</si>
  <si>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</si>
  <si>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</si>
  <si>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</si>
  <si>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</si>
  <si>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</si>
  <si>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</si>
  <si>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</si>
  <si>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</si>
  <si>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</si>
  <si>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</si>
  <si>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</si>
  <si>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</si>
  <si>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</si>
  <si>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</si>
  <si>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</si>
  <si>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</si>
  <si>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</si>
  <si>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</si>
  <si>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</si>
  <si>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</si>
  <si>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</si>
  <si>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</si>
  <si>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</si>
  <si>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</si>
  <si>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</si>
  <si>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</si>
  <si>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</si>
  <si>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</si>
  <si>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</si>
  <si>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</si>
  <si>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</si>
  <si>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</si>
  <si>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</si>
  <si>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</si>
  <si>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</si>
  <si>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</si>
  <si>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</si>
  <si>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</si>
  <si>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</si>
  <si>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</si>
  <si>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</si>
  <si>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</si>
  <si>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</si>
  <si>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</si>
  <si>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</si>
  <si>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</si>
  <si>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</si>
  <si>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</si>
  <si>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</si>
  <si>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</si>
  <si>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</si>
  <si>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</si>
  <si>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</si>
  <si>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</si>
  <si>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</si>
  <si>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</si>
  <si>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</si>
  <si>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</si>
  <si>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</si>
  <si>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</si>
  <si>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</si>
  <si>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</si>
  <si>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</si>
  <si>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</si>
  <si>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</si>
  <si>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</si>
  <si>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</si>
  <si>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</si>
  <si>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</si>
  <si>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</si>
  <si>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</si>
  <si>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</si>
  <si>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</si>
  <si>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</si>
  <si>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</si>
  <si>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</si>
  <si>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</si>
  <si>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</si>
  <si>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</si>
  <si>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</si>
  <si>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</si>
  <si>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</si>
  <si>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</si>
  <si>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</si>
  <si>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</si>
  <si>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</si>
  <si>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</si>
  <si>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</si>
  <si>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</si>
  <si>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</si>
  <si>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</si>
  <si>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</si>
  <si>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</si>
  <si>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</si>
  <si>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</si>
  <si>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</si>
  <si>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</si>
  <si>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</si>
  <si>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</si>
  <si>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</si>
  <si>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</si>
  <si>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</si>
  <si>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</si>
  <si>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</si>
  <si>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</si>
  <si>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</si>
  <si>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</si>
  <si>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</si>
  <si>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</si>
  <si>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</si>
  <si>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</si>
  <si>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</si>
  <si>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</si>
  <si>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</si>
  <si>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</si>
  <si>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</si>
  <si>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</si>
  <si>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</si>
  <si>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</si>
  <si>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</si>
  <si>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</si>
  <si>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</si>
  <si>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</si>
  <si>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</si>
  <si>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</si>
  <si>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</si>
  <si>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</si>
  <si>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</si>
  <si>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</si>
  <si>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</si>
  <si>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</si>
  <si>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</si>
  <si>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</si>
  <si>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</si>
  <si>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</si>
  <si>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</si>
  <si>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</si>
  <si>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</si>
  <si>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</si>
  <si>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</si>
  <si>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</si>
  <si>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</si>
  <si>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</si>
  <si>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</si>
  <si>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</si>
  <si>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</si>
  <si>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</si>
  <si>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</si>
  <si>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</si>
  <si>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</si>
  <si>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</si>
  <si>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</si>
  <si>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</si>
  <si>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</si>
  <si>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</si>
  <si>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</si>
  <si>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</si>
  <si>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</si>
  <si>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</si>
  <si>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</si>
  <si>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</si>
  <si>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</si>
  <si>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</si>
  <si>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</si>
  <si>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</si>
  <si>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</si>
  <si>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</si>
  <si>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</si>
  <si>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</si>
  <si>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</si>
  <si>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</si>
  <si>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</si>
  <si>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</si>
  <si>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</si>
  <si>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</si>
  <si>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</si>
  <si>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</si>
  <si>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</si>
  <si>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</si>
  <si>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</si>
  <si>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</si>
  <si>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</si>
  <si>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</si>
  <si>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</si>
  <si>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</si>
  <si>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</si>
  <si>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</si>
  <si>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</si>
  <si>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</si>
  <si>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</si>
  <si>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</si>
  <si>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</si>
  <si>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</si>
  <si>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</si>
  <si>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</si>
  <si>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</si>
  <si>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</si>
  <si>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</si>
  <si>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</si>
  <si>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</si>
  <si>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</si>
  <si>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</si>
  <si>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</si>
  <si>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</si>
  <si>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</si>
  <si>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</si>
  <si>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</si>
  <si>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</si>
  <si>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</si>
  <si>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</si>
  <si>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</si>
  <si>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</si>
  <si>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</si>
  <si>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</si>
  <si>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</si>
  <si>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</si>
  <si>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</si>
  <si>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</si>
  <si>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</si>
  <si>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</si>
  <si>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</si>
  <si>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</si>
  <si>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</si>
  <si>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</si>
  <si>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</si>
  <si>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</si>
  <si>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</si>
  <si>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</si>
  <si>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独立行政法人国立特別支援教育総合研究所運営費交付金に必要な経費</t>
  </si>
  <si>
    <t>初等中等教育局</t>
  </si>
  <si>
    <t>特別支援教育課</t>
  </si>
  <si>
    <t>特別支援教育課長
中村　信一</t>
    <rPh sb="9" eb="11">
      <t>ナカムラ</t>
    </rPh>
    <rPh sb="12" eb="14">
      <t>シンイチ</t>
    </rPh>
    <phoneticPr fontId="5"/>
  </si>
  <si>
    <t>独立行政法人通則法
独立行政法人国立特別支援教育総合研究所法</t>
  </si>
  <si>
    <t>中期目標（文部科学大臣指示）
中期計画（文部科学大臣認可）</t>
  </si>
  <si>
    <t>① 国の特別支援教育政策立案及び施策の推進等に寄与する研究を行い、研究成果の幅広い普及を図ること、② 各都道府県等における特別支援教育政策や教育実践等の推進に寄与する指導者の育成や資質向上に係る支援等を行うこと、③ 特別支援教育に関する情報収集・情報発信を充実するとともに、幅広い関係者の理解の促進、関係団体と連携した効率的・効果的な情報提供を行うこと、④ インクルーシブ教育システムに係る研究所のリソースを一元化したセンターを設置し、各都道府県・市町村の直面する課題の解決に寄与する取組等を行うこと等により、特別支援教育の振興に寄与するもの。</t>
  </si>
  <si>
    <t>-</t>
  </si>
  <si>
    <t>-</t>
    <phoneticPr fontId="5"/>
  </si>
  <si>
    <t>155</t>
    <phoneticPr fontId="5"/>
  </si>
  <si>
    <t>126</t>
    <phoneticPr fontId="5"/>
  </si>
  <si>
    <t>133</t>
    <phoneticPr fontId="5"/>
  </si>
  <si>
    <t>122</t>
    <phoneticPr fontId="5"/>
  </si>
  <si>
    <t>125</t>
    <phoneticPr fontId="5"/>
  </si>
  <si>
    <t>120</t>
    <phoneticPr fontId="5"/>
  </si>
  <si>
    <t>117</t>
    <phoneticPr fontId="5"/>
  </si>
  <si>
    <t>独立行政法人通則法に基づく主務大臣による業務実績の評価結果のうち、標準評価以上の評価を受けた項目の割合とする。</t>
  </si>
  <si>
    <t>標準評価(B評価）以上の評価を受けた項目の割合。</t>
  </si>
  <si>
    <t>-</t>
    <phoneticPr fontId="5"/>
  </si>
  <si>
    <t>-</t>
    <phoneticPr fontId="5"/>
  </si>
  <si>
    <t>研究所運営委員会の行う外部評価において、全ての研究において高い評価（５段階評価で４以上）を得る。</t>
  </si>
  <si>
    <t>５段階評価で４以上の評価を受けた割合。</t>
    <rPh sb="1" eb="3">
      <t>ダンカイ</t>
    </rPh>
    <rPh sb="3" eb="5">
      <t>ヒョウカ</t>
    </rPh>
    <rPh sb="7" eb="9">
      <t>イジョウ</t>
    </rPh>
    <rPh sb="10" eb="12">
      <t>ヒョウカ</t>
    </rPh>
    <rPh sb="13" eb="14">
      <t>ウ</t>
    </rPh>
    <rPh sb="16" eb="18">
      <t>ワリアイ</t>
    </rPh>
    <phoneticPr fontId="5"/>
  </si>
  <si>
    <t>中期目標</t>
    <rPh sb="0" eb="2">
      <t>チュウキ</t>
    </rPh>
    <rPh sb="2" eb="4">
      <t>モクヒョウ</t>
    </rPh>
    <phoneticPr fontId="5"/>
  </si>
  <si>
    <t>教育委員会等派遣元に対して調査を実施し、研修受講者の研修修了後における指導的役割の実現状況について80％以上の達成を図る。</t>
  </si>
  <si>
    <t>研修受講者の研修修了後における指導的役割の実現状況の割合</t>
    <rPh sb="26" eb="28">
      <t>ワリアイ</t>
    </rPh>
    <phoneticPr fontId="5"/>
  </si>
  <si>
    <t>中期目標</t>
    <phoneticPr fontId="5"/>
  </si>
  <si>
    <t>国立特別支援教育総合研究所セミナーを開催し、参加者満足度85％以上を確保する。</t>
    <rPh sb="0" eb="10">
      <t>コクリツトクベツシエンキョウイクソウゴウ</t>
    </rPh>
    <rPh sb="10" eb="13">
      <t>ケンキュウジョ</t>
    </rPh>
    <rPh sb="18" eb="20">
      <t>カイサイ</t>
    </rPh>
    <rPh sb="34" eb="36">
      <t>カクホ</t>
    </rPh>
    <phoneticPr fontId="5"/>
  </si>
  <si>
    <t>国立特別支援教育総合研究所セミナーの参加者満足度</t>
    <rPh sb="0" eb="2">
      <t>コクリツ</t>
    </rPh>
    <rPh sb="2" eb="4">
      <t>トクベツ</t>
    </rPh>
    <rPh sb="4" eb="6">
      <t>シエン</t>
    </rPh>
    <rPh sb="6" eb="8">
      <t>キョウイク</t>
    </rPh>
    <rPh sb="8" eb="10">
      <t>ソウゴウ</t>
    </rPh>
    <rPh sb="10" eb="13">
      <t>ケンキュウジョ</t>
    </rPh>
    <rPh sb="18" eb="21">
      <t>サンカシャ</t>
    </rPh>
    <rPh sb="21" eb="24">
      <t>マンゾクド</t>
    </rPh>
    <phoneticPr fontId="5"/>
  </si>
  <si>
    <t>国立特別支援教育総合研究所平成29年度計画</t>
    <phoneticPr fontId="5"/>
  </si>
  <si>
    <t>地域実践研究において、地域におけるインクルーシブ教育システム構築への貢献度90％以上を達成する。</t>
  </si>
  <si>
    <t>地域におけるインクルーシブ教育システム構築への貢献度の割合</t>
    <rPh sb="27" eb="29">
      <t>ワリアイ</t>
    </rPh>
    <phoneticPr fontId="5"/>
  </si>
  <si>
    <t>2　確かな学力の向上、豊かな心と健やかな体の育成と信頼される学校づくり</t>
  </si>
  <si>
    <t>2-10　一人一人のニーズに応じた特別支援教育の推進</t>
    <rPh sb="5" eb="7">
      <t>ヒトリ</t>
    </rPh>
    <rPh sb="7" eb="9">
      <t>ヒトリ</t>
    </rPh>
    <rPh sb="14" eb="15">
      <t>オウ</t>
    </rPh>
    <rPh sb="17" eb="19">
      <t>トクベツ</t>
    </rPh>
    <rPh sb="19" eb="21">
      <t>シエン</t>
    </rPh>
    <rPh sb="21" eb="23">
      <t>キョウイク</t>
    </rPh>
    <rPh sb="24" eb="26">
      <t>スイシン</t>
    </rPh>
    <phoneticPr fontId="5"/>
  </si>
  <si>
    <t>％</t>
    <phoneticPr fontId="5"/>
  </si>
  <si>
    <t>・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うことで、我が国の特別支援教育の振興に資しており、国民や社会のニーズを的確に反映している。</t>
    <rPh sb="127" eb="129">
      <t>シャカイ</t>
    </rPh>
    <rPh sb="134" eb="136">
      <t>テキカク</t>
    </rPh>
    <rPh sb="137" eb="139">
      <t>ハンエイ</t>
    </rPh>
    <phoneticPr fontId="6"/>
  </si>
  <si>
    <t>・①国の特別支援教育政策立案及び施策の推進に寄与する研究②都道府県等において特別支援教育の指導的な役割を果たす教職員への研修③幅広い関係者の理解の促進、関係団体と連携した効率的・効果的な情報提供④インクルーシブ教育システムに係る研究所のリソースを一元化したセンターを設置し、各都道府県・市町村の直面する課題の解決に寄与する取組等を行うなどの業務を、国と地方の役割分担を踏まえ事業を行っている。なお、民間等では、同等の質・量を確保して事業を実施することは困難であり、委ねることはできない。</t>
    <rPh sb="163" eb="164">
      <t>トウ</t>
    </rPh>
    <rPh sb="232" eb="233">
      <t>ユダ</t>
    </rPh>
    <phoneticPr fontId="6"/>
  </si>
  <si>
    <t>・文部科学大臣より指示された中期目標により、①研究活動②研修事業③情報収集・発信、理解啓発④インクルーシブ教育システム構築への寄与等が業務範囲となっており、中期目標のミッションで「国の政策的課題や教育現場の課題に柔軟かつ迅速に対応する業務運営を行う」こととし、優先度の高い事業を計画的かつ確実に実施している。</t>
    <rPh sb="5" eb="7">
      <t>ダイジン</t>
    </rPh>
    <rPh sb="9" eb="11">
      <t>シジ</t>
    </rPh>
    <rPh sb="33" eb="35">
      <t>ジョウホウ</t>
    </rPh>
    <rPh sb="35" eb="37">
      <t>シュウシュウ</t>
    </rPh>
    <rPh sb="38" eb="40">
      <t>ハッシン</t>
    </rPh>
    <rPh sb="41" eb="43">
      <t>リカイ</t>
    </rPh>
    <rPh sb="43" eb="45">
      <t>ケイハツ</t>
    </rPh>
    <rPh sb="53" eb="55">
      <t>キョウイク</t>
    </rPh>
    <rPh sb="59" eb="61">
      <t>コウチク</t>
    </rPh>
    <rPh sb="63" eb="65">
      <t>キヨ</t>
    </rPh>
    <rPh sb="65" eb="66">
      <t>トウ</t>
    </rPh>
    <rPh sb="67" eb="69">
      <t>ギョウム</t>
    </rPh>
    <rPh sb="69" eb="71">
      <t>ハンイ</t>
    </rPh>
    <rPh sb="80" eb="82">
      <t>モクヒョウ</t>
    </rPh>
    <rPh sb="139" eb="142">
      <t>ケイカクテキ</t>
    </rPh>
    <rPh sb="144" eb="146">
      <t>カクジツ</t>
    </rPh>
    <rPh sb="147" eb="149">
      <t>ジッシ</t>
    </rPh>
    <phoneticPr fontId="5"/>
  </si>
  <si>
    <t>有</t>
  </si>
  <si>
    <t>・契約については、競争性のある契約は一般競争入札又は複数者による見積合わせ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新たに随意契約を締結する案件については、所内の内部統制推進室で会計規程との整合性等について、第三者的に点検を行っている。さらに、少額随意契約以外の契約案件については、監事及び有識者（公認会計士）からなる契約監視委員会において点検を行っている。</t>
    <rPh sb="155" eb="156">
      <t>アラ</t>
    </rPh>
    <rPh sb="158" eb="160">
      <t>ズイイ</t>
    </rPh>
    <rPh sb="160" eb="162">
      <t>ケイヤク</t>
    </rPh>
    <rPh sb="163" eb="165">
      <t>テイケツ</t>
    </rPh>
    <rPh sb="167" eb="169">
      <t>アンケン</t>
    </rPh>
    <rPh sb="175" eb="177">
      <t>ショナイ</t>
    </rPh>
    <rPh sb="178" eb="180">
      <t>ナイブ</t>
    </rPh>
    <rPh sb="180" eb="182">
      <t>トウセイ</t>
    </rPh>
    <rPh sb="182" eb="185">
      <t>スイシンシツ</t>
    </rPh>
    <rPh sb="186" eb="188">
      <t>カイケイ</t>
    </rPh>
    <rPh sb="188" eb="190">
      <t>キテイ</t>
    </rPh>
    <rPh sb="192" eb="195">
      <t>セイゴウセイ</t>
    </rPh>
    <rPh sb="195" eb="196">
      <t>トウ</t>
    </rPh>
    <rPh sb="201" eb="202">
      <t>ダイ</t>
    </rPh>
    <rPh sb="202" eb="204">
      <t>サンシャ</t>
    </rPh>
    <rPh sb="204" eb="205">
      <t>テキ</t>
    </rPh>
    <rPh sb="206" eb="208">
      <t>テンケン</t>
    </rPh>
    <rPh sb="209" eb="210">
      <t>オコナ</t>
    </rPh>
    <rPh sb="219" eb="221">
      <t>ショウガク</t>
    </rPh>
    <rPh sb="221" eb="223">
      <t>ズイイ</t>
    </rPh>
    <rPh sb="223" eb="225">
      <t>ケイヤク</t>
    </rPh>
    <rPh sb="225" eb="227">
      <t>イガイ</t>
    </rPh>
    <rPh sb="228" eb="230">
      <t>ケイヤク</t>
    </rPh>
    <rPh sb="230" eb="232">
      <t>アンケン</t>
    </rPh>
    <rPh sb="238" eb="240">
      <t>カンジ</t>
    </rPh>
    <rPh sb="240" eb="241">
      <t>オヨ</t>
    </rPh>
    <rPh sb="242" eb="245">
      <t>ユウシキシャ</t>
    </rPh>
    <rPh sb="246" eb="248">
      <t>コウニン</t>
    </rPh>
    <rPh sb="248" eb="250">
      <t>カイケイ</t>
    </rPh>
    <rPh sb="250" eb="251">
      <t>シ</t>
    </rPh>
    <rPh sb="256" eb="258">
      <t>ケイヤク</t>
    </rPh>
    <rPh sb="258" eb="260">
      <t>カンシ</t>
    </rPh>
    <rPh sb="260" eb="263">
      <t>イインカイ</t>
    </rPh>
    <rPh sb="267" eb="269">
      <t>テンケン</t>
    </rPh>
    <rPh sb="270" eb="271">
      <t>オコナ</t>
    </rPh>
    <phoneticPr fontId="5"/>
  </si>
  <si>
    <t>‐</t>
  </si>
  <si>
    <t>・一般競争入札の実施に当たり、複数年契約の導入や、他法人との共同調達を実施し経費の削減に努めている。</t>
    <rPh sb="1" eb="3">
      <t>イッパン</t>
    </rPh>
    <rPh sb="3" eb="5">
      <t>キョウソウ</t>
    </rPh>
    <rPh sb="5" eb="7">
      <t>ニュウサツ</t>
    </rPh>
    <rPh sb="8" eb="10">
      <t>ジッシ</t>
    </rPh>
    <rPh sb="11" eb="12">
      <t>ア</t>
    </rPh>
    <rPh sb="15" eb="17">
      <t>フクスウ</t>
    </rPh>
    <rPh sb="17" eb="18">
      <t>ネン</t>
    </rPh>
    <rPh sb="18" eb="20">
      <t>ケイヤク</t>
    </rPh>
    <rPh sb="21" eb="23">
      <t>ドウニュウ</t>
    </rPh>
    <rPh sb="25" eb="26">
      <t>タ</t>
    </rPh>
    <rPh sb="26" eb="28">
      <t>ホウジン</t>
    </rPh>
    <rPh sb="30" eb="32">
      <t>キョウドウ</t>
    </rPh>
    <rPh sb="32" eb="34">
      <t>チョウタツ</t>
    </rPh>
    <rPh sb="35" eb="37">
      <t>ジッシ</t>
    </rPh>
    <rPh sb="38" eb="40">
      <t>ケイヒ</t>
    </rPh>
    <rPh sb="41" eb="43">
      <t>サクゲン</t>
    </rPh>
    <rPh sb="44" eb="45">
      <t>ツト</t>
    </rPh>
    <phoneticPr fontId="6"/>
  </si>
  <si>
    <t>・研修事業に要する宿泊料金を段階的に実費相当額まで改定するなど受益者との負担関係は妥当である。</t>
    <rPh sb="1" eb="3">
      <t>ケンシュウ</t>
    </rPh>
    <rPh sb="3" eb="5">
      <t>ジギョウ</t>
    </rPh>
    <rPh sb="6" eb="7">
      <t>ヨウ</t>
    </rPh>
    <rPh sb="9" eb="11">
      <t>シュクハク</t>
    </rPh>
    <rPh sb="11" eb="13">
      <t>リョウキン</t>
    </rPh>
    <rPh sb="14" eb="17">
      <t>ダンカイテキ</t>
    </rPh>
    <rPh sb="18" eb="20">
      <t>ジッピ</t>
    </rPh>
    <rPh sb="20" eb="22">
      <t>ソウトウ</t>
    </rPh>
    <rPh sb="22" eb="23">
      <t>ガク</t>
    </rPh>
    <rPh sb="25" eb="27">
      <t>カイテイ</t>
    </rPh>
    <rPh sb="31" eb="34">
      <t>ジュエキシャ</t>
    </rPh>
    <rPh sb="36" eb="38">
      <t>フタン</t>
    </rPh>
    <rPh sb="38" eb="40">
      <t>カンケイ</t>
    </rPh>
    <rPh sb="41" eb="43">
      <t>ダトウ</t>
    </rPh>
    <phoneticPr fontId="6"/>
  </si>
  <si>
    <t>・事業の実施に当たって、一般競争入札等により経費の削減に努めており妥当である。</t>
    <rPh sb="1" eb="3">
      <t>ジギョウ</t>
    </rPh>
    <rPh sb="4" eb="6">
      <t>ジッシ</t>
    </rPh>
    <rPh sb="7" eb="8">
      <t>ア</t>
    </rPh>
    <rPh sb="12" eb="14">
      <t>イッパン</t>
    </rPh>
    <rPh sb="14" eb="16">
      <t>キョウソウ</t>
    </rPh>
    <rPh sb="16" eb="18">
      <t>ニュウサツ</t>
    </rPh>
    <rPh sb="18" eb="19">
      <t>トウ</t>
    </rPh>
    <rPh sb="22" eb="24">
      <t>ケイヒ</t>
    </rPh>
    <rPh sb="25" eb="27">
      <t>サクゲン</t>
    </rPh>
    <rPh sb="28" eb="29">
      <t>ツト</t>
    </rPh>
    <rPh sb="33" eb="35">
      <t>ダトウ</t>
    </rPh>
    <phoneticPr fontId="6"/>
  </si>
  <si>
    <t>・中間段階での不要な支出はなく合理的なものとなっている。</t>
    <rPh sb="1" eb="3">
      <t>チュウカン</t>
    </rPh>
    <rPh sb="3" eb="5">
      <t>ダンカイ</t>
    </rPh>
    <rPh sb="7" eb="9">
      <t>フヨウ</t>
    </rPh>
    <rPh sb="10" eb="12">
      <t>シシュツ</t>
    </rPh>
    <rPh sb="15" eb="18">
      <t>ゴウリテキ</t>
    </rPh>
    <phoneticPr fontId="6"/>
  </si>
  <si>
    <t>・費目・使途は事業目的に沿ったものとなっている。</t>
    <rPh sb="1" eb="3">
      <t>ヒモク</t>
    </rPh>
    <rPh sb="4" eb="6">
      <t>シト</t>
    </rPh>
    <rPh sb="7" eb="9">
      <t>ジギョウ</t>
    </rPh>
    <rPh sb="9" eb="11">
      <t>モクテキ</t>
    </rPh>
    <rPh sb="12" eb="13">
      <t>ソ</t>
    </rPh>
    <phoneticPr fontId="6"/>
  </si>
  <si>
    <t>・成果目標に見合った実績となっている。</t>
    <rPh sb="1" eb="3">
      <t>セイカ</t>
    </rPh>
    <rPh sb="3" eb="5">
      <t>モクヒョウ</t>
    </rPh>
    <rPh sb="6" eb="8">
      <t>ミア</t>
    </rPh>
    <rPh sb="10" eb="12">
      <t>ジッセキ</t>
    </rPh>
    <phoneticPr fontId="6"/>
  </si>
  <si>
    <t>・文部科学大臣より指示された中期目標に基づき、中期計画を作成し、さらに、年度ごとの計画を立てることにより各事業を実施している。中期計画、年度計画ともに着実に達成されており、活動実績も当初の見込みどおりであると考える。</t>
    <rPh sb="1" eb="2">
      <t>ブン</t>
    </rPh>
    <phoneticPr fontId="6"/>
  </si>
  <si>
    <t>研究活動
研究課題数（精選・重点化）</t>
    <rPh sb="0" eb="2">
      <t>ケンキュウ</t>
    </rPh>
    <rPh sb="2" eb="4">
      <t>カツドウ</t>
    </rPh>
    <rPh sb="5" eb="7">
      <t>ケンキュウ</t>
    </rPh>
    <rPh sb="7" eb="9">
      <t>カダイ</t>
    </rPh>
    <rPh sb="9" eb="10">
      <t>スウ</t>
    </rPh>
    <rPh sb="11" eb="13">
      <t>セイセン</t>
    </rPh>
    <rPh sb="14" eb="17">
      <t>ジュウテンカ</t>
    </rPh>
    <phoneticPr fontId="5"/>
  </si>
  <si>
    <t>研修事業
研修受講者数</t>
    <rPh sb="0" eb="2">
      <t>ケンシュウ</t>
    </rPh>
    <rPh sb="2" eb="4">
      <t>ジギョウ</t>
    </rPh>
    <rPh sb="5" eb="7">
      <t>ケンシュウ</t>
    </rPh>
    <rPh sb="7" eb="10">
      <t>ジュコウシャ</t>
    </rPh>
    <rPh sb="10" eb="11">
      <t>スウ</t>
    </rPh>
    <phoneticPr fontId="5"/>
  </si>
  <si>
    <t>情報普及活動
研究所セミナーの参加者数</t>
    <rPh sb="0" eb="2">
      <t>ジョウホウ</t>
    </rPh>
    <rPh sb="2" eb="4">
      <t>フキュウ</t>
    </rPh>
    <rPh sb="4" eb="6">
      <t>カツドウ</t>
    </rPh>
    <rPh sb="7" eb="10">
      <t>ケンキュウジョ</t>
    </rPh>
    <rPh sb="15" eb="18">
      <t>サンカシャ</t>
    </rPh>
    <rPh sb="18" eb="19">
      <t>スウ</t>
    </rPh>
    <phoneticPr fontId="5"/>
  </si>
  <si>
    <t>インクルーシブ教育システム構築への寄与
インクルーシブ教育システム構築支援データベースの事例掲載件数</t>
    <rPh sb="7" eb="9">
      <t>キョウイク</t>
    </rPh>
    <rPh sb="13" eb="15">
      <t>コウチク</t>
    </rPh>
    <rPh sb="17" eb="19">
      <t>キヨ</t>
    </rPh>
    <rPh sb="27" eb="29">
      <t>キョウイク</t>
    </rPh>
    <rPh sb="33" eb="35">
      <t>コウチク</t>
    </rPh>
    <rPh sb="35" eb="37">
      <t>シエン</t>
    </rPh>
    <rPh sb="44" eb="46">
      <t>ジレイ</t>
    </rPh>
    <rPh sb="46" eb="48">
      <t>ケイサイ</t>
    </rPh>
    <rPh sb="48" eb="50">
      <t>ケンスウ</t>
    </rPh>
    <phoneticPr fontId="5"/>
  </si>
  <si>
    <t>課題</t>
    <rPh sb="0" eb="2">
      <t>カダイ</t>
    </rPh>
    <phoneticPr fontId="5"/>
  </si>
  <si>
    <t>人</t>
    <rPh sb="0" eb="1">
      <t>ニン</t>
    </rPh>
    <phoneticPr fontId="5"/>
  </si>
  <si>
    <t>件</t>
    <rPh sb="0" eb="1">
      <t>ケン</t>
    </rPh>
    <phoneticPr fontId="5"/>
  </si>
  <si>
    <t>単位当たりコスト＝
Ｘ（研究活動の実施に係った支出額）／Ｙ（研究課題数）　　　　　　　　　</t>
    <rPh sb="0" eb="2">
      <t>タンイ</t>
    </rPh>
    <rPh sb="2" eb="3">
      <t>ア</t>
    </rPh>
    <rPh sb="12" eb="14">
      <t>ケンキュウ</t>
    </rPh>
    <rPh sb="14" eb="16">
      <t>カツドウ</t>
    </rPh>
    <rPh sb="17" eb="19">
      <t>ジッシ</t>
    </rPh>
    <rPh sb="20" eb="21">
      <t>カカ</t>
    </rPh>
    <rPh sb="23" eb="26">
      <t>シシュツガク</t>
    </rPh>
    <rPh sb="30" eb="32">
      <t>ケンキュウ</t>
    </rPh>
    <rPh sb="32" eb="34">
      <t>カダイ</t>
    </rPh>
    <rPh sb="34" eb="35">
      <t>スウ</t>
    </rPh>
    <phoneticPr fontId="5"/>
  </si>
  <si>
    <t>単位当たりコスト＝
Ｘ（研修事業の実施に係った支出額）／Ｙ（研修受講者数）　　　　　　　　　</t>
    <rPh sb="0" eb="2">
      <t>タンイ</t>
    </rPh>
    <rPh sb="2" eb="3">
      <t>ア</t>
    </rPh>
    <rPh sb="12" eb="14">
      <t>ケンシュウ</t>
    </rPh>
    <rPh sb="14" eb="16">
      <t>ジギョウ</t>
    </rPh>
    <rPh sb="17" eb="19">
      <t>ジッシ</t>
    </rPh>
    <rPh sb="20" eb="21">
      <t>カカ</t>
    </rPh>
    <rPh sb="23" eb="26">
      <t>シシュツガク</t>
    </rPh>
    <rPh sb="30" eb="32">
      <t>ケンシュウ</t>
    </rPh>
    <rPh sb="32" eb="35">
      <t>ジュコウシャ</t>
    </rPh>
    <rPh sb="35" eb="36">
      <t>スウ</t>
    </rPh>
    <phoneticPr fontId="5"/>
  </si>
  <si>
    <t>単位当たりコスト＝
Ｘ（情報普及活動の実施に係った支出額）／Ｙ（研究所セミナーの参加者数）　　　　　　　　　</t>
    <rPh sb="0" eb="2">
      <t>タンイ</t>
    </rPh>
    <rPh sb="2" eb="3">
      <t>ア</t>
    </rPh>
    <rPh sb="12" eb="14">
      <t>ジョウホウ</t>
    </rPh>
    <rPh sb="14" eb="16">
      <t>フキュウ</t>
    </rPh>
    <rPh sb="16" eb="18">
      <t>カツドウ</t>
    </rPh>
    <rPh sb="19" eb="21">
      <t>ジッシ</t>
    </rPh>
    <rPh sb="22" eb="23">
      <t>カカ</t>
    </rPh>
    <rPh sb="25" eb="28">
      <t>シシュツガク</t>
    </rPh>
    <rPh sb="32" eb="35">
      <t>ケンキュウジョ</t>
    </rPh>
    <rPh sb="40" eb="43">
      <t>サンカシャ</t>
    </rPh>
    <rPh sb="43" eb="44">
      <t>スウ</t>
    </rPh>
    <phoneticPr fontId="5"/>
  </si>
  <si>
    <t>単位当たりコスト＝
Ｘ（インクルーシブ教育システム構築への寄与に係った支出額）／Ｙ（インクルーシブ教育システム構築支援データベースの事例掲載件数）　　　　　　　　　</t>
    <rPh sb="0" eb="2">
      <t>タンイ</t>
    </rPh>
    <rPh sb="2" eb="3">
      <t>ア</t>
    </rPh>
    <rPh sb="19" eb="21">
      <t>キョウイク</t>
    </rPh>
    <rPh sb="25" eb="27">
      <t>コウチク</t>
    </rPh>
    <rPh sb="29" eb="31">
      <t>キヨ</t>
    </rPh>
    <rPh sb="32" eb="33">
      <t>カカ</t>
    </rPh>
    <rPh sb="35" eb="38">
      <t>シシュツガク</t>
    </rPh>
    <rPh sb="49" eb="51">
      <t>キョウイク</t>
    </rPh>
    <rPh sb="55" eb="57">
      <t>コウチク</t>
    </rPh>
    <rPh sb="57" eb="59">
      <t>シエン</t>
    </rPh>
    <rPh sb="66" eb="68">
      <t>ジレイ</t>
    </rPh>
    <rPh sb="68" eb="70">
      <t>ケイサイ</t>
    </rPh>
    <rPh sb="70" eb="71">
      <t>ケン</t>
    </rPh>
    <rPh sb="71" eb="72">
      <t>スウ</t>
    </rPh>
    <phoneticPr fontId="5"/>
  </si>
  <si>
    <t>317百万円/15課題</t>
    <rPh sb="3" eb="6">
      <t>ヒャクマンエン</t>
    </rPh>
    <rPh sb="9" eb="11">
      <t>カダイ</t>
    </rPh>
    <phoneticPr fontId="5"/>
  </si>
  <si>
    <t>百万円</t>
    <rPh sb="0" eb="3">
      <t>ヒャクマンエン</t>
    </rPh>
    <phoneticPr fontId="5"/>
  </si>
  <si>
    <t>236百万円/10課題</t>
    <rPh sb="3" eb="6">
      <t>ヒャクマンエン</t>
    </rPh>
    <rPh sb="9" eb="11">
      <t>カダイ</t>
    </rPh>
    <phoneticPr fontId="5"/>
  </si>
  <si>
    <t>　　X/Y</t>
  </si>
  <si>
    <t>　　X/Y</t>
    <phoneticPr fontId="5"/>
  </si>
  <si>
    <t>270百万円/535人</t>
    <rPh sb="3" eb="4">
      <t>ヒャク</t>
    </rPh>
    <rPh sb="4" eb="6">
      <t>マンエン</t>
    </rPh>
    <rPh sb="10" eb="11">
      <t>ニン</t>
    </rPh>
    <phoneticPr fontId="5"/>
  </si>
  <si>
    <t>203百万円/538人</t>
    <rPh sb="3" eb="6">
      <t>ヒャクマンエン</t>
    </rPh>
    <rPh sb="10" eb="11">
      <t>ニン</t>
    </rPh>
    <phoneticPr fontId="5"/>
  </si>
  <si>
    <t>258百万円/839人</t>
    <rPh sb="3" eb="6">
      <t>ヒャクマンエン</t>
    </rPh>
    <rPh sb="10" eb="11">
      <t>ニン</t>
    </rPh>
    <phoneticPr fontId="5"/>
  </si>
  <si>
    <t>207百万円/881人</t>
    <rPh sb="3" eb="6">
      <t>ヒャクマンエン</t>
    </rPh>
    <rPh sb="10" eb="11">
      <t>ニン</t>
    </rPh>
    <phoneticPr fontId="5"/>
  </si>
  <si>
    <t>136百万円/302件</t>
    <rPh sb="3" eb="6">
      <t>ヒャクマンエン</t>
    </rPh>
    <rPh sb="10" eb="11">
      <t>ケン</t>
    </rPh>
    <phoneticPr fontId="5"/>
  </si>
  <si>
    <t>・研究課題は、国の政策的課題や教育現場の課題に対応した研究に一層精選、重点化し、平成27年度は15課題、平成28年度は10課題、平成29年度は10課題を実施している。
・研修事業は、特別支援教育政策上や教育現場等の喫緊の課題に対応するための見直しを行っている。平成29年度は、国の政策課題である「高等学校における通級による指導」の制度化に対応するため、「高等学校における通級による指導に関わる指導者研究協議会」を３回実施した。
・情報普及活動では、研究成果の普及のため「研究所セミナー」の開催や、教材・支援機器等の普及のため「地域展示会」を年４回開催している。
・インクルーシブ教育システム構築への寄与は、地域や学校が直面する課題解決に資するための「地域実践研究」の実施や、合理的配慮の実践事例を掲載する「インクルーシブ教育システム構築支援データベース」の充実を図っている。
・同研究所に設置している内部統制推進室や契約監視委員会において、契約の点検・見直しを行うことで、競争性の確保、公平性、透明性を確保している。</t>
    <rPh sb="40" eb="42">
      <t>ヘイセイ</t>
    </rPh>
    <rPh sb="44" eb="46">
      <t>ネンド</t>
    </rPh>
    <rPh sb="49" eb="51">
      <t>カダイ</t>
    </rPh>
    <rPh sb="52" eb="54">
      <t>ヘイセイ</t>
    </rPh>
    <rPh sb="56" eb="58">
      <t>ネンド</t>
    </rPh>
    <rPh sb="61" eb="63">
      <t>カダイ</t>
    </rPh>
    <rPh sb="130" eb="132">
      <t>ヘイセイ</t>
    </rPh>
    <rPh sb="134" eb="136">
      <t>ネンド</t>
    </rPh>
    <rPh sb="169" eb="171">
      <t>タイオウ</t>
    </rPh>
    <rPh sb="177" eb="179">
      <t>コウトウ</t>
    </rPh>
    <rPh sb="179" eb="181">
      <t>ガッコウ</t>
    </rPh>
    <rPh sb="185" eb="187">
      <t>ツウキュウ</t>
    </rPh>
    <rPh sb="190" eb="192">
      <t>シドウ</t>
    </rPh>
    <rPh sb="193" eb="194">
      <t>カカ</t>
    </rPh>
    <rPh sb="196" eb="199">
      <t>シドウシャ</t>
    </rPh>
    <rPh sb="199" eb="201">
      <t>ケンキュウ</t>
    </rPh>
    <rPh sb="201" eb="204">
      <t>キョウギカイ</t>
    </rPh>
    <rPh sb="207" eb="208">
      <t>カイ</t>
    </rPh>
    <rPh sb="224" eb="226">
      <t>ケンキュウ</t>
    </rPh>
    <rPh sb="226" eb="228">
      <t>セイカ</t>
    </rPh>
    <rPh sb="229" eb="231">
      <t>フキュウ</t>
    </rPh>
    <rPh sb="235" eb="238">
      <t>ケンキュウジョ</t>
    </rPh>
    <rPh sb="244" eb="246">
      <t>カイサイ</t>
    </rPh>
    <rPh sb="248" eb="250">
      <t>キョウザイ</t>
    </rPh>
    <rPh sb="251" eb="253">
      <t>シエン</t>
    </rPh>
    <rPh sb="253" eb="255">
      <t>キキ</t>
    </rPh>
    <rPh sb="255" eb="256">
      <t>トウ</t>
    </rPh>
    <rPh sb="257" eb="259">
      <t>フキュウ</t>
    </rPh>
    <rPh sb="263" eb="265">
      <t>チイキ</t>
    </rPh>
    <rPh sb="265" eb="268">
      <t>テンジカイ</t>
    </rPh>
    <rPh sb="270" eb="271">
      <t>ネン</t>
    </rPh>
    <rPh sb="272" eb="273">
      <t>カイ</t>
    </rPh>
    <rPh sb="273" eb="275">
      <t>カイサイ</t>
    </rPh>
    <rPh sb="289" eb="291">
      <t>キョウイク</t>
    </rPh>
    <rPh sb="295" eb="297">
      <t>コウチク</t>
    </rPh>
    <rPh sb="299" eb="301">
      <t>キヨ</t>
    </rPh>
    <rPh sb="303" eb="305">
      <t>チイキ</t>
    </rPh>
    <rPh sb="306" eb="308">
      <t>ガッコウ</t>
    </rPh>
    <rPh sb="313" eb="315">
      <t>カダイ</t>
    </rPh>
    <rPh sb="315" eb="317">
      <t>カイケツ</t>
    </rPh>
    <rPh sb="318" eb="319">
      <t>シ</t>
    </rPh>
    <rPh sb="325" eb="327">
      <t>チイキ</t>
    </rPh>
    <rPh sb="327" eb="329">
      <t>ジッセン</t>
    </rPh>
    <rPh sb="329" eb="331">
      <t>ケンキュウ</t>
    </rPh>
    <rPh sb="333" eb="335">
      <t>ジッシ</t>
    </rPh>
    <rPh sb="337" eb="340">
      <t>ゴウリテキ</t>
    </rPh>
    <rPh sb="340" eb="342">
      <t>ハイリョ</t>
    </rPh>
    <rPh sb="343" eb="345">
      <t>ジッセン</t>
    </rPh>
    <rPh sb="345" eb="347">
      <t>ジレイ</t>
    </rPh>
    <rPh sb="348" eb="350">
      <t>ケイサイ</t>
    </rPh>
    <rPh sb="360" eb="362">
      <t>キョウイク</t>
    </rPh>
    <rPh sb="366" eb="368">
      <t>コウチク</t>
    </rPh>
    <rPh sb="368" eb="370">
      <t>シエン</t>
    </rPh>
    <rPh sb="378" eb="380">
      <t>ジュウジツ</t>
    </rPh>
    <rPh sb="381" eb="382">
      <t>ハカ</t>
    </rPh>
    <rPh sb="400" eb="402">
      <t>ナイブ</t>
    </rPh>
    <rPh sb="402" eb="404">
      <t>トウセイ</t>
    </rPh>
    <rPh sb="404" eb="406">
      <t>スイシン</t>
    </rPh>
    <rPh sb="406" eb="407">
      <t>シツ</t>
    </rPh>
    <phoneticPr fontId="6"/>
  </si>
  <si>
    <t>・厳しい財政状況下にある中で一定の研究水準を維持するため、研究課題の精選・重点化を図るとともに、各大学が保有している特別支援教育に関する最新の情報の共有等、専門的な知見を得ることなどにより、研究職員の研究力の向上を図る取組（大学連携研究力向上事業）を実施し、研究水準の維持に努める。
・研修内容は、当該年度の研修実施に当たり、特別支援教育のナショナルセンターとしての役割を踏まえつつ、最新の研究成果及び国の施策の動向を反映させることを前提に、毎年度見直している。平成29年度においては、高等学校における通級による指導の制度化に対応するため、「高等学校における通級による指導に関わる指導者研究協議会」を３回開催している。引き続き常に見直しを検討し、改善を図る。
・全ての学校をはじめとする関係者に必要かつ有益な情報が提供されるよう、インターネットを通じた情報提供の量的充実とその効果的・戦略的な取組を推進するとともに、研究所セミナー等の開催を通じて幅広い理解啓発活動の更なる充実を図る。
・地域実践研究を更に推進し、地域や学校が直面する課題解決に資するとともに、インクルーシブ教育システム構築支援データベースの掲載事例の充実を図り、インクルーシブ教育システムの構築に寄与する。
・競争性を確保するため公告期間の十分な確保を引き続き堅持するものとし、また、一般競争入札の実施を徹底する。</t>
    <rPh sb="1" eb="2">
      <t>キビ</t>
    </rPh>
    <rPh sb="4" eb="6">
      <t>ザイセイ</t>
    </rPh>
    <rPh sb="6" eb="8">
      <t>ジョウキョウ</t>
    </rPh>
    <rPh sb="8" eb="9">
      <t>カ</t>
    </rPh>
    <rPh sb="12" eb="13">
      <t>ナカ</t>
    </rPh>
    <rPh sb="14" eb="16">
      <t>イッテイ</t>
    </rPh>
    <rPh sb="17" eb="19">
      <t>ケンキュウ</t>
    </rPh>
    <rPh sb="19" eb="21">
      <t>スイジュン</t>
    </rPh>
    <rPh sb="22" eb="24">
      <t>イジ</t>
    </rPh>
    <rPh sb="29" eb="31">
      <t>ケンキュウ</t>
    </rPh>
    <rPh sb="31" eb="33">
      <t>カダイ</t>
    </rPh>
    <rPh sb="34" eb="36">
      <t>セイセン</t>
    </rPh>
    <rPh sb="37" eb="40">
      <t>ジュウテンカ</t>
    </rPh>
    <rPh sb="41" eb="42">
      <t>ハカ</t>
    </rPh>
    <rPh sb="107" eb="108">
      <t>ハカ</t>
    </rPh>
    <rPh sb="129" eb="131">
      <t>ケンキュウ</t>
    </rPh>
    <rPh sb="131" eb="133">
      <t>スイジュン</t>
    </rPh>
    <rPh sb="134" eb="136">
      <t>イジ</t>
    </rPh>
    <rPh sb="137" eb="138">
      <t>ツト</t>
    </rPh>
    <rPh sb="243" eb="245">
      <t>コウトウ</t>
    </rPh>
    <rPh sb="245" eb="247">
      <t>ガッコウ</t>
    </rPh>
    <rPh sb="251" eb="253">
      <t>ツウキュウ</t>
    </rPh>
    <rPh sb="256" eb="258">
      <t>シドウ</t>
    </rPh>
    <rPh sb="259" eb="262">
      <t>セイドカ</t>
    </rPh>
    <rPh sb="263" eb="265">
      <t>タイオウ</t>
    </rPh>
    <rPh sb="301" eb="302">
      <t>カイ</t>
    </rPh>
    <rPh sb="302" eb="304">
      <t>カイサイ</t>
    </rPh>
    <rPh sb="309" eb="310">
      <t>ヒ</t>
    </rPh>
    <rPh sb="311" eb="312">
      <t>ツヅ</t>
    </rPh>
    <rPh sb="313" eb="314">
      <t>ツネ</t>
    </rPh>
    <rPh sb="315" eb="317">
      <t>ミナオ</t>
    </rPh>
    <rPh sb="319" eb="321">
      <t>ケントウ</t>
    </rPh>
    <rPh sb="323" eb="325">
      <t>カイゼン</t>
    </rPh>
    <rPh sb="326" eb="327">
      <t>ハカ</t>
    </rPh>
    <rPh sb="331" eb="332">
      <t>スベ</t>
    </rPh>
    <rPh sb="334" eb="336">
      <t>ガッコウ</t>
    </rPh>
    <rPh sb="343" eb="346">
      <t>カンケイシャ</t>
    </rPh>
    <rPh sb="347" eb="349">
      <t>ヒツヨウ</t>
    </rPh>
    <rPh sb="351" eb="353">
      <t>ユウエキ</t>
    </rPh>
    <rPh sb="354" eb="356">
      <t>ジョウホウ</t>
    </rPh>
    <rPh sb="357" eb="359">
      <t>テイキョウ</t>
    </rPh>
    <rPh sb="373" eb="374">
      <t>ツウ</t>
    </rPh>
    <rPh sb="376" eb="378">
      <t>ジョウホウ</t>
    </rPh>
    <rPh sb="378" eb="380">
      <t>テイキョウ</t>
    </rPh>
    <rPh sb="381" eb="383">
      <t>リョウテキ</t>
    </rPh>
    <rPh sb="383" eb="385">
      <t>ジュウジツ</t>
    </rPh>
    <rPh sb="388" eb="391">
      <t>コウカテキ</t>
    </rPh>
    <rPh sb="392" eb="395">
      <t>センリャクテキ</t>
    </rPh>
    <rPh sb="396" eb="398">
      <t>トリクミ</t>
    </rPh>
    <rPh sb="399" eb="401">
      <t>スイシン</t>
    </rPh>
    <rPh sb="408" eb="411">
      <t>ケンキュウジョ</t>
    </rPh>
    <rPh sb="415" eb="416">
      <t>トウ</t>
    </rPh>
    <rPh sb="417" eb="419">
      <t>カイサイ</t>
    </rPh>
    <rPh sb="420" eb="421">
      <t>ツウ</t>
    </rPh>
    <rPh sb="423" eb="425">
      <t>ハバヒロ</t>
    </rPh>
    <rPh sb="426" eb="428">
      <t>リカイ</t>
    </rPh>
    <rPh sb="428" eb="430">
      <t>ケイハツ</t>
    </rPh>
    <rPh sb="430" eb="432">
      <t>カツドウ</t>
    </rPh>
    <rPh sb="433" eb="434">
      <t>サラ</t>
    </rPh>
    <rPh sb="436" eb="438">
      <t>ジュウジツ</t>
    </rPh>
    <rPh sb="439" eb="440">
      <t>ハカ</t>
    </rPh>
    <rPh sb="444" eb="446">
      <t>チイキ</t>
    </rPh>
    <rPh sb="446" eb="448">
      <t>ジッセン</t>
    </rPh>
    <rPh sb="448" eb="450">
      <t>ケンキュウ</t>
    </rPh>
    <rPh sb="451" eb="452">
      <t>サラ</t>
    </rPh>
    <rPh sb="453" eb="455">
      <t>スイシン</t>
    </rPh>
    <rPh sb="457" eb="459">
      <t>チイキ</t>
    </rPh>
    <rPh sb="460" eb="462">
      <t>ガッコウ</t>
    </rPh>
    <rPh sb="463" eb="465">
      <t>チョクメン</t>
    </rPh>
    <rPh sb="467" eb="469">
      <t>カダイ</t>
    </rPh>
    <rPh sb="469" eb="471">
      <t>カイケツ</t>
    </rPh>
    <rPh sb="472" eb="473">
      <t>シ</t>
    </rPh>
    <rPh sb="487" eb="489">
      <t>キョウイク</t>
    </rPh>
    <rPh sb="493" eb="495">
      <t>コウチク</t>
    </rPh>
    <rPh sb="495" eb="497">
      <t>シエン</t>
    </rPh>
    <rPh sb="504" eb="506">
      <t>ケイサイ</t>
    </rPh>
    <rPh sb="506" eb="508">
      <t>ジレイ</t>
    </rPh>
    <rPh sb="509" eb="511">
      <t>ジュウジツ</t>
    </rPh>
    <rPh sb="512" eb="513">
      <t>ハカ</t>
    </rPh>
    <rPh sb="522" eb="524">
      <t>キョウイク</t>
    </rPh>
    <rPh sb="529" eb="531">
      <t>コウチク</t>
    </rPh>
    <rPh sb="532" eb="534">
      <t>キヨ</t>
    </rPh>
    <phoneticPr fontId="5"/>
  </si>
  <si>
    <t>A.独立行政法人国立特別支援教育総合研究所</t>
    <rPh sb="2" eb="4">
      <t>ドクリツ</t>
    </rPh>
    <rPh sb="4" eb="6">
      <t>ギョウセイ</t>
    </rPh>
    <rPh sb="6" eb="8">
      <t>ホウジン</t>
    </rPh>
    <rPh sb="8" eb="10">
      <t>コクリツ</t>
    </rPh>
    <rPh sb="10" eb="12">
      <t>トクベツ</t>
    </rPh>
    <rPh sb="12" eb="14">
      <t>シエン</t>
    </rPh>
    <rPh sb="14" eb="16">
      <t>キョウイク</t>
    </rPh>
    <rPh sb="16" eb="18">
      <t>ソウゴウ</t>
    </rPh>
    <rPh sb="18" eb="21">
      <t>ケンキュウジョ</t>
    </rPh>
    <phoneticPr fontId="5"/>
  </si>
  <si>
    <t>人件費</t>
    <rPh sb="0" eb="3">
      <t>ジンケンヒ</t>
    </rPh>
    <phoneticPr fontId="5"/>
  </si>
  <si>
    <t>講義・教材配信システム　一式</t>
    <rPh sb="0" eb="2">
      <t>コウギ</t>
    </rPh>
    <rPh sb="3" eb="5">
      <t>キョウザイ</t>
    </rPh>
    <rPh sb="5" eb="7">
      <t>ハイシン</t>
    </rPh>
    <rPh sb="12" eb="14">
      <t>イッシキ</t>
    </rPh>
    <phoneticPr fontId="5"/>
  </si>
  <si>
    <t>研修員宿泊棟寝具供給等業務</t>
    <rPh sb="0" eb="3">
      <t>ケンシュウイン</t>
    </rPh>
    <rPh sb="3" eb="5">
      <t>シュクハク</t>
    </rPh>
    <rPh sb="5" eb="6">
      <t>トウ</t>
    </rPh>
    <rPh sb="6" eb="8">
      <t>シング</t>
    </rPh>
    <rPh sb="8" eb="10">
      <t>キョウキュウ</t>
    </rPh>
    <rPh sb="10" eb="11">
      <t>トウ</t>
    </rPh>
    <rPh sb="11" eb="13">
      <t>ギョウム</t>
    </rPh>
    <phoneticPr fontId="5"/>
  </si>
  <si>
    <t>電子計算機システム　一式</t>
    <rPh sb="0" eb="2">
      <t>デンシ</t>
    </rPh>
    <rPh sb="2" eb="5">
      <t>ケイサンキ</t>
    </rPh>
    <rPh sb="10" eb="12">
      <t>イッシキ</t>
    </rPh>
    <phoneticPr fontId="5"/>
  </si>
  <si>
    <t>庁舎等警備業務</t>
    <rPh sb="0" eb="2">
      <t>チョウシャ</t>
    </rPh>
    <rPh sb="2" eb="3">
      <t>トウ</t>
    </rPh>
    <rPh sb="3" eb="5">
      <t>ケイビ</t>
    </rPh>
    <rPh sb="5" eb="7">
      <t>ギョウム</t>
    </rPh>
    <phoneticPr fontId="5"/>
  </si>
  <si>
    <t>225百万円/10課題</t>
    <phoneticPr fontId="5"/>
  </si>
  <si>
    <t>303百万円/1,070人</t>
    <rPh sb="12" eb="13">
      <t>ニン</t>
    </rPh>
    <phoneticPr fontId="5"/>
  </si>
  <si>
    <t>216百万円/700人</t>
    <rPh sb="10" eb="11">
      <t>ニン</t>
    </rPh>
    <phoneticPr fontId="5"/>
  </si>
  <si>
    <t>109百万円/420件</t>
    <rPh sb="10" eb="11">
      <t>ケン</t>
    </rPh>
    <phoneticPr fontId="5"/>
  </si>
  <si>
    <t>-</t>
    <phoneticPr fontId="5"/>
  </si>
  <si>
    <t>免許法認定通信教育（平成29年4月開設科目）単位認定試験運営業務</t>
    <rPh sb="0" eb="3">
      <t>メンキョホウ</t>
    </rPh>
    <rPh sb="3" eb="5">
      <t>ニンテイ</t>
    </rPh>
    <rPh sb="5" eb="7">
      <t>ツウシン</t>
    </rPh>
    <rPh sb="7" eb="9">
      <t>キョウイク</t>
    </rPh>
    <rPh sb="10" eb="12">
      <t>ヘイセイ</t>
    </rPh>
    <rPh sb="14" eb="15">
      <t>ネン</t>
    </rPh>
    <rPh sb="16" eb="17">
      <t>ガツ</t>
    </rPh>
    <rPh sb="17" eb="19">
      <t>カイセツ</t>
    </rPh>
    <rPh sb="19" eb="21">
      <t>カモク</t>
    </rPh>
    <rPh sb="22" eb="24">
      <t>タンイ</t>
    </rPh>
    <rPh sb="24" eb="26">
      <t>ニンテイ</t>
    </rPh>
    <rPh sb="26" eb="28">
      <t>シケン</t>
    </rPh>
    <rPh sb="28" eb="30">
      <t>ウンエイ</t>
    </rPh>
    <rPh sb="30" eb="32">
      <t>ギョウム</t>
    </rPh>
    <phoneticPr fontId="5"/>
  </si>
  <si>
    <t>免許法認定通信教育（平成29年10月開設科目）単位認定試験運営業務</t>
    <rPh sb="0" eb="3">
      <t>メンキョホウ</t>
    </rPh>
    <rPh sb="3" eb="5">
      <t>ニンテイ</t>
    </rPh>
    <rPh sb="5" eb="7">
      <t>ツウシン</t>
    </rPh>
    <rPh sb="7" eb="9">
      <t>キョウイク</t>
    </rPh>
    <rPh sb="10" eb="12">
      <t>ヘイセイ</t>
    </rPh>
    <rPh sb="14" eb="15">
      <t>ネン</t>
    </rPh>
    <rPh sb="17" eb="18">
      <t>ガツ</t>
    </rPh>
    <rPh sb="18" eb="20">
      <t>カイセツ</t>
    </rPh>
    <rPh sb="20" eb="22">
      <t>カモク</t>
    </rPh>
    <rPh sb="23" eb="25">
      <t>タンイ</t>
    </rPh>
    <rPh sb="25" eb="27">
      <t>ニンテイ</t>
    </rPh>
    <rPh sb="27" eb="29">
      <t>シケン</t>
    </rPh>
    <rPh sb="29" eb="31">
      <t>ウンエイ</t>
    </rPh>
    <rPh sb="31" eb="33">
      <t>ギョウム</t>
    </rPh>
    <phoneticPr fontId="5"/>
  </si>
  <si>
    <r>
      <t>免許法認定通信教育（平成29年10月開設科目）単位認定試験における輸送</t>
    </r>
    <r>
      <rPr>
        <sz val="11"/>
        <rFont val="ＭＳ Ｐゴシック"/>
        <family val="3"/>
        <charset val="128"/>
      </rPr>
      <t>業務</t>
    </r>
    <rPh sb="0" eb="3">
      <t>メンキョホウ</t>
    </rPh>
    <rPh sb="3" eb="5">
      <t>ニンテイ</t>
    </rPh>
    <rPh sb="5" eb="7">
      <t>ツウシン</t>
    </rPh>
    <rPh sb="7" eb="9">
      <t>キョウイク</t>
    </rPh>
    <rPh sb="10" eb="12">
      <t>ヘイセイ</t>
    </rPh>
    <rPh sb="14" eb="15">
      <t>ネン</t>
    </rPh>
    <rPh sb="17" eb="18">
      <t>ガツ</t>
    </rPh>
    <rPh sb="18" eb="20">
      <t>カイセツ</t>
    </rPh>
    <rPh sb="20" eb="22">
      <t>カモク</t>
    </rPh>
    <rPh sb="23" eb="25">
      <t>タンイ</t>
    </rPh>
    <rPh sb="25" eb="27">
      <t>ニンテイ</t>
    </rPh>
    <rPh sb="27" eb="29">
      <t>シケン</t>
    </rPh>
    <rPh sb="33" eb="35">
      <t>ユソウ</t>
    </rPh>
    <rPh sb="35" eb="37">
      <t>ギョウム</t>
    </rPh>
    <phoneticPr fontId="5"/>
  </si>
  <si>
    <t>研修員宿泊棟居室及び図書室等清掃業務</t>
    <rPh sb="0" eb="3">
      <t>ケンシュウイン</t>
    </rPh>
    <rPh sb="3" eb="6">
      <t>シュクハクトウ</t>
    </rPh>
    <rPh sb="6" eb="8">
      <t>キョシツ</t>
    </rPh>
    <rPh sb="8" eb="9">
      <t>オヨ</t>
    </rPh>
    <rPh sb="10" eb="13">
      <t>トショシツ</t>
    </rPh>
    <rPh sb="13" eb="14">
      <t>トウ</t>
    </rPh>
    <rPh sb="14" eb="16">
      <t>セイソウ</t>
    </rPh>
    <rPh sb="16" eb="18">
      <t>ギョウム</t>
    </rPh>
    <phoneticPr fontId="5"/>
  </si>
  <si>
    <t>Webサイトリニューアル業務</t>
    <rPh sb="12" eb="14">
      <t>ギョウム</t>
    </rPh>
    <phoneticPr fontId="5"/>
  </si>
  <si>
    <t>ファイアーウォール機器一式設置委託業務</t>
    <rPh sb="9" eb="11">
      <t>キキ</t>
    </rPh>
    <rPh sb="11" eb="13">
      <t>イッシキ</t>
    </rPh>
    <rPh sb="13" eb="15">
      <t>セッチ</t>
    </rPh>
    <rPh sb="15" eb="17">
      <t>イタク</t>
    </rPh>
    <rPh sb="17" eb="19">
      <t>ギョウム</t>
    </rPh>
    <phoneticPr fontId="5"/>
  </si>
  <si>
    <t>財務会計システム　一式</t>
    <rPh sb="0" eb="2">
      <t>ザイム</t>
    </rPh>
    <rPh sb="2" eb="4">
      <t>カイケイ</t>
    </rPh>
    <rPh sb="9" eb="11">
      <t>イッシキ</t>
    </rPh>
    <phoneticPr fontId="5"/>
  </si>
  <si>
    <t>情報入出力運用支援サービス</t>
    <rPh sb="0" eb="2">
      <t>ジョウホウ</t>
    </rPh>
    <rPh sb="2" eb="5">
      <t>ニュウシュツリョク</t>
    </rPh>
    <rPh sb="5" eb="7">
      <t>ウンヨウ</t>
    </rPh>
    <rPh sb="7" eb="9">
      <t>シエン</t>
    </rPh>
    <phoneticPr fontId="5"/>
  </si>
  <si>
    <t>図書館システム　保守業務</t>
    <rPh sb="0" eb="3">
      <t>トショカン</t>
    </rPh>
    <rPh sb="8" eb="10">
      <t>ホシュ</t>
    </rPh>
    <rPh sb="10" eb="12">
      <t>ギョウム</t>
    </rPh>
    <phoneticPr fontId="5"/>
  </si>
  <si>
    <t>講義・教材配信システム　保守・運用支援業務</t>
    <rPh sb="0" eb="2">
      <t>コウギ</t>
    </rPh>
    <rPh sb="3" eb="5">
      <t>キョウザイ</t>
    </rPh>
    <rPh sb="5" eb="7">
      <t>ハイシン</t>
    </rPh>
    <rPh sb="12" eb="14">
      <t>ホシュ</t>
    </rPh>
    <rPh sb="15" eb="17">
      <t>ウンヨウ</t>
    </rPh>
    <rPh sb="17" eb="19">
      <t>シエン</t>
    </rPh>
    <rPh sb="19" eb="21">
      <t>ギョウム</t>
    </rPh>
    <phoneticPr fontId="5"/>
  </si>
  <si>
    <t>平成29年度第一期特別支援教育専門研修における手話通訳業務</t>
    <rPh sb="0" eb="2">
      <t>ヘイセイ</t>
    </rPh>
    <rPh sb="4" eb="6">
      <t>ネンド</t>
    </rPh>
    <rPh sb="6" eb="7">
      <t>ダイ</t>
    </rPh>
    <rPh sb="8" eb="9">
      <t>キ</t>
    </rPh>
    <rPh sb="9" eb="11">
      <t>トクベツ</t>
    </rPh>
    <rPh sb="11" eb="13">
      <t>シエン</t>
    </rPh>
    <rPh sb="13" eb="15">
      <t>キョウイク</t>
    </rPh>
    <rPh sb="15" eb="17">
      <t>センモン</t>
    </rPh>
    <rPh sb="17" eb="19">
      <t>ケンシュウ</t>
    </rPh>
    <rPh sb="23" eb="25">
      <t>シュワ</t>
    </rPh>
    <rPh sb="25" eb="27">
      <t>ツウヤク</t>
    </rPh>
    <rPh sb="27" eb="29">
      <t>ギョウム</t>
    </rPh>
    <phoneticPr fontId="5"/>
  </si>
  <si>
    <t>-</t>
    <phoneticPr fontId="5"/>
  </si>
  <si>
    <t>B.研究活動</t>
    <rPh sb="2" eb="4">
      <t>ケンキュウ</t>
    </rPh>
    <rPh sb="4" eb="6">
      <t>カツドウ</t>
    </rPh>
    <phoneticPr fontId="5"/>
  </si>
  <si>
    <t>C.研修事業</t>
    <rPh sb="2" eb="4">
      <t>ケンシュウ</t>
    </rPh>
    <rPh sb="4" eb="6">
      <t>ジギョウ</t>
    </rPh>
    <phoneticPr fontId="5"/>
  </si>
  <si>
    <t>D.情報普及活動</t>
    <rPh sb="2" eb="4">
      <t>ジョウホウ</t>
    </rPh>
    <rPh sb="4" eb="6">
      <t>フキュウ</t>
    </rPh>
    <rPh sb="6" eb="8">
      <t>カツドウ</t>
    </rPh>
    <phoneticPr fontId="5"/>
  </si>
  <si>
    <t>E.インクルーシブ教育システム構築</t>
    <rPh sb="9" eb="11">
      <t>キョウイク</t>
    </rPh>
    <rPh sb="15" eb="17">
      <t>コウチク</t>
    </rPh>
    <phoneticPr fontId="5"/>
  </si>
  <si>
    <t>F. 共通</t>
    <rPh sb="3" eb="5">
      <t>キョウツウ</t>
    </rPh>
    <phoneticPr fontId="5"/>
  </si>
  <si>
    <t>224百万円/10課題</t>
    <rPh sb="3" eb="6">
      <t>ヒャクマンエン</t>
    </rPh>
    <phoneticPr fontId="5"/>
  </si>
  <si>
    <t>234百万円/811人</t>
    <rPh sb="10" eb="11">
      <t>ニン</t>
    </rPh>
    <phoneticPr fontId="5"/>
  </si>
  <si>
    <t>119百万円/362件</t>
    <rPh sb="10" eb="11">
      <t>ケン</t>
    </rPh>
    <phoneticPr fontId="5"/>
  </si>
  <si>
    <t>独立行政法人国立特別支援教育総合研究所の平成29年度における業務の実績に関する評価</t>
    <phoneticPr fontId="5"/>
  </si>
  <si>
    <t>-</t>
    <phoneticPr fontId="5"/>
  </si>
  <si>
    <t>物件費</t>
    <rPh sb="0" eb="3">
      <t>ブッケンヒ</t>
    </rPh>
    <phoneticPr fontId="5"/>
  </si>
  <si>
    <t>（独立行政法人国立特別支援教育総合研究所法第３条）
特別支援教育に関する研究のうち主として実際的な研究を総合的に行い、及び特別支援教育関係職員に対する専門的、技術的な研修を行うこと等により、特別支援教育の振興を図ることを目的とする。</t>
    <phoneticPr fontId="5"/>
  </si>
  <si>
    <t>国の特別支援教育政策立案及び施策の推進等に寄与する研究及びその成果の普及に係る運営に携わる職員の人件費</t>
    <rPh sb="0" eb="1">
      <t>クニ</t>
    </rPh>
    <rPh sb="2" eb="4">
      <t>トクベツ</t>
    </rPh>
    <rPh sb="4" eb="6">
      <t>シエン</t>
    </rPh>
    <rPh sb="6" eb="8">
      <t>キョウイク</t>
    </rPh>
    <rPh sb="8" eb="10">
      <t>セイサク</t>
    </rPh>
    <rPh sb="10" eb="12">
      <t>リツアン</t>
    </rPh>
    <rPh sb="12" eb="13">
      <t>オヨ</t>
    </rPh>
    <rPh sb="14" eb="16">
      <t>シサク</t>
    </rPh>
    <rPh sb="17" eb="19">
      <t>スイシン</t>
    </rPh>
    <rPh sb="19" eb="20">
      <t>トウ</t>
    </rPh>
    <rPh sb="21" eb="23">
      <t>キヨ</t>
    </rPh>
    <rPh sb="25" eb="27">
      <t>ケンキュウ</t>
    </rPh>
    <rPh sb="27" eb="28">
      <t>オヨ</t>
    </rPh>
    <rPh sb="31" eb="33">
      <t>セイカ</t>
    </rPh>
    <rPh sb="34" eb="36">
      <t>フキュウ</t>
    </rPh>
    <rPh sb="37" eb="38">
      <t>カカ</t>
    </rPh>
    <rPh sb="39" eb="41">
      <t>ウンエイ</t>
    </rPh>
    <rPh sb="42" eb="43">
      <t>タズサ</t>
    </rPh>
    <rPh sb="45" eb="47">
      <t>ショクイン</t>
    </rPh>
    <rPh sb="48" eb="51">
      <t>ジンケンヒ</t>
    </rPh>
    <phoneticPr fontId="5"/>
  </si>
  <si>
    <t>各都道府県等における特別支援教育政策や教育実践等の推進に寄与する指導者の育成や資質向上に係る支援等に携わる職員の人件費</t>
    <rPh sb="0" eb="5">
      <t>カクトドウフケン</t>
    </rPh>
    <rPh sb="5" eb="6">
      <t>トウ</t>
    </rPh>
    <rPh sb="10" eb="12">
      <t>トクベツ</t>
    </rPh>
    <rPh sb="12" eb="14">
      <t>シエン</t>
    </rPh>
    <rPh sb="14" eb="16">
      <t>キョウイク</t>
    </rPh>
    <rPh sb="16" eb="18">
      <t>セイサク</t>
    </rPh>
    <rPh sb="19" eb="21">
      <t>キョウイク</t>
    </rPh>
    <rPh sb="21" eb="23">
      <t>ジッセン</t>
    </rPh>
    <rPh sb="23" eb="24">
      <t>トウ</t>
    </rPh>
    <rPh sb="25" eb="27">
      <t>スイシン</t>
    </rPh>
    <rPh sb="28" eb="30">
      <t>キヨ</t>
    </rPh>
    <rPh sb="32" eb="35">
      <t>シドウシャ</t>
    </rPh>
    <rPh sb="36" eb="38">
      <t>イクセイ</t>
    </rPh>
    <rPh sb="39" eb="41">
      <t>シシツ</t>
    </rPh>
    <rPh sb="41" eb="43">
      <t>コウジョウ</t>
    </rPh>
    <rPh sb="44" eb="45">
      <t>カカワ</t>
    </rPh>
    <rPh sb="46" eb="48">
      <t>シエン</t>
    </rPh>
    <rPh sb="48" eb="49">
      <t>トウ</t>
    </rPh>
    <rPh sb="50" eb="51">
      <t>タズサ</t>
    </rPh>
    <rPh sb="53" eb="55">
      <t>ショクイン</t>
    </rPh>
    <rPh sb="56" eb="59">
      <t>ジンケンヒ</t>
    </rPh>
    <phoneticPr fontId="5"/>
  </si>
  <si>
    <t>特別支援教育に関する情報収集・情報発信を充実するとともに、幅広い関係者の理解の促進、関係団体と連携した効率的・効果的な情報提供に携わる職員の人件費</t>
    <rPh sb="64" eb="65">
      <t>タズサ</t>
    </rPh>
    <rPh sb="67" eb="69">
      <t>ショクイン</t>
    </rPh>
    <rPh sb="70" eb="73">
      <t>ジンケンヒ</t>
    </rPh>
    <phoneticPr fontId="5"/>
  </si>
  <si>
    <t>インクルーシブ教育システムに係る研究所のリソースを一元化したセンターを設置し、各都道府県・市町村の直面する課題の解決に寄与する取組等に携わる職員の人件費</t>
    <rPh sb="67" eb="68">
      <t>タズサ</t>
    </rPh>
    <rPh sb="70" eb="72">
      <t>ショクイン</t>
    </rPh>
    <rPh sb="73" eb="76">
      <t>ジンケンヒ</t>
    </rPh>
    <phoneticPr fontId="5"/>
  </si>
  <si>
    <t>研究所を運営するために必要な管理に携わる職員の人件費</t>
    <rPh sb="17" eb="18">
      <t>タズサ</t>
    </rPh>
    <rPh sb="20" eb="22">
      <t>ショクイン</t>
    </rPh>
    <rPh sb="23" eb="26">
      <t>ジンケンヒ</t>
    </rPh>
    <phoneticPr fontId="5"/>
  </si>
  <si>
    <t>各都道府県等における特別支援教育政策や教育実践等の推進に寄与する指導者の育成や資質向上に係る支援等に必要な旅費・消耗品費・役務費・光熱水費等</t>
    <rPh sb="0" eb="5">
      <t>カクトドウフケン</t>
    </rPh>
    <rPh sb="5" eb="6">
      <t>トウ</t>
    </rPh>
    <rPh sb="10" eb="12">
      <t>トクベツ</t>
    </rPh>
    <rPh sb="12" eb="14">
      <t>シエン</t>
    </rPh>
    <rPh sb="14" eb="16">
      <t>キョウイク</t>
    </rPh>
    <rPh sb="16" eb="18">
      <t>セイサク</t>
    </rPh>
    <rPh sb="19" eb="21">
      <t>キョウイク</t>
    </rPh>
    <rPh sb="21" eb="23">
      <t>ジッセン</t>
    </rPh>
    <rPh sb="23" eb="24">
      <t>トウ</t>
    </rPh>
    <rPh sb="25" eb="27">
      <t>スイシン</t>
    </rPh>
    <rPh sb="28" eb="30">
      <t>キヨ</t>
    </rPh>
    <rPh sb="32" eb="35">
      <t>シドウシャ</t>
    </rPh>
    <rPh sb="36" eb="38">
      <t>イクセイ</t>
    </rPh>
    <rPh sb="39" eb="41">
      <t>シシツ</t>
    </rPh>
    <rPh sb="41" eb="43">
      <t>コウジョウ</t>
    </rPh>
    <rPh sb="44" eb="45">
      <t>カカワ</t>
    </rPh>
    <rPh sb="46" eb="48">
      <t>シエン</t>
    </rPh>
    <rPh sb="48" eb="49">
      <t>トウ</t>
    </rPh>
    <rPh sb="50" eb="52">
      <t>ヒツヨウ</t>
    </rPh>
    <rPh sb="53" eb="55">
      <t>リョヒ</t>
    </rPh>
    <rPh sb="56" eb="59">
      <t>ショウモウヒン</t>
    </rPh>
    <rPh sb="59" eb="60">
      <t>ヒ</t>
    </rPh>
    <rPh sb="61" eb="64">
      <t>エキムヒ</t>
    </rPh>
    <rPh sb="65" eb="69">
      <t>コウネツスイヒ</t>
    </rPh>
    <rPh sb="69" eb="70">
      <t>トウ</t>
    </rPh>
    <phoneticPr fontId="5"/>
  </si>
  <si>
    <t>特別支援教育に関する情報収集・情報発信を充実するとともに、幅広い関係者の理解の促進、関係団体と連携した効率的・効果的な情報提供に必要な旅費・消耗品費・役務費・光熱水費等</t>
    <rPh sb="64" eb="66">
      <t>ヒツヨウ</t>
    </rPh>
    <rPh sb="67" eb="69">
      <t>リョヒ</t>
    </rPh>
    <rPh sb="70" eb="73">
      <t>ショウモウヒン</t>
    </rPh>
    <rPh sb="73" eb="74">
      <t>ヒ</t>
    </rPh>
    <rPh sb="75" eb="78">
      <t>エキムヒ</t>
    </rPh>
    <rPh sb="79" eb="83">
      <t>コウネツスイヒ</t>
    </rPh>
    <rPh sb="83" eb="84">
      <t>トウ</t>
    </rPh>
    <phoneticPr fontId="5"/>
  </si>
  <si>
    <t>国の特別支援教育政策立案及び施策の推進等に寄与する研究及びその成果の普及に係る運営に必要な旅費・消耗品費・役務費・光熱水費等</t>
    <rPh sb="0" eb="1">
      <t>クニ</t>
    </rPh>
    <rPh sb="2" eb="4">
      <t>トクベツ</t>
    </rPh>
    <rPh sb="4" eb="6">
      <t>シエン</t>
    </rPh>
    <rPh sb="6" eb="8">
      <t>キョウイク</t>
    </rPh>
    <rPh sb="8" eb="10">
      <t>セイサク</t>
    </rPh>
    <rPh sb="10" eb="12">
      <t>リツアン</t>
    </rPh>
    <rPh sb="12" eb="13">
      <t>オヨ</t>
    </rPh>
    <rPh sb="14" eb="16">
      <t>シサク</t>
    </rPh>
    <rPh sb="17" eb="19">
      <t>スイシン</t>
    </rPh>
    <rPh sb="19" eb="20">
      <t>トウ</t>
    </rPh>
    <rPh sb="21" eb="23">
      <t>キヨ</t>
    </rPh>
    <rPh sb="25" eb="27">
      <t>ケンキュウ</t>
    </rPh>
    <rPh sb="27" eb="28">
      <t>オヨ</t>
    </rPh>
    <rPh sb="31" eb="33">
      <t>セイカ</t>
    </rPh>
    <rPh sb="34" eb="36">
      <t>フキュウ</t>
    </rPh>
    <rPh sb="37" eb="38">
      <t>カカ</t>
    </rPh>
    <rPh sb="39" eb="41">
      <t>ウンエイ</t>
    </rPh>
    <rPh sb="42" eb="44">
      <t>ヒツヨウ</t>
    </rPh>
    <rPh sb="45" eb="47">
      <t>リョヒ</t>
    </rPh>
    <rPh sb="48" eb="51">
      <t>ショウモウヒン</t>
    </rPh>
    <rPh sb="51" eb="52">
      <t>ヒ</t>
    </rPh>
    <rPh sb="53" eb="55">
      <t>エキム</t>
    </rPh>
    <rPh sb="55" eb="56">
      <t>ヒ</t>
    </rPh>
    <rPh sb="57" eb="61">
      <t>コウネツスイヒ</t>
    </rPh>
    <rPh sb="61" eb="62">
      <t>トウ</t>
    </rPh>
    <phoneticPr fontId="5"/>
  </si>
  <si>
    <t>インクルーシブ教育システムに係る研究所のリソースを一元化したセンターを設置し、各都道府県・市町村の直面する課題の解決に寄与する取組等に必要な旅費・消耗品費・役務費・光熱水費等</t>
    <rPh sb="67" eb="69">
      <t>ヒツヨウ</t>
    </rPh>
    <rPh sb="70" eb="72">
      <t>リョヒ</t>
    </rPh>
    <rPh sb="73" eb="76">
      <t>ショウモウヒン</t>
    </rPh>
    <rPh sb="76" eb="77">
      <t>ヒ</t>
    </rPh>
    <rPh sb="78" eb="81">
      <t>エキムヒ</t>
    </rPh>
    <rPh sb="82" eb="86">
      <t>コウネツスイヒ</t>
    </rPh>
    <rPh sb="86" eb="87">
      <t>トウ</t>
    </rPh>
    <phoneticPr fontId="5"/>
  </si>
  <si>
    <t>研究所を運営するために必要な管理に係る旅費・消耗品費・役務費・光熱水費・修繕費等</t>
    <rPh sb="17" eb="18">
      <t>カカ</t>
    </rPh>
    <rPh sb="19" eb="21">
      <t>リョヒ</t>
    </rPh>
    <rPh sb="22" eb="25">
      <t>ショウモウヒン</t>
    </rPh>
    <rPh sb="25" eb="26">
      <t>ヒ</t>
    </rPh>
    <rPh sb="27" eb="30">
      <t>エキムヒ</t>
    </rPh>
    <rPh sb="31" eb="35">
      <t>コウネツスイヒ</t>
    </rPh>
    <rPh sb="36" eb="39">
      <t>シュウゼンヒ</t>
    </rPh>
    <rPh sb="39" eb="40">
      <t>トウ</t>
    </rPh>
    <phoneticPr fontId="5"/>
  </si>
  <si>
    <t>特別支援教育に係る研究・研修・情報収集・情報普及・インクルーシブ教育システム構築に携わる職員の人件費</t>
    <rPh sb="0" eb="2">
      <t>トクベツ</t>
    </rPh>
    <rPh sb="2" eb="4">
      <t>シエン</t>
    </rPh>
    <rPh sb="4" eb="6">
      <t>キョウイク</t>
    </rPh>
    <rPh sb="7" eb="8">
      <t>カカ</t>
    </rPh>
    <rPh sb="9" eb="11">
      <t>ケンキュウ</t>
    </rPh>
    <rPh sb="12" eb="14">
      <t>ケンシュウ</t>
    </rPh>
    <rPh sb="15" eb="17">
      <t>ジョウホウ</t>
    </rPh>
    <rPh sb="17" eb="19">
      <t>シュウシュウ</t>
    </rPh>
    <rPh sb="20" eb="22">
      <t>ジョウホウ</t>
    </rPh>
    <rPh sb="22" eb="24">
      <t>フキュウ</t>
    </rPh>
    <rPh sb="32" eb="34">
      <t>キョウイク</t>
    </rPh>
    <rPh sb="38" eb="40">
      <t>コウチク</t>
    </rPh>
    <rPh sb="41" eb="42">
      <t>タズサ</t>
    </rPh>
    <rPh sb="44" eb="46">
      <t>ショクイン</t>
    </rPh>
    <rPh sb="47" eb="50">
      <t>ジンケンヒ</t>
    </rPh>
    <phoneticPr fontId="5"/>
  </si>
  <si>
    <t>特別支援教育に係る研究・研修・情報収集・情報普及・インクルーシブ教育システム構築に必要な旅費・消耗品費・役務費・光熱水費・修繕費等</t>
    <rPh sb="0" eb="2">
      <t>トクベツ</t>
    </rPh>
    <rPh sb="2" eb="4">
      <t>シエン</t>
    </rPh>
    <rPh sb="4" eb="6">
      <t>キョウイク</t>
    </rPh>
    <rPh sb="7" eb="8">
      <t>カカ</t>
    </rPh>
    <rPh sb="9" eb="11">
      <t>ケンキュウ</t>
    </rPh>
    <rPh sb="12" eb="14">
      <t>ケンシュウ</t>
    </rPh>
    <rPh sb="15" eb="17">
      <t>ジョウホウ</t>
    </rPh>
    <rPh sb="17" eb="19">
      <t>シュウシュウ</t>
    </rPh>
    <rPh sb="20" eb="22">
      <t>ジョウホウ</t>
    </rPh>
    <rPh sb="22" eb="24">
      <t>フキュウ</t>
    </rPh>
    <rPh sb="32" eb="34">
      <t>キョウイク</t>
    </rPh>
    <rPh sb="38" eb="40">
      <t>コウチク</t>
    </rPh>
    <rPh sb="41" eb="43">
      <t>ヒツヨウ</t>
    </rPh>
    <rPh sb="44" eb="46">
      <t>リョヒ</t>
    </rPh>
    <rPh sb="47" eb="50">
      <t>ショウモウヒン</t>
    </rPh>
    <rPh sb="50" eb="51">
      <t>ヒ</t>
    </rPh>
    <rPh sb="52" eb="55">
      <t>エキムヒ</t>
    </rPh>
    <rPh sb="56" eb="60">
      <t>コウネツスイヒ</t>
    </rPh>
    <rPh sb="61" eb="64">
      <t>シュウゼンヒ</t>
    </rPh>
    <rPh sb="64" eb="65">
      <t>トウ</t>
    </rPh>
    <phoneticPr fontId="5"/>
  </si>
  <si>
    <t>-</t>
    <phoneticPr fontId="5"/>
  </si>
  <si>
    <r>
      <t>免許法認定通信教育（平成29年4月開設科目）単位認定試験における輸送</t>
    </r>
    <r>
      <rPr>
        <sz val="11"/>
        <rFont val="ＭＳ Ｐゴシック"/>
        <family val="3"/>
        <charset val="128"/>
      </rPr>
      <t>業務</t>
    </r>
    <rPh sb="0" eb="3">
      <t>メンキョホウ</t>
    </rPh>
    <rPh sb="3" eb="5">
      <t>ニンテイ</t>
    </rPh>
    <rPh sb="5" eb="7">
      <t>ツウシン</t>
    </rPh>
    <rPh sb="7" eb="9">
      <t>キョウイク</t>
    </rPh>
    <rPh sb="10" eb="12">
      <t>ヘイセイ</t>
    </rPh>
    <rPh sb="14" eb="15">
      <t>ネン</t>
    </rPh>
    <rPh sb="16" eb="17">
      <t>ガツ</t>
    </rPh>
    <rPh sb="17" eb="19">
      <t>カイセツ</t>
    </rPh>
    <rPh sb="19" eb="21">
      <t>カモク</t>
    </rPh>
    <rPh sb="22" eb="24">
      <t>タンイ</t>
    </rPh>
    <rPh sb="24" eb="26">
      <t>ニンテイ</t>
    </rPh>
    <rPh sb="26" eb="28">
      <t>シケン</t>
    </rPh>
    <rPh sb="32" eb="34">
      <t>ユソウ</t>
    </rPh>
    <rPh sb="34" eb="36">
      <t>ギョウム</t>
    </rPh>
    <phoneticPr fontId="5"/>
  </si>
  <si>
    <t>-</t>
    <phoneticPr fontId="5"/>
  </si>
  <si>
    <t>調査報告書印刷</t>
    <rPh sb="0" eb="2">
      <t>チョウサ</t>
    </rPh>
    <rPh sb="2" eb="5">
      <t>ホウコクショ</t>
    </rPh>
    <rPh sb="5" eb="7">
      <t>インサツ</t>
    </rPh>
    <phoneticPr fontId="5"/>
  </si>
  <si>
    <t>研究成果報告書サマリー集
印刷</t>
    <rPh sb="0" eb="2">
      <t>ケンキュウ</t>
    </rPh>
    <rPh sb="2" eb="4">
      <t>セイカ</t>
    </rPh>
    <rPh sb="4" eb="7">
      <t>ホウコクショ</t>
    </rPh>
    <rPh sb="11" eb="12">
      <t>シュウ</t>
    </rPh>
    <rPh sb="13" eb="15">
      <t>インサツ</t>
    </rPh>
    <phoneticPr fontId="5"/>
  </si>
  <si>
    <t>研究成果報告書印刷</t>
    <rPh sb="0" eb="2">
      <t>ケンキュウ</t>
    </rPh>
    <rPh sb="2" eb="4">
      <t>セイカ</t>
    </rPh>
    <rPh sb="4" eb="7">
      <t>ホウコクショ</t>
    </rPh>
    <rPh sb="7" eb="9">
      <t>インサツ</t>
    </rPh>
    <phoneticPr fontId="5"/>
  </si>
  <si>
    <t>基幹研究に係る成果物（リーフレット）印刷・封入・発送業務</t>
    <rPh sb="0" eb="2">
      <t>キカン</t>
    </rPh>
    <rPh sb="2" eb="4">
      <t>ケンキュウ</t>
    </rPh>
    <rPh sb="5" eb="6">
      <t>カカ</t>
    </rPh>
    <rPh sb="7" eb="10">
      <t>セイカブツ</t>
    </rPh>
    <rPh sb="18" eb="20">
      <t>インサツ</t>
    </rPh>
    <rPh sb="21" eb="23">
      <t>フウニュウ</t>
    </rPh>
    <rPh sb="24" eb="26">
      <t>ハッソウ</t>
    </rPh>
    <rPh sb="26" eb="28">
      <t>ギョウム</t>
    </rPh>
    <phoneticPr fontId="5"/>
  </si>
  <si>
    <t>研究成果報告書サマリー集
印刷・封入・発送業務</t>
    <rPh sb="0" eb="2">
      <t>ケンキュウ</t>
    </rPh>
    <rPh sb="2" eb="4">
      <t>セイカ</t>
    </rPh>
    <rPh sb="4" eb="7">
      <t>ホウコクショ</t>
    </rPh>
    <rPh sb="11" eb="12">
      <t>シュウ</t>
    </rPh>
    <rPh sb="13" eb="15">
      <t>インサツ</t>
    </rPh>
    <rPh sb="16" eb="18">
      <t>フウニュウ</t>
    </rPh>
    <rPh sb="19" eb="21">
      <t>ハッソウ</t>
    </rPh>
    <rPh sb="21" eb="23">
      <t>ギョウム</t>
    </rPh>
    <phoneticPr fontId="5"/>
  </si>
  <si>
    <t>全国難聴・言語障害学級及び通級指導教室実態調査報告書</t>
    <phoneticPr fontId="5"/>
  </si>
  <si>
    <t>基幹研究成果広報用リーフレット印刷</t>
    <rPh sb="15" eb="17">
      <t>インサツ</t>
    </rPh>
    <phoneticPr fontId="5"/>
  </si>
  <si>
    <t>「特別支援学校における盲ろう幼児児童生徒の実態調査」印刷・封入・発送</t>
    <phoneticPr fontId="5"/>
  </si>
  <si>
    <t>特別支援学校（聴覚障害）におけるキャリア教育実態調査報告書</t>
    <phoneticPr fontId="5"/>
  </si>
  <si>
    <t>全国小・中学校弱視特別支援学級及び弱視通級指導教室設置校及び実態調査研究成果報告書</t>
    <phoneticPr fontId="5"/>
  </si>
  <si>
    <t>情報センター棟書庫　除湿機洗浄/除菌/防カビ作業</t>
    <phoneticPr fontId="5"/>
  </si>
  <si>
    <t>教育関係機関刊行物の所蔵データ作成及び蔵書目録データベースへの登録業務</t>
    <phoneticPr fontId="5"/>
  </si>
  <si>
    <t>サーキュレーター設置作業</t>
    <rPh sb="8" eb="10">
      <t>セッチ</t>
    </rPh>
    <rPh sb="10" eb="12">
      <t>サギョウ</t>
    </rPh>
    <phoneticPr fontId="5"/>
  </si>
  <si>
    <t>研究活動に係る郵便料</t>
    <rPh sb="0" eb="2">
      <t>ケンキュウ</t>
    </rPh>
    <rPh sb="2" eb="4">
      <t>カツドウ</t>
    </rPh>
    <rPh sb="5" eb="6">
      <t>カカ</t>
    </rPh>
    <rPh sb="7" eb="10">
      <t>ユウビンリョウ</t>
    </rPh>
    <phoneticPr fontId="5"/>
  </si>
  <si>
    <t>アイトラッカー購入費</t>
    <rPh sb="7" eb="10">
      <t>コウニュウヒ</t>
    </rPh>
    <phoneticPr fontId="5"/>
  </si>
  <si>
    <t>レターパックライト購入費</t>
    <rPh sb="9" eb="12">
      <t>コウニュウヒ</t>
    </rPh>
    <phoneticPr fontId="5"/>
  </si>
  <si>
    <t>パーソナルコンピュータ購入費</t>
    <rPh sb="11" eb="14">
      <t>コウニュウヒ</t>
    </rPh>
    <phoneticPr fontId="5"/>
  </si>
  <si>
    <t>3Dプリンタ購入費</t>
    <rPh sb="6" eb="9">
      <t>コウニュウヒ</t>
    </rPh>
    <phoneticPr fontId="5"/>
  </si>
  <si>
    <t>モバイルノートパソコン購入費</t>
    <rPh sb="11" eb="14">
      <t>コウニュウヒ</t>
    </rPh>
    <phoneticPr fontId="5"/>
  </si>
  <si>
    <t>タブレット端末購入費</t>
    <rPh sb="5" eb="7">
      <t>タンマツ</t>
    </rPh>
    <rPh sb="7" eb="10">
      <t>コウニュウヒ</t>
    </rPh>
    <phoneticPr fontId="5"/>
  </si>
  <si>
    <t>上田興業合資会社</t>
    <rPh sb="0" eb="2">
      <t>ウエダ</t>
    </rPh>
    <rPh sb="2" eb="4">
      <t>コウギョウ</t>
    </rPh>
    <rPh sb="4" eb="6">
      <t>ゴウシ</t>
    </rPh>
    <rPh sb="6" eb="8">
      <t>カイシャ</t>
    </rPh>
    <phoneticPr fontId="5"/>
  </si>
  <si>
    <t>内装改修工事</t>
    <phoneticPr fontId="5"/>
  </si>
  <si>
    <t>窓面フイルム張り作業</t>
    <rPh sb="8" eb="10">
      <t>サギョウ</t>
    </rPh>
    <phoneticPr fontId="5"/>
  </si>
  <si>
    <t>「手引き書」キャラクターデザイン及びページレイアウト制作費</t>
    <rPh sb="26" eb="29">
      <t>セイサクヒ</t>
    </rPh>
    <phoneticPr fontId="5"/>
  </si>
  <si>
    <t>エクセル集計データのグラフ化作業</t>
    <rPh sb="14" eb="16">
      <t>サギョウ</t>
    </rPh>
    <phoneticPr fontId="5"/>
  </si>
  <si>
    <t>クリアファイル作成・購入費</t>
    <rPh sb="7" eb="9">
      <t>サクセイ</t>
    </rPh>
    <rPh sb="10" eb="13">
      <t>コウニュウヒ</t>
    </rPh>
    <phoneticPr fontId="5"/>
  </si>
  <si>
    <t>4色ボールペン作成・購入費</t>
    <rPh sb="7" eb="9">
      <t>サクセイ</t>
    </rPh>
    <rPh sb="10" eb="13">
      <t>コウニュウヒ</t>
    </rPh>
    <phoneticPr fontId="5"/>
  </si>
  <si>
    <t>研究所セミナー配付資料印刷費</t>
    <rPh sb="13" eb="14">
      <t>ヒ</t>
    </rPh>
    <phoneticPr fontId="5"/>
  </si>
  <si>
    <t>研究所要覧印刷費</t>
    <rPh sb="7" eb="8">
      <t>ヒ</t>
    </rPh>
    <phoneticPr fontId="5"/>
  </si>
  <si>
    <t>研究所公開チラシ・ポスター印刷費</t>
    <rPh sb="15" eb="16">
      <t>ヒ</t>
    </rPh>
    <phoneticPr fontId="5"/>
  </si>
  <si>
    <t>研究所セミナー広報物発送業務費</t>
    <rPh sb="14" eb="15">
      <t>ヒ</t>
    </rPh>
    <phoneticPr fontId="5"/>
  </si>
  <si>
    <t>研究所公開展示パネル制作費</t>
    <rPh sb="12" eb="13">
      <t>ヒ</t>
    </rPh>
    <phoneticPr fontId="5"/>
  </si>
  <si>
    <t>卓上カレンダー制作費</t>
    <rPh sb="7" eb="10">
      <t>セイサクヒ</t>
    </rPh>
    <phoneticPr fontId="5"/>
  </si>
  <si>
    <t>研究所パンフレット印刷費</t>
    <rPh sb="11" eb="12">
      <t>ヒ</t>
    </rPh>
    <phoneticPr fontId="5"/>
  </si>
  <si>
    <t>研究所セミナーパンフレット印刷費</t>
    <rPh sb="15" eb="16">
      <t>ヒ</t>
    </rPh>
    <phoneticPr fontId="5"/>
  </si>
  <si>
    <t>研究所公開チラシ・ポスター仕分・梱包業務</t>
    <phoneticPr fontId="5"/>
  </si>
  <si>
    <t>研究所要覧英訳版DTP作業費</t>
    <rPh sb="13" eb="14">
      <t>ヒ</t>
    </rPh>
    <phoneticPr fontId="5"/>
  </si>
  <si>
    <t>発達障害教育推進センター Webサイトリニューアル作業委託業務</t>
    <rPh sb="2" eb="4">
      <t>ショウガイ</t>
    </rPh>
    <rPh sb="4" eb="6">
      <t>キョウイク</t>
    </rPh>
    <rPh sb="6" eb="8">
      <t>スイシン</t>
    </rPh>
    <phoneticPr fontId="5"/>
  </si>
  <si>
    <t>デジタル教科書購入</t>
    <rPh sb="4" eb="7">
      <t>キョウカショ</t>
    </rPh>
    <rPh sb="7" eb="9">
      <t>コウニュウ</t>
    </rPh>
    <phoneticPr fontId="5"/>
  </si>
  <si>
    <t>図書室配架用図書購入</t>
    <rPh sb="0" eb="3">
      <t>トショシツ</t>
    </rPh>
    <rPh sb="3" eb="5">
      <t>ハイカ</t>
    </rPh>
    <rPh sb="5" eb="6">
      <t>ヨウ</t>
    </rPh>
    <rPh sb="6" eb="8">
      <t>トショ</t>
    </rPh>
    <rPh sb="8" eb="10">
      <t>コウニュウ</t>
    </rPh>
    <phoneticPr fontId="5"/>
  </si>
  <si>
    <t>国際シンポジウム要項印刷費</t>
    <rPh sb="12" eb="13">
      <t>ヒ</t>
    </rPh>
    <phoneticPr fontId="5"/>
  </si>
  <si>
    <t>国際シンポジウム二次案内（チラシ・ポスター・送付状）　印刷・封入・発送費</t>
    <rPh sb="35" eb="36">
      <t>ヒ</t>
    </rPh>
    <phoneticPr fontId="5"/>
  </si>
  <si>
    <t>インクルーシブ教育システム推進センター年報印刷費</t>
    <rPh sb="21" eb="24">
      <t>インサツヒ</t>
    </rPh>
    <phoneticPr fontId="5"/>
  </si>
  <si>
    <t>インクルーシブ教育システム推進センター年報（増刷）印刷費</t>
    <rPh sb="25" eb="28">
      <t>インサツヒ</t>
    </rPh>
    <phoneticPr fontId="5"/>
  </si>
  <si>
    <t>アンケート集計作業費</t>
    <phoneticPr fontId="5"/>
  </si>
  <si>
    <t>アンケート集計作業費</t>
    <phoneticPr fontId="5"/>
  </si>
  <si>
    <t>国際シンポジウム開催時に係る同時通訳費</t>
    <rPh sb="18" eb="19">
      <t>ヒ</t>
    </rPh>
    <phoneticPr fontId="5"/>
  </si>
  <si>
    <t>国際シンポジウム開催に係る逐次通訳費</t>
    <rPh sb="17" eb="18">
      <t>ヒ</t>
    </rPh>
    <phoneticPr fontId="5"/>
  </si>
  <si>
    <t>国立大学法人一橋大学</t>
    <rPh sb="0" eb="2">
      <t>コクリツ</t>
    </rPh>
    <rPh sb="2" eb="4">
      <t>ダイガク</t>
    </rPh>
    <rPh sb="4" eb="6">
      <t>ホウジン</t>
    </rPh>
    <rPh sb="6" eb="8">
      <t>ヒトツバシ</t>
    </rPh>
    <rPh sb="8" eb="10">
      <t>ダイガク</t>
    </rPh>
    <phoneticPr fontId="5"/>
  </si>
  <si>
    <t>国際シンポジウム会場借料費</t>
    <rPh sb="12" eb="13">
      <t>ヒ</t>
    </rPh>
    <phoneticPr fontId="5"/>
  </si>
  <si>
    <t>国際シンポジウムにかかる資料翻訳及び編集レイアウト費</t>
    <rPh sb="25" eb="26">
      <t>ヒ</t>
    </rPh>
    <phoneticPr fontId="5"/>
  </si>
  <si>
    <t>国際シンポジウム招聘者用航空券代</t>
    <rPh sb="11" eb="12">
      <t>ヨウ</t>
    </rPh>
    <rPh sb="12" eb="15">
      <t>コウクウケン</t>
    </rPh>
    <rPh sb="15" eb="16">
      <t>ダイ</t>
    </rPh>
    <phoneticPr fontId="5"/>
  </si>
  <si>
    <t>国際情報収集発信事業に使用するパソコン周辺機器、文房具類購入費</t>
    <rPh sb="11" eb="13">
      <t>シヨウ</t>
    </rPh>
    <rPh sb="19" eb="21">
      <t>シュウヘン</t>
    </rPh>
    <rPh sb="21" eb="23">
      <t>キキ</t>
    </rPh>
    <rPh sb="24" eb="27">
      <t>ブンボウグ</t>
    </rPh>
    <rPh sb="27" eb="28">
      <t>ルイ</t>
    </rPh>
    <rPh sb="28" eb="30">
      <t>コウニュウ</t>
    </rPh>
    <rPh sb="30" eb="31">
      <t>ヒ</t>
    </rPh>
    <phoneticPr fontId="5"/>
  </si>
  <si>
    <t>翻訳（英文校正・クロスチェック付き）作業費</t>
    <rPh sb="18" eb="20">
      <t>サギョウ</t>
    </rPh>
    <rPh sb="20" eb="21">
      <t>ヒ</t>
    </rPh>
    <phoneticPr fontId="5"/>
  </si>
  <si>
    <t>地域実践研究事業に使用する事務機器類購入費</t>
    <rPh sb="0" eb="2">
      <t>チイキ</t>
    </rPh>
    <rPh sb="2" eb="4">
      <t>ジッセン</t>
    </rPh>
    <rPh sb="4" eb="6">
      <t>ケンキュウ</t>
    </rPh>
    <rPh sb="6" eb="8">
      <t>ジギョウ</t>
    </rPh>
    <rPh sb="9" eb="11">
      <t>シヨウ</t>
    </rPh>
    <rPh sb="13" eb="15">
      <t>ジム</t>
    </rPh>
    <rPh sb="15" eb="17">
      <t>キキ</t>
    </rPh>
    <rPh sb="17" eb="18">
      <t>ルイ</t>
    </rPh>
    <rPh sb="18" eb="21">
      <t>コウニュウヒ</t>
    </rPh>
    <phoneticPr fontId="5"/>
  </si>
  <si>
    <t>アスベスト除去工事</t>
    <phoneticPr fontId="5"/>
  </si>
  <si>
    <t>アスベスト除去追加工事</t>
    <rPh sb="7" eb="9">
      <t>ツイカ</t>
    </rPh>
    <phoneticPr fontId="5"/>
  </si>
  <si>
    <t>南庭フェンス等補修工事</t>
    <phoneticPr fontId="5"/>
  </si>
  <si>
    <t>南庭除草作業</t>
    <phoneticPr fontId="5"/>
  </si>
  <si>
    <t>テレビブースター修繕</t>
    <phoneticPr fontId="5"/>
  </si>
  <si>
    <t>吸収式冷温水発生機冷却水系チューブ薬品洗浄等</t>
    <phoneticPr fontId="5"/>
  </si>
  <si>
    <t>エアー搬送ファン設置費</t>
    <rPh sb="8" eb="10">
      <t>セッチ</t>
    </rPh>
    <rPh sb="10" eb="11">
      <t>ヒ</t>
    </rPh>
    <phoneticPr fontId="5"/>
  </si>
  <si>
    <t>研究管理棟居室空調機設置費</t>
    <rPh sb="0" eb="2">
      <t>ケンキュウ</t>
    </rPh>
    <rPh sb="2" eb="5">
      <t>カンリトウ</t>
    </rPh>
    <rPh sb="5" eb="7">
      <t>キョシツ</t>
    </rPh>
    <rPh sb="7" eb="10">
      <t>クウチョウキ</t>
    </rPh>
    <rPh sb="10" eb="12">
      <t>セッチ</t>
    </rPh>
    <rPh sb="12" eb="13">
      <t>ヒ</t>
    </rPh>
    <phoneticPr fontId="5"/>
  </si>
  <si>
    <t>研究管理棟内移設作業費</t>
    <rPh sb="0" eb="2">
      <t>ケンキュウ</t>
    </rPh>
    <rPh sb="2" eb="5">
      <t>カンリトウ</t>
    </rPh>
    <rPh sb="5" eb="6">
      <t>ナイ</t>
    </rPh>
    <rPh sb="6" eb="8">
      <t>イセツ</t>
    </rPh>
    <rPh sb="8" eb="10">
      <t>サギョウ</t>
    </rPh>
    <rPh sb="10" eb="11">
      <t>ヒ</t>
    </rPh>
    <phoneticPr fontId="5"/>
  </si>
  <si>
    <t>既存空調機廃棄作業費</t>
    <rPh sb="0" eb="2">
      <t>キソン</t>
    </rPh>
    <rPh sb="2" eb="5">
      <t>クウチョウキ</t>
    </rPh>
    <rPh sb="5" eb="7">
      <t>ハイキ</t>
    </rPh>
    <rPh sb="7" eb="9">
      <t>サギョウ</t>
    </rPh>
    <rPh sb="9" eb="10">
      <t>ヒ</t>
    </rPh>
    <phoneticPr fontId="5"/>
  </si>
  <si>
    <t>研究管理棟周辺看板補修作業費</t>
    <rPh sb="13" eb="14">
      <t>ヒ</t>
    </rPh>
    <phoneticPr fontId="5"/>
  </si>
  <si>
    <t>-</t>
    <phoneticPr fontId="5"/>
  </si>
  <si>
    <t>EBSCO　Infomation Services Japan</t>
  </si>
  <si>
    <t>研究所セミナー映像配信等技術支援業務</t>
  </si>
  <si>
    <t>EBSCO文献検索使用料</t>
  </si>
  <si>
    <t>タブレット端末購入費</t>
    <rPh sb="5" eb="7">
      <t>タンマツ</t>
    </rPh>
    <rPh sb="7" eb="10">
      <t>コウニュウヒ</t>
    </rPh>
    <phoneticPr fontId="5"/>
  </si>
  <si>
    <t>プログラミング学習キット購入費</t>
    <rPh sb="7" eb="9">
      <t>ガクシュウ</t>
    </rPh>
    <rPh sb="12" eb="15">
      <t>コウニュウヒ</t>
    </rPh>
    <phoneticPr fontId="5"/>
  </si>
  <si>
    <t>正面玄関周辺除草作業</t>
  </si>
  <si>
    <t>フットサルコート通路脇除草及び側溝清掃</t>
  </si>
  <si>
    <t>枝おろし他作業</t>
  </si>
  <si>
    <t>自動火災報知設備経年劣化煙感知器交換作業</t>
  </si>
  <si>
    <t>消防用設備保守点検不具合修繕費</t>
    <rPh sb="14" eb="15">
      <t>ヒ</t>
    </rPh>
    <phoneticPr fontId="5"/>
  </si>
  <si>
    <t>非常照明交換修繕作業</t>
  </si>
  <si>
    <t>消防用設備点検不具合修繕費</t>
    <rPh sb="12" eb="13">
      <t>ヒ</t>
    </rPh>
    <phoneticPr fontId="5"/>
  </si>
  <si>
    <t>非常照明・安定器交換修繕作業費</t>
    <rPh sb="14" eb="15">
      <t>ヒ</t>
    </rPh>
    <phoneticPr fontId="5"/>
  </si>
  <si>
    <t>南庭フェンス補修工事</t>
  </si>
  <si>
    <t>屋上煙突修繕費</t>
    <rPh sb="6" eb="7">
      <t>ヒ</t>
    </rPh>
    <phoneticPr fontId="5"/>
  </si>
  <si>
    <t>南庭看板点検作業</t>
  </si>
  <si>
    <t>機械室排気ファン交換工事</t>
  </si>
  <si>
    <t>屋上室外機漏電遮断器交換作業</t>
  </si>
  <si>
    <t>第一期特別支援教育専門研修の手引印刷費</t>
  </si>
  <si>
    <t>第二期特別支援教育専門研修の手引印刷費</t>
  </si>
  <si>
    <t>第三期特別支援教育専門研修の手引印刷費</t>
  </si>
  <si>
    <t>専門研修用パーソナルコンピュータ購入費</t>
  </si>
  <si>
    <t>免許法認定通信教育教材作成に係る著作物利用許諾手続業務委託費</t>
    <rPh sb="29" eb="30">
      <t>ヒ</t>
    </rPh>
    <phoneticPr fontId="5"/>
  </si>
  <si>
    <t>液晶プロジェクター購入費</t>
    <rPh sb="0" eb="2">
      <t>エキショウ</t>
    </rPh>
    <rPh sb="9" eb="12">
      <t>コウニュウヒ</t>
    </rPh>
    <phoneticPr fontId="5"/>
  </si>
  <si>
    <t>NISE名入りエコバック購入費</t>
    <rPh sb="4" eb="5">
      <t>メイ</t>
    </rPh>
    <rPh sb="5" eb="6">
      <t>イ</t>
    </rPh>
    <rPh sb="12" eb="15">
      <t>コウニュウヒ</t>
    </rPh>
    <phoneticPr fontId="5"/>
  </si>
  <si>
    <t>食堂棟前階段横コンクリートベンチ解体・防錆処理・躯体形成作業費</t>
    <rPh sb="28" eb="30">
      <t>サギョウ</t>
    </rPh>
    <rPh sb="30" eb="31">
      <t>ヒ</t>
    </rPh>
    <phoneticPr fontId="5"/>
  </si>
  <si>
    <t>第二変電所屋上防水補修工事</t>
    <phoneticPr fontId="5"/>
  </si>
  <si>
    <t>足場掛け払い工事</t>
    <phoneticPr fontId="5"/>
  </si>
  <si>
    <t>アスベスト除去工事</t>
  </si>
  <si>
    <t>全国難聴・言語障害学級及び通級指導教室実態調査報告書</t>
  </si>
  <si>
    <t>「特別支援学校における盲ろう幼児児童生徒の実態調査」印刷・封入・発送</t>
  </si>
  <si>
    <t>特別支援学校（聴覚障害）におけるキャリア教育実態調査報告書</t>
  </si>
  <si>
    <t>全国小・中学校弱視特別支援学級及び弱視通級指導教室設置校及び実態調査研究成果報告書</t>
  </si>
  <si>
    <t>-</t>
    <phoneticPr fontId="5"/>
  </si>
  <si>
    <t>-</t>
    <phoneticPr fontId="5"/>
  </si>
  <si>
    <t>独立行政法人国立特別支援教育総合研究所運営費交付金</t>
    <rPh sb="0" eb="2">
      <t>ドクリツ</t>
    </rPh>
    <rPh sb="2" eb="4">
      <t>ギョウセイ</t>
    </rPh>
    <rPh sb="4" eb="6">
      <t>ホウジン</t>
    </rPh>
    <rPh sb="6" eb="8">
      <t>コクリツ</t>
    </rPh>
    <rPh sb="8" eb="10">
      <t>トクベツ</t>
    </rPh>
    <rPh sb="10" eb="12">
      <t>シエン</t>
    </rPh>
    <rPh sb="12" eb="14">
      <t>キョウイク</t>
    </rPh>
    <rPh sb="14" eb="16">
      <t>ソウゴウ</t>
    </rPh>
    <rPh sb="16" eb="19">
      <t>ケンキュウジョ</t>
    </rPh>
    <phoneticPr fontId="5"/>
  </si>
  <si>
    <t>競争参加条件等のより一層の見直しを図るなど、契約の競争性、公平性、透明性を確保することとする。</t>
    <phoneticPr fontId="5"/>
  </si>
  <si>
    <t>執行等改善</t>
  </si>
  <si>
    <t>１．事業評価の観点：本事業は、国立特別支援教育総合研究所の行う業務に充てるため、運営費交付金を交付する事業であり、契約・執行手続きの観点から検証を行った。
２．所見：独立行政法人国立特別支援教育総合研究所においては、競争参加条件等のより一層の見直しを図るなど、契約の競争性、公平性、透明性を確保すべきである。</t>
    <phoneticPr fontId="5"/>
  </si>
  <si>
    <t>外部有識者による点検対象外</t>
    <rPh sb="0" eb="2">
      <t>ガイブ</t>
    </rPh>
    <rPh sb="2" eb="5">
      <t>ユウシキシャ</t>
    </rPh>
    <rPh sb="8" eb="10">
      <t>テンケン</t>
    </rPh>
    <rPh sb="10" eb="13">
      <t>タイショウガイ</t>
    </rPh>
    <phoneticPr fontId="5"/>
  </si>
  <si>
    <t>特別支援学校の教師の特別支援学校教諭免許状保有状況の割合</t>
    <rPh sb="0" eb="2">
      <t>トクベツ</t>
    </rPh>
    <rPh sb="2" eb="4">
      <t>シエン</t>
    </rPh>
    <rPh sb="4" eb="6">
      <t>ガッコウ</t>
    </rPh>
    <rPh sb="7" eb="9">
      <t>キョウシ</t>
    </rPh>
    <rPh sb="10" eb="12">
      <t>トクベツ</t>
    </rPh>
    <rPh sb="12" eb="14">
      <t>シエン</t>
    </rPh>
    <rPh sb="14" eb="16">
      <t>ガッコウ</t>
    </rPh>
    <rPh sb="16" eb="18">
      <t>キョウユ</t>
    </rPh>
    <rPh sb="18" eb="21">
      <t>メンキョジョウ</t>
    </rPh>
    <rPh sb="21" eb="23">
      <t>ホユウ</t>
    </rPh>
    <rPh sb="23" eb="25">
      <t>ジョウキョウ</t>
    </rPh>
    <rPh sb="26" eb="28">
      <t>ワリアイ</t>
    </rPh>
    <phoneticPr fontId="5"/>
  </si>
  <si>
    <t>-</t>
    <phoneticPr fontId="5"/>
  </si>
  <si>
    <t>-</t>
    <phoneticPr fontId="5"/>
  </si>
  <si>
    <t>国立特別支援教育総合研究所において、免許法認定通信教育及び免許法認定講習を実施しており、これらによる単位取得者数７００人以上確保することを年度計画の数値目標としていたところ、１，４７０人を実績とするなどの取組を進めており、特別支援教育の推進に寄与している。</t>
    <rPh sb="18" eb="20">
      <t>メンキョ</t>
    </rPh>
    <rPh sb="20" eb="21">
      <t>ホウ</t>
    </rPh>
    <rPh sb="21" eb="23">
      <t>ニンテイ</t>
    </rPh>
    <rPh sb="23" eb="25">
      <t>ツウシン</t>
    </rPh>
    <rPh sb="25" eb="27">
      <t>キョウイク</t>
    </rPh>
    <rPh sb="27" eb="28">
      <t>オヨ</t>
    </rPh>
    <rPh sb="29" eb="31">
      <t>メンキョ</t>
    </rPh>
    <rPh sb="31" eb="32">
      <t>ホウ</t>
    </rPh>
    <rPh sb="32" eb="34">
      <t>ニンテイ</t>
    </rPh>
    <rPh sb="34" eb="36">
      <t>コウシュウ</t>
    </rPh>
    <rPh sb="37" eb="39">
      <t>ジッシ</t>
    </rPh>
    <rPh sb="50" eb="52">
      <t>タンイ</t>
    </rPh>
    <rPh sb="52" eb="54">
      <t>シュトク</t>
    </rPh>
    <rPh sb="54" eb="55">
      <t>シャ</t>
    </rPh>
    <rPh sb="55" eb="56">
      <t>スウ</t>
    </rPh>
    <rPh sb="59" eb="60">
      <t>ニン</t>
    </rPh>
    <rPh sb="60" eb="62">
      <t>イジョウ</t>
    </rPh>
    <rPh sb="62" eb="64">
      <t>カクホ</t>
    </rPh>
    <rPh sb="69" eb="71">
      <t>ネンド</t>
    </rPh>
    <rPh sb="71" eb="73">
      <t>ケイカク</t>
    </rPh>
    <rPh sb="74" eb="76">
      <t>スウチ</t>
    </rPh>
    <rPh sb="76" eb="78">
      <t>モクヒョウ</t>
    </rPh>
    <rPh sb="92" eb="93">
      <t>ニン</t>
    </rPh>
    <phoneticPr fontId="5"/>
  </si>
  <si>
    <t>-</t>
    <phoneticPr fontId="5"/>
  </si>
  <si>
    <t>-</t>
    <phoneticPr fontId="5"/>
  </si>
  <si>
    <t>ＮＥＣキャピタルソリューション株式会社</t>
    <rPh sb="15" eb="17">
      <t>カブシキ</t>
    </rPh>
    <rPh sb="17" eb="19">
      <t>カイシャ</t>
    </rPh>
    <phoneticPr fontId="5"/>
  </si>
  <si>
    <t>日本電気株式会社</t>
    <rPh sb="0" eb="2">
      <t>ニホン</t>
    </rPh>
    <rPh sb="2" eb="4">
      <t>デンキ</t>
    </rPh>
    <rPh sb="4" eb="6">
      <t>カブシキ</t>
    </rPh>
    <rPh sb="6" eb="8">
      <t>カイシャ</t>
    </rPh>
    <phoneticPr fontId="5"/>
  </si>
  <si>
    <t>株式会社ニッセイコム</t>
    <rPh sb="0" eb="2">
      <t>カブシキ</t>
    </rPh>
    <rPh sb="2" eb="4">
      <t>カイシャ</t>
    </rPh>
    <phoneticPr fontId="5"/>
  </si>
  <si>
    <t>株式会社ＫＳＰ</t>
    <rPh sb="0" eb="2">
      <t>カブシキ</t>
    </rPh>
    <rPh sb="2" eb="4">
      <t>カイシャ</t>
    </rPh>
    <phoneticPr fontId="5"/>
  </si>
  <si>
    <t>株式会社彩流工房</t>
    <rPh sb="0" eb="2">
      <t>カブシキ</t>
    </rPh>
    <rPh sb="2" eb="4">
      <t>カイシャ</t>
    </rPh>
    <rPh sb="4" eb="8">
      <t>サイリュウコウボウ</t>
    </rPh>
    <phoneticPr fontId="5"/>
  </si>
  <si>
    <t>株式会社エクシード</t>
    <rPh sb="0" eb="2">
      <t>カブシキ</t>
    </rPh>
    <rPh sb="2" eb="4">
      <t>カイシャ</t>
    </rPh>
    <phoneticPr fontId="5"/>
  </si>
  <si>
    <t>横浜エンジニアリング株式会社</t>
    <rPh sb="10" eb="12">
      <t>カブシキ</t>
    </rPh>
    <rPh sb="12" eb="14">
      <t>カイシャ</t>
    </rPh>
    <phoneticPr fontId="5"/>
  </si>
  <si>
    <t>山下寝具株式会社</t>
    <rPh sb="0" eb="2">
      <t>ヤマシタ</t>
    </rPh>
    <rPh sb="2" eb="4">
      <t>シング</t>
    </rPh>
    <rPh sb="4" eb="6">
      <t>カブシキ</t>
    </rPh>
    <rPh sb="6" eb="8">
      <t>カイシャ</t>
    </rPh>
    <phoneticPr fontId="5"/>
  </si>
  <si>
    <t>ヤマトロジスティクス株式会社</t>
    <rPh sb="10" eb="12">
      <t>カブシキ</t>
    </rPh>
    <rPh sb="12" eb="14">
      <t>カイシャ</t>
    </rPh>
    <phoneticPr fontId="5"/>
  </si>
  <si>
    <t>グローバル・テクノロジー・デザイン株式会社</t>
    <rPh sb="17" eb="19">
      <t>カブシキ</t>
    </rPh>
    <rPh sb="19" eb="21">
      <t>カイシャ</t>
    </rPh>
    <phoneticPr fontId="5"/>
  </si>
  <si>
    <t>社会福祉法人埼玉福祉会</t>
    <rPh sb="0" eb="2">
      <t>シャカイ</t>
    </rPh>
    <rPh sb="2" eb="4">
      <t>フクシ</t>
    </rPh>
    <rPh sb="4" eb="6">
      <t>ホウジン</t>
    </rPh>
    <phoneticPr fontId="5"/>
  </si>
  <si>
    <t>日洋物産株式会社</t>
    <rPh sb="4" eb="6">
      <t>カブシキ</t>
    </rPh>
    <rPh sb="6" eb="8">
      <t>カイシャ</t>
    </rPh>
    <phoneticPr fontId="5"/>
  </si>
  <si>
    <t>日本郵便株式会社</t>
    <rPh sb="0" eb="2">
      <t>ニホン</t>
    </rPh>
    <rPh sb="2" eb="4">
      <t>ユウビン</t>
    </rPh>
    <rPh sb="4" eb="6">
      <t>カブシキ</t>
    </rPh>
    <rPh sb="6" eb="8">
      <t>カイシャ</t>
    </rPh>
    <phoneticPr fontId="5"/>
  </si>
  <si>
    <t>株式会社ヤマダ電機　横須賀営業所</t>
    <rPh sb="0" eb="2">
      <t>カブシキ</t>
    </rPh>
    <rPh sb="2" eb="4">
      <t>カイシャ</t>
    </rPh>
    <rPh sb="7" eb="9">
      <t>デンキ</t>
    </rPh>
    <rPh sb="10" eb="13">
      <t>ヨコスカ</t>
    </rPh>
    <rPh sb="13" eb="16">
      <t>エイギョウショ</t>
    </rPh>
    <phoneticPr fontId="5"/>
  </si>
  <si>
    <t>株式会社工画堂スタジオ</t>
    <rPh sb="0" eb="2">
      <t>カブシキ</t>
    </rPh>
    <rPh sb="2" eb="4">
      <t>カイシャ</t>
    </rPh>
    <phoneticPr fontId="5"/>
  </si>
  <si>
    <t>株式会社創新社</t>
    <rPh sb="0" eb="2">
      <t>カブシキ</t>
    </rPh>
    <rPh sb="2" eb="4">
      <t>カイシャ</t>
    </rPh>
    <rPh sb="4" eb="5">
      <t>ソウ</t>
    </rPh>
    <rPh sb="5" eb="6">
      <t>シン</t>
    </rPh>
    <rPh sb="6" eb="7">
      <t>シャ</t>
    </rPh>
    <phoneticPr fontId="5"/>
  </si>
  <si>
    <t>株式会社三幸堂</t>
    <rPh sb="0" eb="2">
      <t>カブシキ</t>
    </rPh>
    <rPh sb="2" eb="4">
      <t>カイシャ</t>
    </rPh>
    <rPh sb="4" eb="5">
      <t>サン</t>
    </rPh>
    <rPh sb="5" eb="6">
      <t>コウ</t>
    </rPh>
    <rPh sb="6" eb="7">
      <t>ドウ</t>
    </rPh>
    <phoneticPr fontId="5"/>
  </si>
  <si>
    <t>社会福祉法人神奈川聴覚障害者総合福祉会</t>
    <rPh sb="0" eb="2">
      <t>シャカイ</t>
    </rPh>
    <rPh sb="2" eb="4">
      <t>フクシ</t>
    </rPh>
    <rPh sb="4" eb="6">
      <t>ホウジン</t>
    </rPh>
    <rPh sb="6" eb="9">
      <t>カナガワ</t>
    </rPh>
    <rPh sb="9" eb="11">
      <t>チョウカク</t>
    </rPh>
    <rPh sb="11" eb="13">
      <t>ショウガイ</t>
    </rPh>
    <rPh sb="13" eb="14">
      <t>シャ</t>
    </rPh>
    <rPh sb="14" eb="16">
      <t>ソウゴウ</t>
    </rPh>
    <rPh sb="16" eb="18">
      <t>フクシ</t>
    </rPh>
    <rPh sb="18" eb="19">
      <t>カイ</t>
    </rPh>
    <phoneticPr fontId="5"/>
  </si>
  <si>
    <t>ヤマトロジスティクス株式会社</t>
    <rPh sb="10" eb="12">
      <t>カブシキ</t>
    </rPh>
    <rPh sb="12" eb="14">
      <t>カイシャ</t>
    </rPh>
    <phoneticPr fontId="5"/>
  </si>
  <si>
    <t>株式会社全国試験運営センター</t>
    <rPh sb="0" eb="2">
      <t>カブシキ</t>
    </rPh>
    <rPh sb="2" eb="4">
      <t>カイシャ</t>
    </rPh>
    <rPh sb="4" eb="6">
      <t>ゼンコク</t>
    </rPh>
    <rPh sb="6" eb="8">
      <t>シケン</t>
    </rPh>
    <rPh sb="8" eb="10">
      <t>ウンエイ</t>
    </rPh>
    <phoneticPr fontId="5"/>
  </si>
  <si>
    <t>株式会社クリーン工房</t>
    <rPh sb="0" eb="2">
      <t>カブシキ</t>
    </rPh>
    <rPh sb="2" eb="4">
      <t>カイシャ</t>
    </rPh>
    <rPh sb="8" eb="10">
      <t>コウボウ</t>
    </rPh>
    <phoneticPr fontId="5"/>
  </si>
  <si>
    <t>共進印刷株式会社</t>
    <rPh sb="0" eb="2">
      <t>キョウシン</t>
    </rPh>
    <rPh sb="2" eb="4">
      <t>インサツ</t>
    </rPh>
    <rPh sb="4" eb="6">
      <t>カブシキ</t>
    </rPh>
    <rPh sb="6" eb="8">
      <t>カイシャ</t>
    </rPh>
    <phoneticPr fontId="5"/>
  </si>
  <si>
    <t>共進印刷株式会社</t>
    <rPh sb="0" eb="2">
      <t>キョウシン</t>
    </rPh>
    <rPh sb="2" eb="4">
      <t>インサツ</t>
    </rPh>
    <phoneticPr fontId="5"/>
  </si>
  <si>
    <t>ＮＥＣフィールディング株式会社</t>
    <phoneticPr fontId="5"/>
  </si>
  <si>
    <t>東通産業株式会社</t>
    <rPh sb="0" eb="2">
      <t>トウツウ</t>
    </rPh>
    <rPh sb="2" eb="4">
      <t>サンギョウ</t>
    </rPh>
    <phoneticPr fontId="5"/>
  </si>
  <si>
    <t>株式会社教育新社</t>
    <rPh sb="0" eb="2">
      <t>カブシキ</t>
    </rPh>
    <rPh sb="2" eb="4">
      <t>カイシャ</t>
    </rPh>
    <phoneticPr fontId="5"/>
  </si>
  <si>
    <t>株式会社ジアース教育新社</t>
    <rPh sb="0" eb="2">
      <t>カブシキ</t>
    </rPh>
    <rPh sb="2" eb="4">
      <t>カイシャ</t>
    </rPh>
    <phoneticPr fontId="5"/>
  </si>
  <si>
    <t>ＮＥＣキャピタルソリューション株式会社</t>
    <phoneticPr fontId="5"/>
  </si>
  <si>
    <t>株式会社エクシード</t>
    <phoneticPr fontId="5"/>
  </si>
  <si>
    <t>グローバル・テクノロジー・デザイン株式会社</t>
    <phoneticPr fontId="5"/>
  </si>
  <si>
    <t>リコーリース株式会社</t>
    <phoneticPr fontId="5"/>
  </si>
  <si>
    <t>文明堂印刷株式会社</t>
    <rPh sb="0" eb="3">
      <t>ブンメイドウ</t>
    </rPh>
    <rPh sb="3" eb="5">
      <t>インサツ</t>
    </rPh>
    <phoneticPr fontId="5"/>
  </si>
  <si>
    <t>株式会社イルージョン</t>
    <rPh sb="0" eb="2">
      <t>カブシキ</t>
    </rPh>
    <rPh sb="2" eb="4">
      <t>カイシャ</t>
    </rPh>
    <phoneticPr fontId="5"/>
  </si>
  <si>
    <t>オールクリエイター株式会社</t>
    <phoneticPr fontId="5"/>
  </si>
  <si>
    <t>株式会社金文堂信濃屋書店</t>
    <rPh sb="0" eb="2">
      <t>カブシキ</t>
    </rPh>
    <rPh sb="2" eb="4">
      <t>カイシャ</t>
    </rPh>
    <phoneticPr fontId="5"/>
  </si>
  <si>
    <t>株式会社金文堂信濃屋書店</t>
    <phoneticPr fontId="5"/>
  </si>
  <si>
    <t>株式会社ヤマダ電機　横須賀営業所</t>
    <rPh sb="13" eb="16">
      <t>エイギョウショ</t>
    </rPh>
    <phoneticPr fontId="5"/>
  </si>
  <si>
    <t>株式会社ヤマダ電機　横須賀営業所</t>
    <phoneticPr fontId="5"/>
  </si>
  <si>
    <t>株式会社ヤマダ電機　横須賀営業所</t>
    <phoneticPr fontId="5"/>
  </si>
  <si>
    <t>株式会社彩流工房</t>
    <rPh sb="4" eb="8">
      <t>サイリュウコウボウ</t>
    </rPh>
    <phoneticPr fontId="5"/>
  </si>
  <si>
    <t>セイバー株式会社</t>
    <rPh sb="4" eb="6">
      <t>カブシキ</t>
    </rPh>
    <rPh sb="6" eb="8">
      <t>カイシャ</t>
    </rPh>
    <phoneticPr fontId="5"/>
  </si>
  <si>
    <t>株式会社サイマル・インターナショナル</t>
    <rPh sb="0" eb="2">
      <t>カブシキ</t>
    </rPh>
    <rPh sb="2" eb="4">
      <t>カイシャ</t>
    </rPh>
    <phoneticPr fontId="5"/>
  </si>
  <si>
    <t>ﾜｰﾙﾄﾞｲﾝﾃﾘｼﾞｪﾝｽﾊﾟｰﾄﾅｰｽﾞｼﾞｬﾊﾟﾝ株式会社</t>
    <rPh sb="28" eb="30">
      <t>カブシキ</t>
    </rPh>
    <rPh sb="30" eb="32">
      <t>カイシャ</t>
    </rPh>
    <phoneticPr fontId="5"/>
  </si>
  <si>
    <t>株式会社リンクトランス・サイマル</t>
    <rPh sb="0" eb="2">
      <t>カブシキ</t>
    </rPh>
    <rPh sb="2" eb="4">
      <t>カイシャ</t>
    </rPh>
    <phoneticPr fontId="5"/>
  </si>
  <si>
    <t>株式会社日本旅行</t>
    <rPh sb="0" eb="2">
      <t>カブシキ</t>
    </rPh>
    <rPh sb="2" eb="4">
      <t>カイシャ</t>
    </rPh>
    <phoneticPr fontId="5"/>
  </si>
  <si>
    <t>日洋物産株式会社</t>
    <rPh sb="0" eb="2">
      <t>ニチヨウ</t>
    </rPh>
    <rPh sb="2" eb="4">
      <t>ブッサン</t>
    </rPh>
    <rPh sb="4" eb="6">
      <t>カブシキ</t>
    </rPh>
    <rPh sb="6" eb="8">
      <t>カイシャ</t>
    </rPh>
    <phoneticPr fontId="5"/>
  </si>
  <si>
    <t>カクタスコミュニケーションズ株式会社</t>
    <rPh sb="14" eb="16">
      <t>カブシキ</t>
    </rPh>
    <rPh sb="16" eb="18">
      <t>カイシャ</t>
    </rPh>
    <phoneticPr fontId="5"/>
  </si>
  <si>
    <t>株式会社タテノプランニング</t>
    <rPh sb="0" eb="2">
      <t>カブシキ</t>
    </rPh>
    <rPh sb="2" eb="4">
      <t>カイシャ</t>
    </rPh>
    <phoneticPr fontId="5"/>
  </si>
  <si>
    <t>横浜エンジニアリング株式会社</t>
    <rPh sb="10" eb="12">
      <t>カブシキ</t>
    </rPh>
    <rPh sb="12" eb="14">
      <t>カイシャ</t>
    </rPh>
    <phoneticPr fontId="5"/>
  </si>
  <si>
    <t>株式会社永和工業</t>
    <rPh sb="0" eb="2">
      <t>カブシキ</t>
    </rPh>
    <rPh sb="2" eb="4">
      <t>カイシャ</t>
    </rPh>
    <rPh sb="4" eb="6">
      <t>エイワ</t>
    </rPh>
    <rPh sb="6" eb="8">
      <t>コウギョウ</t>
    </rPh>
    <phoneticPr fontId="5"/>
  </si>
  <si>
    <t>富士ゼロックス株式会社</t>
    <rPh sb="0" eb="2">
      <t>フジ</t>
    </rPh>
    <rPh sb="7" eb="9">
      <t>カブシキ</t>
    </rPh>
    <rPh sb="9" eb="11">
      <t>カイシャ</t>
    </rPh>
    <phoneticPr fontId="5"/>
  </si>
  <si>
    <t>荏原冷熱システム株式会社</t>
    <rPh sb="8" eb="10">
      <t>カブシキ</t>
    </rPh>
    <rPh sb="10" eb="12">
      <t>カイシャ</t>
    </rPh>
    <phoneticPr fontId="5"/>
  </si>
  <si>
    <t>株式会社花山</t>
    <rPh sb="0" eb="2">
      <t>カブシキ</t>
    </rPh>
    <rPh sb="2" eb="4">
      <t>カイシャ</t>
    </rPh>
    <rPh sb="4" eb="6">
      <t>ハナヤマ</t>
    </rPh>
    <phoneticPr fontId="5"/>
  </si>
  <si>
    <t>有限会社いわて防災</t>
    <rPh sb="0" eb="2">
      <t>ユウゲン</t>
    </rPh>
    <rPh sb="2" eb="4">
      <t>カイシャ</t>
    </rPh>
    <phoneticPr fontId="5"/>
  </si>
  <si>
    <t>株式会社スワン商会</t>
    <rPh sb="0" eb="2">
      <t>カブシキ</t>
    </rPh>
    <rPh sb="2" eb="4">
      <t>カイシャ</t>
    </rPh>
    <phoneticPr fontId="5"/>
  </si>
  <si>
    <t>株式会社アシスト・イー・.エス</t>
    <rPh sb="0" eb="2">
      <t>カブシキ</t>
    </rPh>
    <rPh sb="2" eb="4">
      <t>カイシャ</t>
    </rPh>
    <phoneticPr fontId="5"/>
  </si>
  <si>
    <t>株式会社タカク</t>
    <rPh sb="0" eb="2">
      <t>カブシキ</t>
    </rPh>
    <rPh sb="2" eb="4">
      <t>カイシャ</t>
    </rPh>
    <phoneticPr fontId="5"/>
  </si>
  <si>
    <t>294百万円/890人</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</si>
</sst>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178594</xdr:colOff>
      <xdr:row>741</xdr:row>
      <xdr:rowOff>142890</xdr:rowOff>
    </xdr:from>
    <xdr:to>
      <xdr:col>48</xdr:col>
      <xdr:colOff>59532</xdr:colOff>
      <xdr:row>753</xdr:row>
      <xdr:rowOff>571497</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2607469" y="60995734"/>
          <a:ext cx="7167563" cy="8429607"/>
          <a:chOff x="2377400" y="57768378"/>
          <a:chExt cx="7046642" cy="4967776"/>
        </a:xfrm>
      </xdr:grpSpPr>
      <xdr:grpSp>
        <xdr:nvGrpSpPr>
          <xdr:cNvPr id="5" name="グループ化 8">
            <a:extLst>
              <a:ext uri="{FF2B5EF4-FFF2-40B4-BE49-F238E27FC236}">
                <a16:creationId xmlns:a16="http://schemas.microsoft.com/office/drawing/2014/main" xmlns="" id="{00000000-0008-0000-0000-000005000000}"/>
              </a:ext>
            </a:extLst>
          </xdr:cNvPr>
          <xdr:cNvGrpSpPr>
            <a:grpSpLocks/>
          </xdr:cNvGrpSpPr>
        </xdr:nvGrpSpPr>
        <xdr:grpSpPr bwMode="auto">
          <a:xfrm>
            <a:off x="2377400" y="57768378"/>
            <a:ext cx="7046642" cy="4967776"/>
            <a:chOff x="1836047" y="32936096"/>
            <a:chExt cx="7144435" cy="3053234"/>
          </a:xfrm>
        </xdr:grpSpPr>
        <xdr:sp macro="" textlink="">
          <xdr:nvSpPr>
            <xdr:cNvPr id="7" name="Text Box 635">
              <a:extLst>
                <a:ext uri="{FF2B5EF4-FFF2-40B4-BE49-F238E27FC236}">
                  <a16:creationId xmlns:a16="http://schemas.microsoft.com/office/drawing/2014/main" xmlns="" id="{00000000-0008-0000-0000-000007000000}"/>
                </a:ext>
              </a:extLst>
            </xdr:cNvPr>
            <xdr:cNvSpPr txBox="1">
              <a:spLocks noChangeArrowheads="1"/>
            </xdr:cNvSpPr>
          </xdr:nvSpPr>
          <xdr:spPr bwMode="auto">
            <a:xfrm>
              <a:off x="3157604" y="35372689"/>
              <a:ext cx="1052008" cy="582142"/>
            </a:xfrm>
            <a:prstGeom prst="rect">
              <a:avLst/>
            </a:prstGeom>
            <a:noFill/>
            <a:ln w="9525">
              <a:noFill/>
              <a:miter lim="800000"/>
              <a:headEnd/>
              <a:tailEnd/>
            </a:ln>
          </xdr:spPr>
          <xdr:txBody>
            <a:bodyPr vertOverflow="clip" wrap="square" lIns="27432" tIns="18288" rIns="0" bIns="0" anchor="t" upright="1"/>
            <a:lstStyle/>
            <a:p>
              <a:pPr rtl="0">
                <a:lnSpc>
                  <a:spcPts val="1200"/>
                </a:lnSpc>
              </a:pPr>
              <a:r>
                <a:rPr lang="ja-JP" altLang="en-US" sz="1100" b="0" i="0" baseline="0">
                  <a:solidFill>
                    <a:schemeClr val="tx1"/>
                  </a:solidFill>
                  <a:latin typeface="+mn-lt"/>
                  <a:ea typeface="+mn-ea"/>
                  <a:cs typeface="+mn-cs"/>
                </a:rPr>
                <a:t>各都道府県等における特別支援教育政策や教育実践等の推進に寄与する指導者の育成や資質向上に係る支援等を行う</a:t>
              </a:r>
              <a:endParaRPr lang="ja-JP" altLang="ja-JP" sz="1100">
                <a:solidFill>
                  <a:schemeClr val="tx1"/>
                </a:solidFill>
                <a:latin typeface="+mn-lt"/>
                <a:ea typeface="+mn-ea"/>
                <a:cs typeface="+mn-cs"/>
              </a:endParaRPr>
            </a:p>
          </xdr:txBody>
        </xdr:sp>
        <xdr:sp macro="" textlink="">
          <xdr:nvSpPr>
            <xdr:cNvPr id="8" name="角丸四角形 31">
              <a:extLst>
                <a:ext uri="{FF2B5EF4-FFF2-40B4-BE49-F238E27FC236}">
                  <a16:creationId xmlns:a16="http://schemas.microsoft.com/office/drawing/2014/main" xmlns="" id="{00000000-0008-0000-0000-000008000000}"/>
                </a:ext>
              </a:extLst>
            </xdr:cNvPr>
            <xdr:cNvSpPr>
              <a:spLocks noChangeArrowheads="1"/>
            </xdr:cNvSpPr>
          </xdr:nvSpPr>
          <xdr:spPr bwMode="auto">
            <a:xfrm>
              <a:off x="3514726" y="32936096"/>
              <a:ext cx="3137869" cy="297562"/>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文　部　科　学　省</a:t>
              </a:r>
              <a:endParaRPr lang="ja-JP" altLang="en-US" sz="1800" b="0" i="0" u="none" strike="noStrike" baseline="0">
                <a:solidFill>
                  <a:schemeClr val="tx1"/>
                </a:solidFill>
                <a:latin typeface="Calibri"/>
              </a:endParaRPr>
            </a:p>
            <a:p>
              <a:pPr algn="ctr" rtl="0">
                <a:lnSpc>
                  <a:spcPts val="2100"/>
                </a:lnSpc>
                <a:defRPr sz="1000"/>
              </a:pPr>
              <a:r>
                <a:rPr lang="en-US" altLang="ja-JP" sz="1800" b="0" i="0" u="none" strike="noStrike" baseline="0">
                  <a:solidFill>
                    <a:schemeClr val="tx1"/>
                  </a:solidFill>
                  <a:latin typeface="ＭＳ Ｐゴシック"/>
                  <a:ea typeface="ＭＳ Ｐゴシック"/>
                </a:rPr>
                <a:t>1,049</a:t>
              </a:r>
              <a:r>
                <a:rPr lang="ja-JP" altLang="en-US" sz="1800" b="0" i="0" u="none" strike="noStrike" baseline="0">
                  <a:solidFill>
                    <a:schemeClr val="tx1"/>
                  </a:solidFill>
                  <a:latin typeface="ＭＳ Ｐゴシック"/>
                  <a:ea typeface="ＭＳ Ｐゴシック"/>
                </a:rPr>
                <a:t>百万円</a:t>
              </a:r>
            </a:p>
          </xdr:txBody>
        </xdr:sp>
        <xdr:sp macro="" textlink="">
          <xdr:nvSpPr>
            <xdr:cNvPr id="9" name="角丸四角形 8">
              <a:extLst>
                <a:ext uri="{FF2B5EF4-FFF2-40B4-BE49-F238E27FC236}">
                  <a16:creationId xmlns:a16="http://schemas.microsoft.com/office/drawing/2014/main" xmlns="" id="{00000000-0008-0000-0000-000009000000}"/>
                </a:ext>
              </a:extLst>
            </xdr:cNvPr>
            <xdr:cNvSpPr>
              <a:spLocks noChangeArrowheads="1"/>
            </xdr:cNvSpPr>
          </xdr:nvSpPr>
          <xdr:spPr bwMode="auto">
            <a:xfrm>
              <a:off x="2452100" y="33603230"/>
              <a:ext cx="5282258" cy="432551"/>
            </a:xfrm>
            <a:prstGeom prst="roundRect">
              <a:avLst>
                <a:gd name="adj" fmla="val 16667"/>
              </a:avLst>
            </a:prstGeom>
            <a:no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Ａ．独立行政法人</a:t>
              </a:r>
            </a:p>
            <a:p>
              <a:pPr algn="ctr" rtl="0">
                <a:lnSpc>
                  <a:spcPts val="2000"/>
                </a:lnSpc>
                <a:defRPr sz="1000"/>
              </a:pPr>
              <a:r>
                <a:rPr lang="ja-JP" altLang="en-US" sz="1800" b="0" i="0" u="none" strike="noStrike" baseline="0">
                  <a:solidFill>
                    <a:schemeClr val="tx1"/>
                  </a:solidFill>
                  <a:latin typeface="ＭＳ Ｐゴシック"/>
                  <a:ea typeface="ＭＳ Ｐゴシック"/>
                </a:rPr>
                <a:t>国立特別支援教育総合研究所：</a:t>
              </a:r>
            </a:p>
            <a:p>
              <a:pPr algn="ctr" rtl="0">
                <a:lnSpc>
                  <a:spcPts val="2100"/>
                </a:lnSpc>
                <a:defRPr sz="1000"/>
              </a:pPr>
              <a:r>
                <a:rPr lang="en-US" altLang="ja-JP" sz="1800" b="0" i="0" u="none" strike="noStrike" baseline="0">
                  <a:solidFill>
                    <a:schemeClr val="tx1"/>
                  </a:solidFill>
                  <a:latin typeface="ＭＳ Ｐゴシック"/>
                  <a:ea typeface="ＭＳ Ｐゴシック"/>
                </a:rPr>
                <a:t>1,080</a:t>
              </a:r>
              <a:r>
                <a:rPr lang="ja-JP" altLang="en-US" sz="1800" b="0" i="0" u="none" strike="noStrike" baseline="0">
                  <a:solidFill>
                    <a:schemeClr val="tx1"/>
                  </a:solidFill>
                  <a:latin typeface="ＭＳ Ｐゴシック"/>
                  <a:ea typeface="ＭＳ Ｐゴシック"/>
                </a:rPr>
                <a:t>百万円</a:t>
              </a:r>
            </a:p>
          </xdr:txBody>
        </xdr:sp>
        <xdr:sp macro="" textlink="">
          <xdr:nvSpPr>
            <xdr:cNvPr id="10" name="Rectangle 6">
              <a:extLst>
                <a:ext uri="{FF2B5EF4-FFF2-40B4-BE49-F238E27FC236}">
                  <a16:creationId xmlns:a16="http://schemas.microsoft.com/office/drawing/2014/main" xmlns="" id="{00000000-0008-0000-0000-00000A000000}"/>
                </a:ext>
              </a:extLst>
            </xdr:cNvPr>
            <xdr:cNvSpPr>
              <a:spLocks noChangeArrowheads="1"/>
            </xdr:cNvSpPr>
          </xdr:nvSpPr>
          <xdr:spPr bwMode="auto">
            <a:xfrm>
              <a:off x="2275547" y="33428269"/>
              <a:ext cx="842225" cy="210763"/>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交付</a:t>
              </a:r>
              <a:r>
                <a:rPr lang="en-US" altLang="ja-JP" sz="1400" b="0" i="0" u="none" strike="noStrike" baseline="0">
                  <a:solidFill>
                    <a:schemeClr val="tx1"/>
                  </a:solidFill>
                  <a:latin typeface="ＭＳ Ｐゴシック"/>
                  <a:ea typeface="ＭＳ Ｐゴシック"/>
                </a:rPr>
                <a:t>〕</a:t>
              </a:r>
            </a:p>
          </xdr:txBody>
        </xdr:sp>
        <xdr:sp macro="" textlink="">
          <xdr:nvSpPr>
            <xdr:cNvPr id="11" name="AutoShape 7">
              <a:extLst>
                <a:ext uri="{FF2B5EF4-FFF2-40B4-BE49-F238E27FC236}">
                  <a16:creationId xmlns:a16="http://schemas.microsoft.com/office/drawing/2014/main" xmlns="" id="{00000000-0008-0000-0000-00000B000000}"/>
                </a:ext>
              </a:extLst>
            </xdr:cNvPr>
            <xdr:cNvSpPr>
              <a:spLocks noChangeArrowheads="1"/>
            </xdr:cNvSpPr>
          </xdr:nvSpPr>
          <xdr:spPr bwMode="auto">
            <a:xfrm>
              <a:off x="2478952" y="34053377"/>
              <a:ext cx="5243538" cy="43952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 name="Rectangle 6">
              <a:extLst>
                <a:ext uri="{FF2B5EF4-FFF2-40B4-BE49-F238E27FC236}">
                  <a16:creationId xmlns:a16="http://schemas.microsoft.com/office/drawing/2014/main" xmlns="" id="{00000000-0008-0000-0000-00000C000000}"/>
                </a:ext>
              </a:extLst>
            </xdr:cNvPr>
            <xdr:cNvSpPr>
              <a:spLocks noChangeArrowheads="1"/>
            </xdr:cNvSpPr>
          </xdr:nvSpPr>
          <xdr:spPr bwMode="auto">
            <a:xfrm>
              <a:off x="2633079" y="34087530"/>
              <a:ext cx="5065676" cy="375187"/>
            </a:xfrm>
            <a:prstGeom prst="rect">
              <a:avLst/>
            </a:prstGeom>
            <a:noFill/>
            <a:ln w="9525">
              <a:noFill/>
              <a:miter lim="800000"/>
              <a:headEnd/>
              <a:tailEnd/>
            </a:ln>
          </xdr:spPr>
          <xdr:txBody>
            <a:bodyPr vertOverflow="clip" wrap="square" lIns="27432" tIns="18288" rIns="27432" bIns="18288" anchor="ctr" upright="1"/>
            <a:lstStyle/>
            <a:p>
              <a:pPr rtl="0">
                <a:lnSpc>
                  <a:spcPts val="1300"/>
                </a:lnSpc>
              </a:pPr>
              <a:r>
                <a:rPr lang="ja-JP" altLang="en-US" sz="1100" b="0" i="0" baseline="0">
                  <a:solidFill>
                    <a:schemeClr val="tx1"/>
                  </a:solidFill>
                  <a:latin typeface="+mn-lt"/>
                  <a:ea typeface="+mn-ea"/>
                  <a:cs typeface="+mn-cs"/>
                </a:rPr>
                <a:t>我が国唯一の特別支援教育のナショナルセンターとして、国や地方公共団体等と連携・協力しつつ、インクルーシブ教育システムの構築に向けて、特別支援教育を取り巻く国内外の情勢の変化も踏まえた国の政策課題や教育現場の課題に柔軟かつ迅速に対応する業務運営を行い、もって障害のある子供一人一人の教育的ニーズに対応した教育の実現に貢献する。</a:t>
              </a:r>
              <a:endParaRPr lang="ja-JP" altLang="ja-JP" sz="1100">
                <a:solidFill>
                  <a:schemeClr val="tx1"/>
                </a:solidFill>
                <a:latin typeface="+mn-lt"/>
                <a:ea typeface="+mn-ea"/>
                <a:cs typeface="+mn-cs"/>
              </a:endParaRPr>
            </a:p>
          </xdr:txBody>
        </xdr:sp>
        <xdr:sp macro="" textlink="">
          <xdr:nvSpPr>
            <xdr:cNvPr id="13" name="Line 8">
              <a:extLst>
                <a:ext uri="{FF2B5EF4-FFF2-40B4-BE49-F238E27FC236}">
                  <a16:creationId xmlns:a16="http://schemas.microsoft.com/office/drawing/2014/main" xmlns="" id="{00000000-0008-0000-0000-00000D000000}"/>
                </a:ext>
              </a:extLst>
            </xdr:cNvPr>
            <xdr:cNvSpPr>
              <a:spLocks noChangeShapeType="1"/>
            </xdr:cNvSpPr>
          </xdr:nvSpPr>
          <xdr:spPr bwMode="auto">
            <a:xfrm>
              <a:off x="2466982" y="34625983"/>
              <a:ext cx="5636512" cy="1"/>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14">
              <a:extLst>
                <a:ext uri="{FF2B5EF4-FFF2-40B4-BE49-F238E27FC236}">
                  <a16:creationId xmlns:a16="http://schemas.microsoft.com/office/drawing/2014/main" xmlns="" id="{00000000-0008-0000-0000-00000E000000}"/>
                </a:ext>
              </a:extLst>
            </xdr:cNvPr>
            <xdr:cNvSpPr>
              <a:spLocks noChangeShapeType="1"/>
            </xdr:cNvSpPr>
          </xdr:nvSpPr>
          <xdr:spPr bwMode="auto">
            <a:xfrm flipH="1">
              <a:off x="2433706" y="34624170"/>
              <a:ext cx="4506" cy="316822"/>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5" name="Line 14">
              <a:extLst>
                <a:ext uri="{FF2B5EF4-FFF2-40B4-BE49-F238E27FC236}">
                  <a16:creationId xmlns:a16="http://schemas.microsoft.com/office/drawing/2014/main" xmlns="" id="{00000000-0008-0000-0000-00000F000000}"/>
                </a:ext>
              </a:extLst>
            </xdr:cNvPr>
            <xdr:cNvSpPr>
              <a:spLocks noChangeShapeType="1"/>
            </xdr:cNvSpPr>
          </xdr:nvSpPr>
          <xdr:spPr bwMode="auto">
            <a:xfrm flipH="1">
              <a:off x="3659016" y="34636116"/>
              <a:ext cx="6654" cy="318520"/>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6" name="Line 14">
              <a:extLst>
                <a:ext uri="{FF2B5EF4-FFF2-40B4-BE49-F238E27FC236}">
                  <a16:creationId xmlns:a16="http://schemas.microsoft.com/office/drawing/2014/main" xmlns="" id="{00000000-0008-0000-0000-000010000000}"/>
                </a:ext>
              </a:extLst>
            </xdr:cNvPr>
            <xdr:cNvSpPr>
              <a:spLocks noChangeShapeType="1"/>
            </xdr:cNvSpPr>
          </xdr:nvSpPr>
          <xdr:spPr bwMode="auto">
            <a:xfrm>
              <a:off x="5098636" y="34522444"/>
              <a:ext cx="3449" cy="442913"/>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Line 14">
              <a:extLst>
                <a:ext uri="{FF2B5EF4-FFF2-40B4-BE49-F238E27FC236}">
                  <a16:creationId xmlns:a16="http://schemas.microsoft.com/office/drawing/2014/main" xmlns="" id="{00000000-0008-0000-0000-000011000000}"/>
                </a:ext>
              </a:extLst>
            </xdr:cNvPr>
            <xdr:cNvSpPr>
              <a:spLocks noChangeShapeType="1"/>
            </xdr:cNvSpPr>
          </xdr:nvSpPr>
          <xdr:spPr bwMode="auto">
            <a:xfrm>
              <a:off x="6499456" y="34640124"/>
              <a:ext cx="5924" cy="315997"/>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Line 14">
              <a:extLst>
                <a:ext uri="{FF2B5EF4-FFF2-40B4-BE49-F238E27FC236}">
                  <a16:creationId xmlns:a16="http://schemas.microsoft.com/office/drawing/2014/main" xmlns="" id="{00000000-0008-0000-0000-000012000000}"/>
                </a:ext>
              </a:extLst>
            </xdr:cNvPr>
            <xdr:cNvSpPr>
              <a:spLocks noChangeShapeType="1"/>
            </xdr:cNvSpPr>
          </xdr:nvSpPr>
          <xdr:spPr bwMode="auto">
            <a:xfrm>
              <a:off x="8091604" y="34633855"/>
              <a:ext cx="11887" cy="333910"/>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9" name="正方形/長方形 188">
              <a:extLst>
                <a:ext uri="{FF2B5EF4-FFF2-40B4-BE49-F238E27FC236}">
                  <a16:creationId xmlns:a16="http://schemas.microsoft.com/office/drawing/2014/main" xmlns="" id="{00000000-0008-0000-0000-000013000000}"/>
                </a:ext>
              </a:extLst>
            </xdr:cNvPr>
            <xdr:cNvSpPr>
              <a:spLocks noChangeArrowheads="1"/>
            </xdr:cNvSpPr>
          </xdr:nvSpPr>
          <xdr:spPr bwMode="auto">
            <a:xfrm>
              <a:off x="1906395" y="34950315"/>
              <a:ext cx="1129616" cy="366274"/>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Ｂ．研究活動</a:t>
              </a:r>
            </a:p>
            <a:p>
              <a:pPr algn="ctr" rtl="0">
                <a:lnSpc>
                  <a:spcPts val="1200"/>
                </a:lnSpc>
                <a:defRPr sz="1000"/>
              </a:pPr>
              <a:r>
                <a:rPr lang="en-US" altLang="ja-JP" sz="1100" b="0" i="0" u="none" strike="noStrike" baseline="0">
                  <a:solidFill>
                    <a:schemeClr val="tx1"/>
                  </a:solidFill>
                  <a:latin typeface="ＭＳ Ｐゴシック"/>
                  <a:ea typeface="ＭＳ Ｐゴシック"/>
                </a:rPr>
                <a:t>224</a:t>
              </a:r>
              <a:r>
                <a:rPr lang="ja-JP" altLang="en-US" sz="1100" b="0" i="0" u="none" strike="noStrike" baseline="0">
                  <a:solidFill>
                    <a:schemeClr val="tx1"/>
                  </a:solidFill>
                  <a:latin typeface="ＭＳ Ｐゴシック"/>
                  <a:ea typeface="ＭＳ Ｐゴシック"/>
                </a:rPr>
                <a:t>百万円</a:t>
              </a:r>
            </a:p>
          </xdr:txBody>
        </xdr:sp>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bwMode="auto">
            <a:xfrm>
              <a:off x="3158195" y="34957771"/>
              <a:ext cx="1158230" cy="3588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chemeClr val="tx1"/>
                  </a:solidFill>
                  <a:latin typeface="ＭＳ Ｐゴシック"/>
                  <a:ea typeface="ＭＳ Ｐゴシック"/>
                </a:rPr>
                <a:t>Ｃ．研修事業</a:t>
              </a:r>
              <a:endParaRPr lang="en-US" altLang="ja-JP" sz="1100" b="0" i="0" u="none" strike="noStrike" baseline="0">
                <a:solidFill>
                  <a:schemeClr val="tx1"/>
                </a:solidFill>
                <a:latin typeface="Calibri"/>
                <a:ea typeface="+mn-ea"/>
              </a:endParaRPr>
            </a:p>
            <a:p>
              <a:pPr algn="ctr" rtl="0">
                <a:defRPr sz="1000"/>
              </a:pPr>
              <a:r>
                <a:rPr lang="en-US" altLang="ja-JP" sz="1100" b="0" i="0" u="none" strike="noStrike" baseline="0">
                  <a:solidFill>
                    <a:schemeClr val="tx1"/>
                  </a:solidFill>
                  <a:effectLst/>
                  <a:latin typeface="+mn-lt"/>
                  <a:ea typeface="+mn-ea"/>
                  <a:cs typeface="+mn-cs"/>
                </a:rPr>
                <a:t>294</a:t>
              </a:r>
              <a:r>
                <a:rPr lang="ja-JP" altLang="en-US" sz="1100" b="0" i="0" u="none" strike="noStrike" baseline="0">
                  <a:solidFill>
                    <a:schemeClr val="tx1"/>
                  </a:solidFill>
                  <a:latin typeface="ＭＳ Ｐゴシック"/>
                  <a:ea typeface="ＭＳ Ｐゴシック"/>
                </a:rPr>
                <a:t>百万円</a:t>
              </a:r>
            </a:p>
          </xdr:txBody>
        </xdr:sp>
        <xdr:sp macro="" textlink="">
          <xdr:nvSpPr>
            <xdr:cNvPr id="21" name="正方形/長方形 44">
              <a:extLst>
                <a:ext uri="{FF2B5EF4-FFF2-40B4-BE49-F238E27FC236}">
                  <a16:creationId xmlns:a16="http://schemas.microsoft.com/office/drawing/2014/main" xmlns="" id="{00000000-0008-0000-0000-000015000000}"/>
                </a:ext>
              </a:extLst>
            </xdr:cNvPr>
            <xdr:cNvSpPr>
              <a:spLocks noChangeArrowheads="1"/>
            </xdr:cNvSpPr>
          </xdr:nvSpPr>
          <xdr:spPr bwMode="auto">
            <a:xfrm>
              <a:off x="4497304" y="34964943"/>
              <a:ext cx="1243258" cy="355959"/>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chemeClr val="tx1"/>
                  </a:solidFill>
                  <a:latin typeface="ＭＳ Ｐゴシック"/>
                  <a:ea typeface="ＭＳ Ｐゴシック"/>
                </a:rPr>
                <a:t>D.</a:t>
              </a:r>
              <a:r>
                <a:rPr lang="ja-JP" altLang="en-US" sz="1100" b="0" i="0" u="none" strike="noStrike" baseline="0">
                  <a:solidFill>
                    <a:schemeClr val="tx1"/>
                  </a:solidFill>
                  <a:latin typeface="ＭＳ Ｐゴシック"/>
                  <a:ea typeface="ＭＳ Ｐゴシック"/>
                </a:rPr>
                <a:t>情報普及活動</a:t>
              </a:r>
            </a:p>
            <a:p>
              <a:pPr algn="ctr" rtl="0">
                <a:lnSpc>
                  <a:spcPts val="1200"/>
                </a:lnSpc>
                <a:defRPr sz="1000"/>
              </a:pPr>
              <a:r>
                <a:rPr lang="en-US" altLang="ja-JP" sz="1100" b="0" i="0" u="none" strike="noStrike" baseline="0">
                  <a:solidFill>
                    <a:sysClr val="windowText" lastClr="000000"/>
                  </a:solidFill>
                  <a:effectLst/>
                  <a:latin typeface="+mn-lt"/>
                  <a:ea typeface="+mn-ea"/>
                  <a:cs typeface="+mn-cs"/>
                </a:rPr>
                <a:t>234</a:t>
              </a:r>
              <a:r>
                <a:rPr lang="ja-JP" altLang="en-US" sz="1100" b="0" i="0" u="none" strike="noStrike" baseline="0">
                  <a:solidFill>
                    <a:schemeClr val="tx1"/>
                  </a:solidFill>
                  <a:latin typeface="ＭＳ Ｐゴシック"/>
                  <a:ea typeface="ＭＳ Ｐゴシック"/>
                </a:rPr>
                <a:t>百万円</a:t>
              </a:r>
            </a:p>
          </xdr:txBody>
        </xdr:sp>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5877605" y="34955579"/>
              <a:ext cx="1465115" cy="3480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chemeClr val="tx1"/>
                  </a:solidFill>
                  <a:latin typeface="ＭＳ Ｐゴシック"/>
                  <a:ea typeface="ＭＳ Ｐゴシック"/>
                </a:rPr>
                <a:t>E.</a:t>
              </a:r>
              <a:r>
                <a:rPr lang="ja-JP" altLang="en-US" sz="1100" b="0" i="0" u="none" strike="noStrike" baseline="0">
                  <a:solidFill>
                    <a:schemeClr val="tx1"/>
                  </a:solidFill>
                  <a:latin typeface="ＭＳ Ｐゴシック"/>
                  <a:ea typeface="ＭＳ Ｐゴシック"/>
                </a:rPr>
                <a:t>インクルーシブ教育システム構築</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ＭＳ Ｐゴシック"/>
                  <a:ea typeface="ＭＳ Ｐゴシック"/>
                </a:rPr>
                <a:t>119</a:t>
              </a:r>
              <a:r>
                <a:rPr lang="ja-JP" altLang="en-US" sz="1100" b="0" i="0" u="none" strike="noStrike" baseline="0">
                  <a:solidFill>
                    <a:schemeClr val="tx1"/>
                  </a:solidFill>
                  <a:latin typeface="ＭＳ Ｐゴシック"/>
                  <a:ea typeface="ＭＳ Ｐゴシック"/>
                </a:rPr>
                <a:t>百万円</a:t>
              </a:r>
            </a:p>
          </xdr:txBody>
        </xdr:sp>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bwMode="auto">
            <a:xfrm>
              <a:off x="7522829" y="34967274"/>
              <a:ext cx="1101617" cy="3450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chemeClr val="tx1"/>
                  </a:solidFill>
                  <a:latin typeface="ＭＳ Ｐゴシック"/>
                  <a:ea typeface="ＭＳ Ｐゴシック"/>
                </a:rPr>
                <a:t>F</a:t>
              </a:r>
              <a:r>
                <a:rPr lang="ja-JP" altLang="en-US" sz="1100" b="0" i="0" u="none" strike="noStrike" baseline="0">
                  <a:solidFill>
                    <a:schemeClr val="tx1"/>
                  </a:solidFill>
                  <a:latin typeface="ＭＳ Ｐゴシック"/>
                  <a:ea typeface="ＭＳ Ｐゴシック"/>
                </a:rPr>
                <a:t>．共通</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ＭＳ Ｐゴシック"/>
                  <a:ea typeface="ＭＳ Ｐゴシック"/>
                </a:rPr>
                <a:t>210</a:t>
              </a:r>
              <a:r>
                <a:rPr lang="ja-JP" altLang="en-US" sz="1100" b="0" i="0" u="none" strike="noStrike" baseline="0">
                  <a:solidFill>
                    <a:schemeClr val="tx1"/>
                  </a:solidFill>
                  <a:latin typeface="ＭＳ Ｐゴシック"/>
                  <a:ea typeface="ＭＳ Ｐゴシック"/>
                </a:rPr>
                <a:t>百万円</a:t>
              </a:r>
            </a:p>
          </xdr:txBody>
        </xdr:sp>
        <xdr:sp macro="" textlink="">
          <xdr:nvSpPr>
            <xdr:cNvPr id="24" name="AutoShape 7">
              <a:extLst>
                <a:ext uri="{FF2B5EF4-FFF2-40B4-BE49-F238E27FC236}">
                  <a16:creationId xmlns:a16="http://schemas.microsoft.com/office/drawing/2014/main" xmlns="" id="{00000000-0008-0000-0000-000018000000}"/>
                </a:ext>
              </a:extLst>
            </xdr:cNvPr>
            <xdr:cNvSpPr>
              <a:spLocks noChangeArrowheads="1"/>
            </xdr:cNvSpPr>
          </xdr:nvSpPr>
          <xdr:spPr bwMode="auto">
            <a:xfrm>
              <a:off x="7532607" y="35339824"/>
              <a:ext cx="1115575" cy="6322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 name="AutoShape 7">
              <a:extLst>
                <a:ext uri="{FF2B5EF4-FFF2-40B4-BE49-F238E27FC236}">
                  <a16:creationId xmlns:a16="http://schemas.microsoft.com/office/drawing/2014/main" xmlns="" id="{00000000-0008-0000-0000-000019000000}"/>
                </a:ext>
              </a:extLst>
            </xdr:cNvPr>
            <xdr:cNvSpPr>
              <a:spLocks noChangeArrowheads="1"/>
            </xdr:cNvSpPr>
          </xdr:nvSpPr>
          <xdr:spPr bwMode="auto">
            <a:xfrm>
              <a:off x="3136794" y="35359355"/>
              <a:ext cx="1144026" cy="62566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 name="AutoShape 7">
              <a:extLst>
                <a:ext uri="{FF2B5EF4-FFF2-40B4-BE49-F238E27FC236}">
                  <a16:creationId xmlns:a16="http://schemas.microsoft.com/office/drawing/2014/main" xmlns="" id="{00000000-0008-0000-0000-00001A000000}"/>
                </a:ext>
              </a:extLst>
            </xdr:cNvPr>
            <xdr:cNvSpPr>
              <a:spLocks noChangeArrowheads="1"/>
            </xdr:cNvSpPr>
          </xdr:nvSpPr>
          <xdr:spPr bwMode="auto">
            <a:xfrm>
              <a:off x="5981659" y="35344834"/>
              <a:ext cx="1372930" cy="63587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 name="AutoShape 7">
              <a:extLst>
                <a:ext uri="{FF2B5EF4-FFF2-40B4-BE49-F238E27FC236}">
                  <a16:creationId xmlns:a16="http://schemas.microsoft.com/office/drawing/2014/main" xmlns="" id="{00000000-0008-0000-0000-00001B000000}"/>
                </a:ext>
              </a:extLst>
            </xdr:cNvPr>
            <xdr:cNvSpPr>
              <a:spLocks noChangeArrowheads="1"/>
            </xdr:cNvSpPr>
          </xdr:nvSpPr>
          <xdr:spPr bwMode="auto">
            <a:xfrm>
              <a:off x="4543887" y="35335336"/>
              <a:ext cx="1184809" cy="6324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AutoShape 7">
              <a:extLst>
                <a:ext uri="{FF2B5EF4-FFF2-40B4-BE49-F238E27FC236}">
                  <a16:creationId xmlns:a16="http://schemas.microsoft.com/office/drawing/2014/main" xmlns="" id="{00000000-0008-0000-0000-00001C000000}"/>
                </a:ext>
              </a:extLst>
            </xdr:cNvPr>
            <xdr:cNvSpPr>
              <a:spLocks noChangeArrowheads="1"/>
            </xdr:cNvSpPr>
          </xdr:nvSpPr>
          <xdr:spPr bwMode="auto">
            <a:xfrm>
              <a:off x="1836047" y="35357616"/>
              <a:ext cx="1198651" cy="62740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100" b="0" i="0" u="none" strike="noStrike" baseline="0">
                  <a:solidFill>
                    <a:schemeClr val="tx1"/>
                  </a:solidFill>
                  <a:latin typeface="ＭＳ Ｐゴシック"/>
                  <a:ea typeface="+mn-ea"/>
                </a:rPr>
                <a:t>国の特別支援教育政策立案及び施策の推進等に寄与する研究を行い、研究成果の幅広い普及を図る</a:t>
              </a:r>
            </a:p>
          </xdr:txBody>
        </xdr:sp>
        <xdr:sp macro="" textlink="">
          <xdr:nvSpPr>
            <xdr:cNvPr id="29" name="Text Box 636">
              <a:extLst>
                <a:ext uri="{FF2B5EF4-FFF2-40B4-BE49-F238E27FC236}">
                  <a16:creationId xmlns:a16="http://schemas.microsoft.com/office/drawing/2014/main" xmlns="" id="{00000000-0008-0000-0000-00001D000000}"/>
                </a:ext>
              </a:extLst>
            </xdr:cNvPr>
            <xdr:cNvSpPr txBox="1">
              <a:spLocks noChangeArrowheads="1"/>
            </xdr:cNvSpPr>
          </xdr:nvSpPr>
          <xdr:spPr bwMode="auto">
            <a:xfrm>
              <a:off x="4563279" y="35367154"/>
              <a:ext cx="1177284" cy="622176"/>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rtl="0">
                <a:lnSpc>
                  <a:spcPts val="1300"/>
                </a:lnSpc>
              </a:pPr>
              <a:r>
                <a:rPr lang="ja-JP" altLang="en-US" sz="1100" b="0" i="0" baseline="0">
                  <a:solidFill>
                    <a:schemeClr val="tx1"/>
                  </a:solidFill>
                  <a:latin typeface="+mn-lt"/>
                  <a:ea typeface="+mn-ea"/>
                  <a:cs typeface="+mn-cs"/>
                </a:rPr>
                <a:t>特別支援教育に関する情報収集・情報発信を充実するとともに、幅広い関係者の理解の促進、関係団体と連携した効率的・効果的な情報提供を行う</a:t>
              </a:r>
              <a:endParaRPr lang="ja-JP" altLang="ja-JP" sz="1100">
                <a:solidFill>
                  <a:schemeClr val="tx1"/>
                </a:solidFill>
                <a:latin typeface="+mn-lt"/>
                <a:ea typeface="+mn-ea"/>
                <a:cs typeface="+mn-cs"/>
              </a:endParaRPr>
            </a:p>
          </xdr:txBody>
        </xdr:sp>
        <xdr:sp macro="" textlink="">
          <xdr:nvSpPr>
            <xdr:cNvPr id="30" name="Text Box 637">
              <a:extLst>
                <a:ext uri="{FF2B5EF4-FFF2-40B4-BE49-F238E27FC236}">
                  <a16:creationId xmlns:a16="http://schemas.microsoft.com/office/drawing/2014/main" xmlns="" id="{00000000-0008-0000-0000-00001E000000}"/>
                </a:ext>
              </a:extLst>
            </xdr:cNvPr>
            <xdr:cNvSpPr txBox="1">
              <a:spLocks noChangeArrowheads="1"/>
            </xdr:cNvSpPr>
          </xdr:nvSpPr>
          <xdr:spPr bwMode="auto">
            <a:xfrm>
              <a:off x="5989126" y="35394705"/>
              <a:ext cx="1317991" cy="577376"/>
            </a:xfrm>
            <a:prstGeom prst="rect">
              <a:avLst/>
            </a:prstGeom>
            <a:noFill/>
            <a:ln w="9525">
              <a:noFill/>
              <a:miter lim="800000"/>
              <a:headEnd/>
              <a:tailEnd/>
            </a:ln>
          </xdr:spPr>
          <xdr:txBody>
            <a:bodyPr vertOverflow="clip" wrap="square" lIns="27432" tIns="18288" rIns="0" bIns="0" anchor="t" upright="1"/>
            <a:lstStyle/>
            <a:p>
              <a:pPr rtl="0">
                <a:lnSpc>
                  <a:spcPts val="1100"/>
                </a:lnSpc>
              </a:pPr>
              <a:r>
                <a:rPr lang="ja-JP" altLang="en-US" sz="1100" b="0" i="0" baseline="0">
                  <a:solidFill>
                    <a:schemeClr val="tx1"/>
                  </a:solidFill>
                  <a:latin typeface="+mn-lt"/>
                  <a:ea typeface="+mn-ea"/>
                  <a:cs typeface="+mn-cs"/>
                </a:rPr>
                <a:t>インクルーシブ教育システムに係る研究所のリソースを一元化したセンターを設置し、各都道府県・市町村の直面する課題の解決に寄与する取組等を行う</a:t>
              </a:r>
              <a:endParaRPr lang="ja-JP" altLang="ja-JP" sz="1100">
                <a:solidFill>
                  <a:schemeClr val="tx1"/>
                </a:solidFill>
                <a:latin typeface="+mn-lt"/>
                <a:ea typeface="+mn-ea"/>
                <a:cs typeface="+mn-cs"/>
              </a:endParaRPr>
            </a:p>
          </xdr:txBody>
        </xdr:sp>
        <xdr:sp macro="" textlink="">
          <xdr:nvSpPr>
            <xdr:cNvPr id="31" name="Rectangle 6">
              <a:extLst>
                <a:ext uri="{FF2B5EF4-FFF2-40B4-BE49-F238E27FC236}">
                  <a16:creationId xmlns:a16="http://schemas.microsoft.com/office/drawing/2014/main" xmlns="" id="{00000000-0008-0000-0000-00001F000000}"/>
                </a:ext>
              </a:extLst>
            </xdr:cNvPr>
            <xdr:cNvSpPr>
              <a:spLocks noChangeArrowheads="1"/>
            </xdr:cNvSpPr>
          </xdr:nvSpPr>
          <xdr:spPr bwMode="auto">
            <a:xfrm>
              <a:off x="7628593" y="35388064"/>
              <a:ext cx="900911" cy="359773"/>
            </a:xfrm>
            <a:prstGeom prst="rect">
              <a:avLst/>
            </a:prstGeom>
            <a:solidFill>
              <a:srgbClr val="FFFFFF">
                <a:alpha val="0"/>
              </a:srgbClr>
            </a:solidFill>
            <a:ln w="9525">
              <a:noFill/>
              <a:miter lim="800000"/>
              <a:headEnd/>
              <a:tailEnd/>
            </a:ln>
          </xdr:spPr>
          <xdr:txBody>
            <a:bodyPr vertOverflow="clip" wrap="square" lIns="27432" tIns="18288" rIns="27432" bIns="18288" anchor="t" upright="1"/>
            <a:lstStyle/>
            <a:p>
              <a:pPr rtl="0" fontAlgn="base">
                <a:lnSpc>
                  <a:spcPts val="1300"/>
                </a:lnSpc>
              </a:pPr>
              <a:r>
                <a:rPr lang="ja-JP" altLang="ja-JP" sz="1100" b="0" i="0" baseline="0">
                  <a:solidFill>
                    <a:schemeClr val="tx1"/>
                  </a:solidFill>
                  <a:latin typeface="+mn-lt"/>
                  <a:ea typeface="+mn-ea"/>
                  <a:cs typeface="+mn-cs"/>
                </a:rPr>
                <a:t>研究所を</a:t>
              </a:r>
              <a:r>
                <a:rPr lang="ja-JP" altLang="en-US" sz="1100" b="0" i="0" baseline="0">
                  <a:solidFill>
                    <a:schemeClr val="tx1"/>
                  </a:solidFill>
                  <a:latin typeface="+mn-lt"/>
                  <a:ea typeface="+mn-ea"/>
                  <a:cs typeface="+mn-cs"/>
                </a:rPr>
                <a:t>運営</a:t>
              </a:r>
              <a:r>
                <a:rPr lang="ja-JP" altLang="ja-JP" sz="1100" b="0" i="0" baseline="0">
                  <a:solidFill>
                    <a:schemeClr val="tx1"/>
                  </a:solidFill>
                  <a:latin typeface="+mn-lt"/>
                  <a:ea typeface="+mn-ea"/>
                  <a:cs typeface="+mn-cs"/>
                </a:rPr>
                <a:t>するために必要な管理を行う</a:t>
              </a:r>
              <a:endParaRPr lang="en-US" altLang="ja-JP" sz="1100" b="0" i="0" baseline="0">
                <a:solidFill>
                  <a:schemeClr val="tx1"/>
                </a:solidFill>
                <a:latin typeface="+mn-lt"/>
                <a:ea typeface="+mn-ea"/>
                <a:cs typeface="+mn-cs"/>
              </a:endParaRPr>
            </a:p>
          </xdr:txBody>
        </xdr:sp>
        <xdr:sp macro="" textlink="">
          <xdr:nvSpPr>
            <xdr:cNvPr id="32" name="テキスト ボックス 31">
              <a:extLst>
                <a:ext uri="{FF2B5EF4-FFF2-40B4-BE49-F238E27FC236}">
                  <a16:creationId xmlns:a16="http://schemas.microsoft.com/office/drawing/2014/main" xmlns="" id="{00000000-0008-0000-0000-000020000000}"/>
                </a:ext>
              </a:extLst>
            </xdr:cNvPr>
            <xdr:cNvSpPr txBox="1"/>
          </xdr:nvSpPr>
          <xdr:spPr bwMode="auto">
            <a:xfrm>
              <a:off x="6705387" y="33295032"/>
              <a:ext cx="2275095" cy="184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tx1"/>
                  </a:solidFill>
                </a:rPr>
                <a:t>※</a:t>
              </a:r>
              <a:r>
                <a:rPr kumimoji="1" lang="ja-JP" altLang="en-US" sz="1100">
                  <a:solidFill>
                    <a:schemeClr val="tx1"/>
                  </a:solidFill>
                </a:rPr>
                <a:t>国費投入額と総事業費との差額は、自己収入である。</a:t>
              </a:r>
            </a:p>
          </xdr:txBody>
        </xdr:sp>
      </xdr:grpSp>
      <xdr:sp macro="" textlink="">
        <xdr:nvSpPr>
          <xdr:cNvPr id="6" name="Line 14">
            <a:extLst>
              <a:ext uri="{FF2B5EF4-FFF2-40B4-BE49-F238E27FC236}">
                <a16:creationId xmlns:a16="http://schemas.microsoft.com/office/drawing/2014/main" xmlns="" id="{00000000-0008-0000-0000-000006000000}"/>
              </a:ext>
            </a:extLst>
          </xdr:cNvPr>
          <xdr:cNvSpPr>
            <a:spLocks noChangeShapeType="1"/>
          </xdr:cNvSpPr>
        </xdr:nvSpPr>
        <xdr:spPr bwMode="auto">
          <a:xfrm>
            <a:off x="5600827" y="58308549"/>
            <a:ext cx="10583" cy="465669"/>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21</xdr:col>
      <xdr:colOff>129472</xdr:colOff>
      <xdr:row>753</xdr:row>
      <xdr:rowOff>666742</xdr:rowOff>
    </xdr:from>
    <xdr:to>
      <xdr:col>33</xdr:col>
      <xdr:colOff>59531</xdr:colOff>
      <xdr:row>754</xdr:row>
      <xdr:rowOff>595312</xdr:rowOff>
    </xdr:to>
    <xdr:sp macro="" textlink="">
      <xdr:nvSpPr>
        <xdr:cNvPr id="41" name="正方形/長方形 58">
          <a:extLst>
            <a:ext uri="{FF2B5EF4-FFF2-40B4-BE49-F238E27FC236}">
              <a16:creationId xmlns:a16="http://schemas.microsoft.com/office/drawing/2014/main" xmlns="" id="{00000000-0008-0000-0000-000029000000}"/>
            </a:ext>
          </a:extLst>
        </xdr:cNvPr>
        <xdr:cNvSpPr>
          <a:spLocks noChangeArrowheads="1"/>
        </xdr:cNvSpPr>
      </xdr:nvSpPr>
      <xdr:spPr bwMode="auto">
        <a:xfrm>
          <a:off x="4380003" y="70746930"/>
          <a:ext cx="2358934" cy="595320"/>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Ｂ．研究活動</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２２４百万円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7</xdr:col>
      <xdr:colOff>84642</xdr:colOff>
      <xdr:row>755</xdr:row>
      <xdr:rowOff>297592</xdr:rowOff>
    </xdr:from>
    <xdr:to>
      <xdr:col>48</xdr:col>
      <xdr:colOff>0</xdr:colOff>
      <xdr:row>761</xdr:row>
      <xdr:rowOff>595310</xdr:rowOff>
    </xdr:to>
    <xdr:grpSp>
      <xdr:nvGrpSpPr>
        <xdr:cNvPr id="67" name="グループ化 66">
          <a:extLst>
            <a:ext uri="{FF2B5EF4-FFF2-40B4-BE49-F238E27FC236}">
              <a16:creationId xmlns:a16="http://schemas.microsoft.com/office/drawing/2014/main" xmlns="" id="{00000000-0008-0000-0000-000043000000}"/>
            </a:ext>
          </a:extLst>
        </xdr:cNvPr>
        <xdr:cNvGrpSpPr/>
      </xdr:nvGrpSpPr>
      <xdr:grpSpPr>
        <a:xfrm>
          <a:off x="1501486" y="70484936"/>
          <a:ext cx="8214014" cy="4298218"/>
          <a:chOff x="4150976" y="69353918"/>
          <a:chExt cx="5642772" cy="2014534"/>
        </a:xfrm>
      </xdr:grpSpPr>
      <xdr:grpSp>
        <xdr:nvGrpSpPr>
          <xdr:cNvPr id="64" name="グループ化 63">
            <a:extLst>
              <a:ext uri="{FF2B5EF4-FFF2-40B4-BE49-F238E27FC236}">
                <a16:creationId xmlns:a16="http://schemas.microsoft.com/office/drawing/2014/main" xmlns="" id="{00000000-0008-0000-0000-000040000000}"/>
              </a:ext>
            </a:extLst>
          </xdr:cNvPr>
          <xdr:cNvGrpSpPr/>
        </xdr:nvGrpSpPr>
        <xdr:grpSpPr>
          <a:xfrm>
            <a:off x="4150976" y="69353918"/>
            <a:ext cx="5642772" cy="2014534"/>
            <a:chOff x="4150976" y="69353918"/>
            <a:chExt cx="5642772" cy="2014534"/>
          </a:xfrm>
        </xdr:grpSpPr>
        <xdr:grpSp>
          <xdr:nvGrpSpPr>
            <xdr:cNvPr id="47" name="グループ化 46">
              <a:extLst>
                <a:ext uri="{FF2B5EF4-FFF2-40B4-BE49-F238E27FC236}">
                  <a16:creationId xmlns:a16="http://schemas.microsoft.com/office/drawing/2014/main" xmlns="" id="{00000000-0008-0000-0000-00002F000000}"/>
                </a:ext>
              </a:extLst>
            </xdr:cNvPr>
            <xdr:cNvGrpSpPr/>
          </xdr:nvGrpSpPr>
          <xdr:grpSpPr>
            <a:xfrm>
              <a:off x="4150976" y="69353918"/>
              <a:ext cx="5642772" cy="2014534"/>
              <a:chOff x="4189096" y="66910054"/>
              <a:chExt cx="5605980" cy="2034945"/>
            </a:xfrm>
          </xdr:grpSpPr>
          <xdr:grpSp>
            <xdr:nvGrpSpPr>
              <xdr:cNvPr id="48" name="グループ化 47">
                <a:extLst>
                  <a:ext uri="{FF2B5EF4-FFF2-40B4-BE49-F238E27FC236}">
                    <a16:creationId xmlns:a16="http://schemas.microsoft.com/office/drawing/2014/main" xmlns="" id="{00000000-0008-0000-0000-000030000000}"/>
                  </a:ext>
                </a:extLst>
              </xdr:cNvPr>
              <xdr:cNvGrpSpPr/>
            </xdr:nvGrpSpPr>
            <xdr:grpSpPr>
              <a:xfrm>
                <a:off x="4189096" y="66910054"/>
                <a:ext cx="3564688" cy="2034945"/>
                <a:chOff x="5294826" y="66078918"/>
                <a:chExt cx="3496298" cy="2430317"/>
              </a:xfrm>
            </xdr:grpSpPr>
            <xdr:grpSp>
              <xdr:nvGrpSpPr>
                <xdr:cNvPr id="52" name="グループ化 51">
                  <a:extLst>
                    <a:ext uri="{FF2B5EF4-FFF2-40B4-BE49-F238E27FC236}">
                      <a16:creationId xmlns:a16="http://schemas.microsoft.com/office/drawing/2014/main" xmlns="" id="{00000000-0008-0000-0000-000034000000}"/>
                    </a:ext>
                  </a:extLst>
                </xdr:cNvPr>
                <xdr:cNvGrpSpPr/>
              </xdr:nvGrpSpPr>
              <xdr:grpSpPr>
                <a:xfrm>
                  <a:off x="5580871" y="66078918"/>
                  <a:ext cx="3210253" cy="2430317"/>
                  <a:chOff x="5796377" y="66913610"/>
                  <a:chExt cx="3199482" cy="2387522"/>
                </a:xfrm>
              </xdr:grpSpPr>
              <xdr:grpSp>
                <xdr:nvGrpSpPr>
                  <xdr:cNvPr id="54" name="グループ化 159">
                    <a:extLst>
                      <a:ext uri="{FF2B5EF4-FFF2-40B4-BE49-F238E27FC236}">
                        <a16:creationId xmlns:a16="http://schemas.microsoft.com/office/drawing/2014/main" xmlns="" id="{00000000-0008-0000-0000-000036000000}"/>
                      </a:ext>
                    </a:extLst>
                  </xdr:cNvPr>
                  <xdr:cNvGrpSpPr>
                    <a:grpSpLocks/>
                  </xdr:cNvGrpSpPr>
                </xdr:nvGrpSpPr>
                <xdr:grpSpPr bwMode="auto">
                  <a:xfrm>
                    <a:off x="5796377" y="66913610"/>
                    <a:ext cx="3199482" cy="2387522"/>
                    <a:chOff x="6264015" y="43186965"/>
                    <a:chExt cx="2490719" cy="1759445"/>
                  </a:xfrm>
                </xdr:grpSpPr>
                <xdr:sp macro="" textlink="">
                  <xdr:nvSpPr>
                    <xdr:cNvPr id="58" name="正方形/長方形 57">
                      <a:extLst>
                        <a:ext uri="{FF2B5EF4-FFF2-40B4-BE49-F238E27FC236}">
                          <a16:creationId xmlns:a16="http://schemas.microsoft.com/office/drawing/2014/main" xmlns="" id="{00000000-0008-0000-0000-00003A000000}"/>
                        </a:ext>
                      </a:extLst>
                    </xdr:cNvPr>
                    <xdr:cNvSpPr/>
                  </xdr:nvSpPr>
                  <xdr:spPr>
                    <a:xfrm>
                      <a:off x="7557425" y="43186965"/>
                      <a:ext cx="1197309" cy="2632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chemeClr val="tx1"/>
                          </a:solidFill>
                          <a:latin typeface="ＭＳ Ｐゴシック"/>
                          <a:ea typeface="ＭＳ Ｐゴシック"/>
                        </a:rPr>
                        <a:t>Ｃ．研修事業</a:t>
                      </a:r>
                      <a:endParaRPr lang="en-US" altLang="ja-JP" sz="1100" b="0" i="0" u="none" strike="noStrike" baseline="0">
                        <a:solidFill>
                          <a:schemeClr val="tx1"/>
                        </a:solidFill>
                        <a:latin typeface="ＭＳ Ｐゴシック"/>
                        <a:ea typeface="ＭＳ Ｐゴシック"/>
                      </a:endParaRPr>
                    </a:p>
                    <a:p>
                      <a:pPr algn="ctr" rtl="0">
                        <a:defRPr sz="1000"/>
                      </a:pPr>
                      <a:r>
                        <a:rPr lang="ja-JP" altLang="en-US" sz="1100" b="0" i="0" u="none" strike="noStrike" baseline="0">
                          <a:solidFill>
                            <a:schemeClr val="tx1"/>
                          </a:solidFill>
                          <a:latin typeface="ＭＳ Ｐゴシック"/>
                          <a:ea typeface="ＭＳ Ｐゴシック"/>
                        </a:rPr>
                        <a:t>２９４百万円</a:t>
                      </a:r>
                    </a:p>
                  </xdr:txBody>
                </xdr:sp>
                <xdr:sp macro="" textlink="">
                  <xdr:nvSpPr>
                    <xdr:cNvPr id="59" name="正方形/長方形 36">
                      <a:extLst>
                        <a:ext uri="{FF2B5EF4-FFF2-40B4-BE49-F238E27FC236}">
                          <a16:creationId xmlns:a16="http://schemas.microsoft.com/office/drawing/2014/main" xmlns="" id="{00000000-0008-0000-0000-00003B000000}"/>
                        </a:ext>
                      </a:extLst>
                    </xdr:cNvPr>
                    <xdr:cNvSpPr>
                      <a:spLocks noChangeArrowheads="1"/>
                    </xdr:cNvSpPr>
                  </xdr:nvSpPr>
                  <xdr:spPr bwMode="auto">
                    <a:xfrm>
                      <a:off x="6264015" y="43928984"/>
                      <a:ext cx="562715" cy="612906"/>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chemeClr val="tx1"/>
                          </a:solidFill>
                          <a:latin typeface="ＭＳ Ｐゴシック"/>
                          <a:ea typeface="+mn-ea"/>
                        </a:rPr>
                        <a:t>講義・教材配信システム　保守・運用支援業務</a:t>
                      </a:r>
                    </a:p>
                    <a:p>
                      <a:pPr algn="l" rtl="0">
                        <a:lnSpc>
                          <a:spcPts val="1200"/>
                        </a:lnSpc>
                        <a:defRPr sz="1000"/>
                      </a:pPr>
                      <a:r>
                        <a:rPr lang="ja-JP" altLang="en-US" sz="1000" b="0" i="0" u="none" strike="noStrike" baseline="0">
                          <a:solidFill>
                            <a:schemeClr val="tx1"/>
                          </a:solidFill>
                          <a:latin typeface="ＭＳ Ｐゴシック"/>
                          <a:ea typeface="+mn-ea"/>
                        </a:rPr>
                        <a:t>日本電気㈱</a:t>
                      </a:r>
                    </a:p>
                    <a:p>
                      <a:pPr algn="l" rtl="0">
                        <a:lnSpc>
                          <a:spcPts val="1200"/>
                        </a:lnSpc>
                        <a:defRPr sz="1000"/>
                      </a:pPr>
                      <a:r>
                        <a:rPr lang="ja-JP" altLang="en-US" sz="1000" b="0" i="0" u="none" strike="noStrike" baseline="0">
                          <a:solidFill>
                            <a:schemeClr val="tx1"/>
                          </a:solidFill>
                          <a:latin typeface="ＭＳ Ｐゴシック"/>
                          <a:ea typeface="+mn-ea"/>
                        </a:rPr>
                        <a:t>１０百万円</a:t>
                      </a:r>
                    </a:p>
                  </xdr:txBody>
                </xdr:sp>
                <xdr:sp macro="" textlink="">
                  <xdr:nvSpPr>
                    <xdr:cNvPr id="60" name="AutoShape 7">
                      <a:extLst>
                        <a:ext uri="{FF2B5EF4-FFF2-40B4-BE49-F238E27FC236}">
                          <a16:creationId xmlns:a16="http://schemas.microsoft.com/office/drawing/2014/main" xmlns="" id="{00000000-0008-0000-0000-00003C000000}"/>
                        </a:ext>
                      </a:extLst>
                    </xdr:cNvPr>
                    <xdr:cNvSpPr>
                      <a:spLocks noChangeArrowheads="1"/>
                    </xdr:cNvSpPr>
                  </xdr:nvSpPr>
                  <xdr:spPr bwMode="auto">
                    <a:xfrm>
                      <a:off x="6881384" y="44582024"/>
                      <a:ext cx="598852" cy="325396"/>
                    </a:xfrm>
                    <a:prstGeom prst="bracketPair">
                      <a:avLst>
                        <a:gd name="adj" fmla="val 453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1" name="Text Box 635">
                      <a:extLst>
                        <a:ext uri="{FF2B5EF4-FFF2-40B4-BE49-F238E27FC236}">
                          <a16:creationId xmlns:a16="http://schemas.microsoft.com/office/drawing/2014/main" xmlns="" id="{00000000-0008-0000-0000-00003D000000}"/>
                        </a:ext>
                      </a:extLst>
                    </xdr:cNvPr>
                    <xdr:cNvSpPr txBox="1">
                      <a:spLocks noChangeArrowheads="1"/>
                    </xdr:cNvSpPr>
                  </xdr:nvSpPr>
                  <xdr:spPr bwMode="auto">
                    <a:xfrm>
                      <a:off x="6892746" y="44598034"/>
                      <a:ext cx="571216" cy="348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研修の際に研修員が宿泊するための寝具供給等業務</a:t>
                      </a:r>
                    </a:p>
                  </xdr:txBody>
                </xdr:sp>
                <xdr:sp macro="" textlink="">
                  <xdr:nvSpPr>
                    <xdr:cNvPr id="62" name="Line 14">
                      <a:extLst>
                        <a:ext uri="{FF2B5EF4-FFF2-40B4-BE49-F238E27FC236}">
                          <a16:creationId xmlns:a16="http://schemas.microsoft.com/office/drawing/2014/main" xmlns="" id="{00000000-0008-0000-0000-00003E000000}"/>
                        </a:ext>
                      </a:extLst>
                    </xdr:cNvPr>
                    <xdr:cNvSpPr>
                      <a:spLocks noChangeShapeType="1"/>
                    </xdr:cNvSpPr>
                  </xdr:nvSpPr>
                  <xdr:spPr bwMode="auto">
                    <a:xfrm>
                      <a:off x="6455712" y="43572015"/>
                      <a:ext cx="4786" cy="351131"/>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sp macro="" textlink="">
                <xdr:nvSpPr>
                  <xdr:cNvPr id="55" name="正方形/長方形 36">
                    <a:extLst>
                      <a:ext uri="{FF2B5EF4-FFF2-40B4-BE49-F238E27FC236}">
                        <a16:creationId xmlns:a16="http://schemas.microsoft.com/office/drawing/2014/main" xmlns="" id="{00000000-0008-0000-0000-000037000000}"/>
                      </a:ext>
                    </a:extLst>
                  </xdr:cNvPr>
                  <xdr:cNvSpPr>
                    <a:spLocks noChangeArrowheads="1"/>
                  </xdr:cNvSpPr>
                </xdr:nvSpPr>
                <xdr:spPr bwMode="auto">
                  <a:xfrm>
                    <a:off x="7476319" y="67936133"/>
                    <a:ext cx="869849" cy="802860"/>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chemeClr val="tx1"/>
                        </a:solidFill>
                        <a:latin typeface="ＭＳ Ｐゴシック"/>
                        <a:ea typeface="ＭＳ Ｐゴシック"/>
                      </a:rPr>
                      <a:t>平成</a:t>
                    </a:r>
                    <a:r>
                      <a:rPr lang="en-US" altLang="ja-JP" sz="1000" b="0" i="0" u="none" strike="noStrike" baseline="0">
                        <a:solidFill>
                          <a:schemeClr val="tx1"/>
                        </a:solidFill>
                        <a:latin typeface="ＭＳ Ｐゴシック"/>
                        <a:ea typeface="ＭＳ Ｐゴシック"/>
                      </a:rPr>
                      <a:t>29</a:t>
                    </a:r>
                    <a:r>
                      <a:rPr lang="ja-JP" altLang="en-US" sz="1000" b="0" i="0" u="none" strike="noStrike" baseline="0">
                        <a:solidFill>
                          <a:schemeClr val="tx1"/>
                        </a:solidFill>
                        <a:latin typeface="ＭＳ Ｐゴシック"/>
                        <a:ea typeface="ＭＳ Ｐゴシック"/>
                      </a:rPr>
                      <a:t>年度第一期特別支援教育専門研修における手話通訳業務</a:t>
                    </a:r>
                  </a:p>
                  <a:p>
                    <a:pPr algn="l" rtl="0">
                      <a:lnSpc>
                        <a:spcPts val="1200"/>
                      </a:lnSpc>
                      <a:defRPr sz="1000"/>
                    </a:pPr>
                    <a:r>
                      <a:rPr lang="en-US" altLang="ja-JP" sz="1000" b="0" i="0" u="none" strike="noStrike" baseline="0">
                        <a:solidFill>
                          <a:schemeClr val="tx1"/>
                        </a:solidFill>
                        <a:latin typeface="Calibri"/>
                        <a:cs typeface="Calibri"/>
                      </a:rPr>
                      <a:t>(</a:t>
                    </a:r>
                    <a:r>
                      <a:rPr lang="ja-JP" altLang="en-US" sz="1000" b="0" i="0" u="none" strike="noStrike" baseline="0">
                        <a:solidFill>
                          <a:schemeClr val="tx1"/>
                        </a:solidFill>
                        <a:latin typeface="Calibri"/>
                        <a:cs typeface="Calibri"/>
                      </a:rPr>
                      <a:t>社福</a:t>
                    </a:r>
                    <a:r>
                      <a:rPr lang="en-US" altLang="ja-JP" sz="1000" b="0" i="0" u="none" strike="noStrike" baseline="0">
                        <a:solidFill>
                          <a:schemeClr val="tx1"/>
                        </a:solidFill>
                        <a:latin typeface="Calibri"/>
                        <a:cs typeface="Calibri"/>
                      </a:rPr>
                      <a:t>)</a:t>
                    </a:r>
                    <a:r>
                      <a:rPr lang="ja-JP" altLang="en-US" sz="1000" b="0" i="0" u="none" strike="noStrike" baseline="0">
                        <a:solidFill>
                          <a:schemeClr val="tx1"/>
                        </a:solidFill>
                        <a:latin typeface="Calibri"/>
                        <a:cs typeface="Calibri"/>
                      </a:rPr>
                      <a:t>神奈川県聴覚障害者総合福祉協会</a:t>
                    </a:r>
                    <a:endParaRPr lang="ja-JP" altLang="en-US" sz="1000" b="0" i="0" u="none" strike="noStrike" baseline="0">
                      <a:solidFill>
                        <a:schemeClr val="tx1"/>
                      </a:solidFill>
                      <a:latin typeface="ＭＳ Ｐゴシック"/>
                      <a:ea typeface="ＭＳ Ｐゴシック"/>
                    </a:endParaRPr>
                  </a:p>
                  <a:p>
                    <a:pPr algn="l" rtl="0">
                      <a:defRPr sz="1000"/>
                    </a:pPr>
                    <a:r>
                      <a:rPr lang="ja-JP" altLang="en-US" sz="1000" b="0" i="0" u="none" strike="noStrike" baseline="0">
                        <a:solidFill>
                          <a:schemeClr val="tx1"/>
                        </a:solidFill>
                        <a:latin typeface="ＭＳ Ｐゴシック"/>
                        <a:ea typeface="ＭＳ Ｐゴシック"/>
                      </a:rPr>
                      <a:t>２百万円</a:t>
                    </a:r>
                  </a:p>
                </xdr:txBody>
              </xdr:sp>
              <xdr:sp macro="" textlink="">
                <xdr:nvSpPr>
                  <xdr:cNvPr id="56" name="AutoShape 7">
                    <a:extLst>
                      <a:ext uri="{FF2B5EF4-FFF2-40B4-BE49-F238E27FC236}">
                        <a16:creationId xmlns:a16="http://schemas.microsoft.com/office/drawing/2014/main" xmlns="" id="{00000000-0008-0000-0000-000038000000}"/>
                      </a:ext>
                    </a:extLst>
                  </xdr:cNvPr>
                  <xdr:cNvSpPr>
                    <a:spLocks noChangeArrowheads="1"/>
                  </xdr:cNvSpPr>
                </xdr:nvSpPr>
                <xdr:spPr bwMode="auto">
                  <a:xfrm>
                    <a:off x="7506207" y="68792448"/>
                    <a:ext cx="967053" cy="41707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 name="Text Box 635">
                    <a:extLst>
                      <a:ext uri="{FF2B5EF4-FFF2-40B4-BE49-F238E27FC236}">
                        <a16:creationId xmlns:a16="http://schemas.microsoft.com/office/drawing/2014/main" xmlns="" id="{00000000-0008-0000-0000-000039000000}"/>
                      </a:ext>
                    </a:extLst>
                  </xdr:cNvPr>
                  <xdr:cNvSpPr txBox="1">
                    <a:spLocks noChangeArrowheads="1"/>
                  </xdr:cNvSpPr>
                </xdr:nvSpPr>
                <xdr:spPr bwMode="auto">
                  <a:xfrm>
                    <a:off x="7507165" y="68836377"/>
                    <a:ext cx="950208" cy="357857"/>
                  </a:xfrm>
                  <a:prstGeom prst="rect">
                    <a:avLst/>
                  </a:prstGeom>
                  <a:noFill/>
                  <a:ln w="9525">
                    <a:noFill/>
                    <a:miter lim="800000"/>
                    <a:headEnd/>
                    <a:tailEnd/>
                  </a:ln>
                </xdr:spPr>
                <xdr:txBody>
                  <a:bodyPr vertOverflow="clip" wrap="square" lIns="27432" tIns="18288" rIns="0" bIns="0" anchor="t" upright="1"/>
                  <a:lstStyle/>
                  <a:p>
                    <a:pPr algn="l" rtl="0">
                      <a:lnSpc>
                        <a:spcPts val="900"/>
                      </a:lnSpc>
                      <a:defRPr sz="1000"/>
                    </a:pPr>
                    <a:r>
                      <a:rPr lang="ja-JP" altLang="en-US" sz="1000" b="0" i="0" u="none" strike="noStrike" baseline="0">
                        <a:solidFill>
                          <a:schemeClr val="tx1"/>
                        </a:solidFill>
                        <a:latin typeface="ＭＳ Ｐゴシック"/>
                        <a:ea typeface="ＭＳ Ｐゴシック"/>
                      </a:rPr>
                      <a:t>聴覚障害のある研修員の講義等への情報保障のための手話通訳業務</a:t>
                    </a:r>
                  </a:p>
                </xdr:txBody>
              </xdr:sp>
            </xdr:grpSp>
            <xdr:sp macro="" textlink="">
              <xdr:nvSpPr>
                <xdr:cNvPr id="53" name="Rectangle 45">
                  <a:extLst>
                    <a:ext uri="{FF2B5EF4-FFF2-40B4-BE49-F238E27FC236}">
                      <a16:creationId xmlns:a16="http://schemas.microsoft.com/office/drawing/2014/main" xmlns="" id="{00000000-0008-0000-0000-000035000000}"/>
                    </a:ext>
                  </a:extLst>
                </xdr:cNvPr>
                <xdr:cNvSpPr>
                  <a:spLocks noChangeArrowheads="1"/>
                </xdr:cNvSpPr>
              </xdr:nvSpPr>
              <xdr:spPr bwMode="auto">
                <a:xfrm>
                  <a:off x="5294826" y="66898473"/>
                  <a:ext cx="493270" cy="112871"/>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随意契約</a:t>
                  </a:r>
                  <a:r>
                    <a:rPr lang="en-US" altLang="ja-JP" sz="800" b="0" i="0" u="none" strike="noStrike" baseline="0">
                      <a:solidFill>
                        <a:schemeClr val="tx1"/>
                      </a:solidFill>
                      <a:latin typeface="ＭＳ Ｐゴシック"/>
                      <a:ea typeface="ＭＳ Ｐゴシック"/>
                    </a:rPr>
                    <a:t>〕</a:t>
                  </a:r>
                </a:p>
              </xdr:txBody>
            </xdr:sp>
          </xdr:grpSp>
          <xdr:sp macro="" textlink="">
            <xdr:nvSpPr>
              <xdr:cNvPr id="49" name="正方形/長方形 96">
                <a:extLst>
                  <a:ext uri="{FF2B5EF4-FFF2-40B4-BE49-F238E27FC236}">
                    <a16:creationId xmlns:a16="http://schemas.microsoft.com/office/drawing/2014/main" xmlns="" id="{00000000-0008-0000-0000-000031000000}"/>
                  </a:ext>
                </a:extLst>
              </xdr:cNvPr>
              <xdr:cNvSpPr>
                <a:spLocks noChangeArrowheads="1"/>
              </xdr:cNvSpPr>
            </xdr:nvSpPr>
            <xdr:spPr bwMode="auto">
              <a:xfrm>
                <a:off x="9169380" y="67795333"/>
                <a:ext cx="625696" cy="659261"/>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研修員宿泊棟居室及び図書室等清掃</a:t>
                </a:r>
              </a:p>
              <a:p>
                <a:pPr algn="l" rtl="0">
                  <a:lnSpc>
                    <a:spcPts val="1100"/>
                  </a:lnSpc>
                  <a:defRPr sz="1000"/>
                </a:pPr>
                <a:r>
                  <a:rPr lang="ja-JP" altLang="en-US" sz="1000" b="0" i="0" u="none" strike="noStrike" baseline="0">
                    <a:solidFill>
                      <a:schemeClr val="tx1"/>
                    </a:solidFill>
                    <a:latin typeface="ＭＳ Ｐゴシック"/>
                    <a:ea typeface="ＭＳ Ｐゴシック"/>
                  </a:rPr>
                  <a:t>㈱クリーン工房</a:t>
                </a:r>
              </a:p>
              <a:p>
                <a:pPr algn="l" rtl="0">
                  <a:lnSpc>
                    <a:spcPts val="1100"/>
                  </a:lnSpc>
                  <a:defRPr sz="1000"/>
                </a:pPr>
                <a:r>
                  <a:rPr lang="ja-JP" altLang="en-US" sz="1000" b="0" i="0" u="none" strike="noStrike" baseline="0">
                    <a:solidFill>
                      <a:schemeClr val="tx1"/>
                    </a:solidFill>
                    <a:latin typeface="ＭＳ Ｐゴシック"/>
                    <a:ea typeface="ＭＳ Ｐゴシック"/>
                  </a:rPr>
                  <a:t>２百万円</a:t>
                </a:r>
              </a:p>
              <a:p>
                <a:pPr algn="l" rtl="0">
                  <a:lnSpc>
                    <a:spcPts val="1000"/>
                  </a:lnSpc>
                  <a:defRPr sz="1000"/>
                </a:pPr>
                <a:endParaRPr lang="ja-JP" altLang="en-US" sz="1000" b="0" i="0" u="none" strike="noStrike" baseline="0">
                  <a:solidFill>
                    <a:schemeClr val="tx1"/>
                  </a:solidFill>
                  <a:latin typeface="ＭＳ Ｐゴシック"/>
                  <a:ea typeface="ＭＳ Ｐゴシック"/>
                </a:endParaRPr>
              </a:p>
            </xdr:txBody>
          </xdr:sp>
          <xdr:sp macro="" textlink="">
            <xdr:nvSpPr>
              <xdr:cNvPr id="50" name="Line 14">
                <a:extLst>
                  <a:ext uri="{FF2B5EF4-FFF2-40B4-BE49-F238E27FC236}">
                    <a16:creationId xmlns:a16="http://schemas.microsoft.com/office/drawing/2014/main" xmlns="" id="{00000000-0008-0000-0000-000032000000}"/>
                  </a:ext>
                </a:extLst>
              </xdr:cNvPr>
              <xdr:cNvSpPr>
                <a:spLocks noChangeShapeType="1"/>
              </xdr:cNvSpPr>
            </xdr:nvSpPr>
            <xdr:spPr bwMode="auto">
              <a:xfrm flipH="1">
                <a:off x="9470041" y="67377948"/>
                <a:ext cx="1" cy="377672"/>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1" name="Line 14">
                <a:extLst>
                  <a:ext uri="{FF2B5EF4-FFF2-40B4-BE49-F238E27FC236}">
                    <a16:creationId xmlns:a16="http://schemas.microsoft.com/office/drawing/2014/main" xmlns="" id="{00000000-0008-0000-0000-000033000000}"/>
                  </a:ext>
                </a:extLst>
              </xdr:cNvPr>
              <xdr:cNvSpPr>
                <a:spLocks noChangeShapeType="1"/>
              </xdr:cNvSpPr>
            </xdr:nvSpPr>
            <xdr:spPr bwMode="auto">
              <a:xfrm>
                <a:off x="6609726" y="67382449"/>
                <a:ext cx="8126" cy="365276"/>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cxnSp macro="">
          <xdr:nvCxnSpPr>
            <xdr:cNvPr id="63" name="直線コネクタ 62">
              <a:extLst>
                <a:ext uri="{FF2B5EF4-FFF2-40B4-BE49-F238E27FC236}">
                  <a16:creationId xmlns:a16="http://schemas.microsoft.com/office/drawing/2014/main" xmlns="" id="{00000000-0008-0000-0000-00003F000000}"/>
                </a:ext>
              </a:extLst>
            </xdr:cNvPr>
            <xdr:cNvCxnSpPr>
              <a:endCxn id="50" idx="0"/>
            </xdr:cNvCxnSpPr>
          </xdr:nvCxnSpPr>
          <xdr:spPr>
            <a:xfrm>
              <a:off x="4675703" y="69807740"/>
              <a:ext cx="4790878" cy="9368"/>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5" name="Text Box 635">
            <a:extLst>
              <a:ext uri="{FF2B5EF4-FFF2-40B4-BE49-F238E27FC236}">
                <a16:creationId xmlns:a16="http://schemas.microsoft.com/office/drawing/2014/main" xmlns="" id="{00000000-0008-0000-0000-000041000000}"/>
              </a:ext>
            </a:extLst>
          </xdr:cNvPr>
          <xdr:cNvSpPr txBox="1">
            <a:spLocks noChangeArrowheads="1"/>
          </xdr:cNvSpPr>
        </xdr:nvSpPr>
        <xdr:spPr bwMode="auto">
          <a:xfrm>
            <a:off x="4403020" y="70976105"/>
            <a:ext cx="744928" cy="304898"/>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通信教育に係る講義・教材配信システムの保守契約</a:t>
            </a:r>
          </a:p>
        </xdr:txBody>
      </xdr:sp>
      <xdr:sp macro="" textlink="">
        <xdr:nvSpPr>
          <xdr:cNvPr id="66" name="大かっこ 65">
            <a:extLst>
              <a:ext uri="{FF2B5EF4-FFF2-40B4-BE49-F238E27FC236}">
                <a16:creationId xmlns:a16="http://schemas.microsoft.com/office/drawing/2014/main" xmlns="" id="{00000000-0008-0000-0000-000042000000}"/>
              </a:ext>
            </a:extLst>
          </xdr:cNvPr>
          <xdr:cNvSpPr/>
        </xdr:nvSpPr>
        <xdr:spPr>
          <a:xfrm>
            <a:off x="4370922" y="70947644"/>
            <a:ext cx="804574" cy="3382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17</xdr:col>
      <xdr:colOff>130994</xdr:colOff>
      <xdr:row>765</xdr:row>
      <xdr:rowOff>288144</xdr:rowOff>
    </xdr:from>
    <xdr:to>
      <xdr:col>26</xdr:col>
      <xdr:colOff>83343</xdr:colOff>
      <xdr:row>766</xdr:row>
      <xdr:rowOff>500062</xdr:rowOff>
    </xdr:to>
    <xdr:sp macro="" textlink="">
      <xdr:nvSpPr>
        <xdr:cNvPr id="83" name="正方形/長方形 96">
          <a:extLst>
            <a:ext uri="{FF2B5EF4-FFF2-40B4-BE49-F238E27FC236}">
              <a16:creationId xmlns:a16="http://schemas.microsoft.com/office/drawing/2014/main" xmlns="" id="{00000000-0008-0000-0000-000053000000}"/>
            </a:ext>
          </a:extLst>
        </xdr:cNvPr>
        <xdr:cNvSpPr>
          <a:spLocks noChangeArrowheads="1"/>
        </xdr:cNvSpPr>
      </xdr:nvSpPr>
      <xdr:spPr bwMode="auto">
        <a:xfrm>
          <a:off x="3571900" y="78369332"/>
          <a:ext cx="1774006" cy="878668"/>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en-US" altLang="ja-JP" sz="1000" b="0" i="0" u="none" strike="noStrike" baseline="0">
              <a:solidFill>
                <a:schemeClr val="tx1"/>
              </a:solidFill>
              <a:latin typeface="ＭＳ Ｐゴシック"/>
              <a:ea typeface="ＭＳ Ｐゴシック"/>
            </a:rPr>
            <a:t>Web</a:t>
          </a:r>
          <a:r>
            <a:rPr lang="ja-JP" altLang="en-US" sz="1000" b="0" i="0" u="none" strike="noStrike" baseline="0">
              <a:solidFill>
                <a:schemeClr val="tx1"/>
              </a:solidFill>
              <a:latin typeface="ＭＳ Ｐゴシック"/>
              <a:ea typeface="ＭＳ Ｐゴシック"/>
            </a:rPr>
            <a:t>サイトリニューアル業務</a:t>
          </a:r>
          <a:endParaRPr lang="en-US" altLang="ja-JP" sz="1000" b="0" i="0" u="none" strike="noStrike" baseline="0">
            <a:solidFill>
              <a:schemeClr val="tx1"/>
            </a:solidFill>
            <a:latin typeface="ＭＳ Ｐゴシック"/>
            <a:ea typeface="ＭＳ Ｐゴシック"/>
          </a:endParaRPr>
        </a:p>
        <a:p>
          <a:pPr algn="l" rtl="0">
            <a:lnSpc>
              <a:spcPts val="1100"/>
            </a:lnSpc>
            <a:defRPr sz="1000"/>
          </a:pPr>
          <a:r>
            <a:rPr lang="ja-JP" altLang="en-US" sz="1000" b="0" i="0" u="none" strike="noStrike" baseline="0">
              <a:solidFill>
                <a:schemeClr val="tx1"/>
              </a:solidFill>
              <a:latin typeface="ＭＳ Ｐゴシック"/>
              <a:ea typeface="ＭＳ Ｐゴシック"/>
            </a:rPr>
            <a:t>㈱エクシード</a:t>
          </a:r>
        </a:p>
        <a:p>
          <a:pPr algn="l" rtl="0">
            <a:lnSpc>
              <a:spcPts val="1100"/>
            </a:lnSpc>
            <a:defRPr sz="1000"/>
          </a:pPr>
          <a:r>
            <a:rPr lang="ja-JP" altLang="en-US" sz="1000" b="0" i="0" u="none" strike="noStrike" baseline="0">
              <a:solidFill>
                <a:schemeClr val="tx1"/>
              </a:solidFill>
              <a:latin typeface="ＭＳ Ｐゴシック"/>
              <a:ea typeface="ＭＳ Ｐゴシック"/>
            </a:rPr>
            <a:t>５百万円</a:t>
          </a:r>
        </a:p>
      </xdr:txBody>
    </xdr:sp>
    <xdr:clientData/>
  </xdr:twoCellAnchor>
  <xdr:twoCellAnchor>
    <xdr:from>
      <xdr:col>32</xdr:col>
      <xdr:colOff>54792</xdr:colOff>
      <xdr:row>764</xdr:row>
      <xdr:rowOff>404812</xdr:rowOff>
    </xdr:from>
    <xdr:to>
      <xdr:col>32</xdr:col>
      <xdr:colOff>59530</xdr:colOff>
      <xdr:row>765</xdr:row>
      <xdr:rowOff>154794</xdr:rowOff>
    </xdr:to>
    <xdr:sp macro="" textlink="">
      <xdr:nvSpPr>
        <xdr:cNvPr id="84" name="Line 14">
          <a:extLst>
            <a:ext uri="{FF2B5EF4-FFF2-40B4-BE49-F238E27FC236}">
              <a16:creationId xmlns:a16="http://schemas.microsoft.com/office/drawing/2014/main" xmlns="" id="{00000000-0008-0000-0000-000054000000}"/>
            </a:ext>
          </a:extLst>
        </xdr:cNvPr>
        <xdr:cNvSpPr>
          <a:spLocks noChangeShapeType="1"/>
        </xdr:cNvSpPr>
      </xdr:nvSpPr>
      <xdr:spPr bwMode="auto">
        <a:xfrm flipH="1">
          <a:off x="6531792" y="77819250"/>
          <a:ext cx="4738" cy="416732"/>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130993</xdr:colOff>
      <xdr:row>766</xdr:row>
      <xdr:rowOff>609611</xdr:rowOff>
    </xdr:from>
    <xdr:to>
      <xdr:col>25</xdr:col>
      <xdr:colOff>47624</xdr:colOff>
      <xdr:row>767</xdr:row>
      <xdr:rowOff>500062</xdr:rowOff>
    </xdr:to>
    <xdr:sp macro="" textlink="">
      <xdr:nvSpPr>
        <xdr:cNvPr id="85" name="AutoShape 7">
          <a:extLst>
            <a:ext uri="{FF2B5EF4-FFF2-40B4-BE49-F238E27FC236}">
              <a16:creationId xmlns:a16="http://schemas.microsoft.com/office/drawing/2014/main" xmlns="" id="{00000000-0008-0000-0000-000055000000}"/>
            </a:ext>
          </a:extLst>
        </xdr:cNvPr>
        <xdr:cNvSpPr>
          <a:spLocks noChangeArrowheads="1"/>
        </xdr:cNvSpPr>
      </xdr:nvSpPr>
      <xdr:spPr bwMode="auto">
        <a:xfrm>
          <a:off x="3571899" y="79357549"/>
          <a:ext cx="1535881" cy="55720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35719</xdr:colOff>
      <xdr:row>766</xdr:row>
      <xdr:rowOff>626281</xdr:rowOff>
    </xdr:from>
    <xdr:to>
      <xdr:col>24</xdr:col>
      <xdr:colOff>107157</xdr:colOff>
      <xdr:row>767</xdr:row>
      <xdr:rowOff>535781</xdr:rowOff>
    </xdr:to>
    <xdr:sp macro="" textlink="">
      <xdr:nvSpPr>
        <xdr:cNvPr id="86" name="Text Box 635">
          <a:extLst>
            <a:ext uri="{FF2B5EF4-FFF2-40B4-BE49-F238E27FC236}">
              <a16:creationId xmlns:a16="http://schemas.microsoft.com/office/drawing/2014/main" xmlns="" id="{00000000-0008-0000-0000-000056000000}"/>
            </a:ext>
          </a:extLst>
        </xdr:cNvPr>
        <xdr:cNvSpPr txBox="1">
          <a:spLocks noChangeArrowheads="1"/>
        </xdr:cNvSpPr>
      </xdr:nvSpPr>
      <xdr:spPr bwMode="auto">
        <a:xfrm>
          <a:off x="3679032" y="79374219"/>
          <a:ext cx="1285875" cy="57625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chemeClr val="tx1"/>
              </a:solidFill>
              <a:latin typeface="ＭＳ Ｐゴシック"/>
              <a:ea typeface="ＭＳ Ｐゴシック"/>
            </a:rPr>
            <a:t>本研究所の</a:t>
          </a:r>
          <a:r>
            <a:rPr lang="en-US" altLang="ja-JP" sz="1000" b="0" i="0" u="none" strike="noStrike" baseline="0">
              <a:solidFill>
                <a:schemeClr val="tx1"/>
              </a:solidFill>
              <a:latin typeface="ＭＳ Ｐゴシック"/>
              <a:ea typeface="ＭＳ Ｐゴシック"/>
            </a:rPr>
            <a:t>Web</a:t>
          </a:r>
          <a:r>
            <a:rPr lang="ja-JP" altLang="en-US" sz="1000" b="0" i="0" u="none" strike="noStrike" baseline="0">
              <a:solidFill>
                <a:schemeClr val="tx1"/>
              </a:solidFill>
              <a:latin typeface="ＭＳ Ｐゴシック"/>
              <a:ea typeface="ＭＳ Ｐゴシック"/>
            </a:rPr>
            <a:t>サイトのリニューアル業務契約</a:t>
          </a:r>
        </a:p>
      </xdr:txBody>
    </xdr:sp>
    <xdr:clientData/>
  </xdr:twoCellAnchor>
  <xdr:twoCellAnchor>
    <xdr:from>
      <xdr:col>8</xdr:col>
      <xdr:colOff>83345</xdr:colOff>
      <xdr:row>762</xdr:row>
      <xdr:rowOff>416810</xdr:rowOff>
    </xdr:from>
    <xdr:to>
      <xdr:col>45</xdr:col>
      <xdr:colOff>166687</xdr:colOff>
      <xdr:row>767</xdr:row>
      <xdr:rowOff>559584</xdr:rowOff>
    </xdr:to>
    <xdr:grpSp>
      <xdr:nvGrpSpPr>
        <xdr:cNvPr id="97" name="グループ化 96">
          <a:extLst>
            <a:ext uri="{FF2B5EF4-FFF2-40B4-BE49-F238E27FC236}">
              <a16:creationId xmlns:a16="http://schemas.microsoft.com/office/drawing/2014/main" xmlns="" id="{00000000-0008-0000-0000-000061000000}"/>
            </a:ext>
          </a:extLst>
        </xdr:cNvPr>
        <xdr:cNvGrpSpPr/>
      </xdr:nvGrpSpPr>
      <xdr:grpSpPr>
        <a:xfrm>
          <a:off x="1702595" y="75271404"/>
          <a:ext cx="7572373" cy="3476524"/>
          <a:chOff x="98241" y="72330525"/>
          <a:chExt cx="7193742" cy="1670782"/>
        </a:xfrm>
      </xdr:grpSpPr>
      <xdr:grpSp>
        <xdr:nvGrpSpPr>
          <xdr:cNvPr id="68" name="グループ化 67">
            <a:extLst>
              <a:ext uri="{FF2B5EF4-FFF2-40B4-BE49-F238E27FC236}">
                <a16:creationId xmlns:a16="http://schemas.microsoft.com/office/drawing/2014/main" xmlns="" id="{00000000-0008-0000-0000-000044000000}"/>
              </a:ext>
            </a:extLst>
          </xdr:cNvPr>
          <xdr:cNvGrpSpPr/>
        </xdr:nvGrpSpPr>
        <xdr:grpSpPr>
          <a:xfrm>
            <a:off x="98241" y="72330525"/>
            <a:ext cx="7193742" cy="1670782"/>
            <a:chOff x="193238" y="63951877"/>
            <a:chExt cx="7194348" cy="1669941"/>
          </a:xfrm>
        </xdr:grpSpPr>
        <xdr:grpSp>
          <xdr:nvGrpSpPr>
            <xdr:cNvPr id="69" name="グループ化 6">
              <a:extLst>
                <a:ext uri="{FF2B5EF4-FFF2-40B4-BE49-F238E27FC236}">
                  <a16:creationId xmlns:a16="http://schemas.microsoft.com/office/drawing/2014/main" xmlns="" id="{00000000-0008-0000-0000-000045000000}"/>
                </a:ext>
              </a:extLst>
            </xdr:cNvPr>
            <xdr:cNvGrpSpPr>
              <a:grpSpLocks/>
            </xdr:cNvGrpSpPr>
          </xdr:nvGrpSpPr>
          <xdr:grpSpPr bwMode="auto">
            <a:xfrm>
              <a:off x="193238" y="63951877"/>
              <a:ext cx="7194348" cy="1669941"/>
              <a:chOff x="2215767" y="47701418"/>
              <a:chExt cx="7050979" cy="1356776"/>
            </a:xfrm>
          </xdr:grpSpPr>
          <xdr:sp macro="" textlink="">
            <xdr:nvSpPr>
              <xdr:cNvPr id="71" name="正方形/長方形 59">
                <a:extLst>
                  <a:ext uri="{FF2B5EF4-FFF2-40B4-BE49-F238E27FC236}">
                    <a16:creationId xmlns:a16="http://schemas.microsoft.com/office/drawing/2014/main" xmlns="" id="{00000000-0008-0000-0000-000047000000}"/>
                  </a:ext>
                </a:extLst>
              </xdr:cNvPr>
              <xdr:cNvSpPr>
                <a:spLocks noChangeArrowheads="1"/>
              </xdr:cNvSpPr>
            </xdr:nvSpPr>
            <xdr:spPr bwMode="auto">
              <a:xfrm>
                <a:off x="5375467" y="47701418"/>
                <a:ext cx="1388657" cy="250894"/>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chemeClr val="tx1"/>
                    </a:solidFill>
                    <a:latin typeface="ＭＳ Ｐゴシック"/>
                    <a:ea typeface="ＭＳ Ｐゴシック"/>
                  </a:rPr>
                  <a:t>D</a:t>
                </a:r>
                <a:r>
                  <a:rPr lang="ja-JP" altLang="en-US" sz="1100" b="0" i="0" u="none" strike="noStrike" baseline="0">
                    <a:solidFill>
                      <a:schemeClr val="tx1"/>
                    </a:solidFill>
                    <a:latin typeface="ＭＳ Ｐゴシック"/>
                    <a:ea typeface="ＭＳ Ｐゴシック"/>
                  </a:rPr>
                  <a:t>．情報普及活動</a:t>
                </a:r>
                <a:endParaRPr lang="en-US" altLang="ja-JP" sz="1100" b="0" i="0" u="none" strike="noStrike" baseline="0">
                  <a:solidFill>
                    <a:schemeClr val="tx1"/>
                  </a:solidFill>
                  <a:latin typeface="ＭＳ Ｐゴシック"/>
                  <a:ea typeface="ＭＳ Ｐゴシック"/>
                </a:endParaRPr>
              </a:p>
              <a:p>
                <a:pPr algn="ctr" rtl="0">
                  <a:defRPr sz="1000"/>
                </a:pPr>
                <a:r>
                  <a:rPr lang="ja-JP" altLang="en-US" sz="1100" b="0" i="0" u="none" strike="noStrike" baseline="0">
                    <a:solidFill>
                      <a:schemeClr val="tx1"/>
                    </a:solidFill>
                    <a:latin typeface="ＭＳ Ｐゴシック"/>
                    <a:ea typeface="ＭＳ Ｐゴシック"/>
                  </a:rPr>
                  <a:t>２３４百万円</a:t>
                </a:r>
              </a:p>
            </xdr:txBody>
          </xdr:sp>
          <xdr:sp macro="" textlink="">
            <xdr:nvSpPr>
              <xdr:cNvPr id="72" name="正方形/長方形 96">
                <a:extLst>
                  <a:ext uri="{FF2B5EF4-FFF2-40B4-BE49-F238E27FC236}">
                    <a16:creationId xmlns:a16="http://schemas.microsoft.com/office/drawing/2014/main" xmlns="" id="{00000000-0008-0000-0000-000048000000}"/>
                  </a:ext>
                </a:extLst>
              </xdr:cNvPr>
              <xdr:cNvSpPr>
                <a:spLocks noChangeArrowheads="1"/>
              </xdr:cNvSpPr>
            </xdr:nvSpPr>
            <xdr:spPr bwMode="auto">
              <a:xfrm>
                <a:off x="2215767" y="48423010"/>
                <a:ext cx="1623283" cy="351774"/>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電子計算機システム一式</a:t>
                </a:r>
              </a:p>
              <a:p>
                <a:pPr algn="l" rtl="0">
                  <a:lnSpc>
                    <a:spcPts val="1100"/>
                  </a:lnSpc>
                  <a:defRPr sz="1000"/>
                </a:pPr>
                <a:r>
                  <a:rPr lang="ja-JP" altLang="en-US" sz="1000" b="0" i="0" u="none" strike="noStrike" baseline="0">
                    <a:solidFill>
                      <a:schemeClr val="tx1"/>
                    </a:solidFill>
                    <a:latin typeface="ＭＳ Ｐゴシック"/>
                    <a:ea typeface="ＭＳ Ｐゴシック"/>
                  </a:rPr>
                  <a:t>ＮＥＣキャピタルソリューション㈱</a:t>
                </a:r>
              </a:p>
              <a:p>
                <a:pPr algn="l" rtl="0">
                  <a:lnSpc>
                    <a:spcPts val="1100"/>
                  </a:lnSpc>
                  <a:defRPr sz="1000"/>
                </a:pPr>
                <a:r>
                  <a:rPr lang="ja-JP" altLang="en-US" sz="1000" b="0" i="0" u="none" strike="noStrike" baseline="0">
                    <a:solidFill>
                      <a:schemeClr val="tx1"/>
                    </a:solidFill>
                    <a:latin typeface="ＭＳ Ｐゴシック"/>
                    <a:ea typeface="ＭＳ Ｐゴシック"/>
                  </a:rPr>
                  <a:t>２８百万円</a:t>
                </a:r>
              </a:p>
            </xdr:txBody>
          </xdr:sp>
          <xdr:sp macro="" textlink="">
            <xdr:nvSpPr>
              <xdr:cNvPr id="73" name="Text Box 635">
                <a:extLst>
                  <a:ext uri="{FF2B5EF4-FFF2-40B4-BE49-F238E27FC236}">
                    <a16:creationId xmlns:a16="http://schemas.microsoft.com/office/drawing/2014/main" xmlns="" id="{00000000-0008-0000-0000-000049000000}"/>
                  </a:ext>
                </a:extLst>
              </xdr:cNvPr>
              <xdr:cNvSpPr txBox="1">
                <a:spLocks noChangeArrowheads="1"/>
              </xdr:cNvSpPr>
            </xdr:nvSpPr>
            <xdr:spPr bwMode="auto">
              <a:xfrm>
                <a:off x="2375265" y="48837977"/>
                <a:ext cx="1345336" cy="220217"/>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chemeClr val="tx1"/>
                    </a:solidFill>
                    <a:latin typeface="ＭＳ Ｐゴシック"/>
                    <a:ea typeface="ＭＳ Ｐゴシック"/>
                  </a:rPr>
                  <a:t>本研究所の電子計算機システムのリース契約</a:t>
                </a:r>
              </a:p>
            </xdr:txBody>
          </xdr:sp>
          <xdr:sp macro="" textlink="">
            <xdr:nvSpPr>
              <xdr:cNvPr id="74" name="正方形/長方形 96">
                <a:extLst>
                  <a:ext uri="{FF2B5EF4-FFF2-40B4-BE49-F238E27FC236}">
                    <a16:creationId xmlns:a16="http://schemas.microsoft.com/office/drawing/2014/main" xmlns="" id="{00000000-0008-0000-0000-00004A000000}"/>
                  </a:ext>
                </a:extLst>
              </xdr:cNvPr>
              <xdr:cNvSpPr>
                <a:spLocks noChangeArrowheads="1"/>
              </xdr:cNvSpPr>
            </xdr:nvSpPr>
            <xdr:spPr bwMode="auto">
              <a:xfrm>
                <a:off x="7852704" y="48427786"/>
                <a:ext cx="1414042" cy="356272"/>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ja-JP" altLang="en-US" sz="900" b="0" i="0" u="none" strike="noStrike" baseline="0">
                    <a:solidFill>
                      <a:schemeClr val="tx1"/>
                    </a:solidFill>
                    <a:latin typeface="ＭＳ Ｐゴシック"/>
                    <a:ea typeface="ＭＳ Ｐゴシック"/>
                  </a:rPr>
                  <a:t>図書館システム保守業務</a:t>
                </a:r>
                <a:endParaRPr lang="en-US" altLang="ja-JP" sz="900" b="0" i="0" u="none" strike="noStrike" baseline="0">
                  <a:solidFill>
                    <a:schemeClr val="tx1"/>
                  </a:solidFill>
                  <a:latin typeface="ＭＳ Ｐゴシック"/>
                  <a:ea typeface="ＭＳ Ｐゴシック"/>
                </a:endParaRPr>
              </a:p>
              <a:p>
                <a:pPr algn="l" rtl="0">
                  <a:lnSpc>
                    <a:spcPts val="1100"/>
                  </a:lnSpc>
                  <a:defRPr sz="1000"/>
                </a:pPr>
                <a:r>
                  <a:rPr lang="ja-JP" altLang="en-US" sz="900" b="0" i="0" u="none" strike="noStrike" baseline="0">
                    <a:solidFill>
                      <a:schemeClr val="tx1"/>
                    </a:solidFill>
                    <a:latin typeface="ＭＳ Ｐゴシック"/>
                    <a:ea typeface="ＭＳ Ｐゴシック"/>
                  </a:rPr>
                  <a:t>リコー（株）</a:t>
                </a:r>
              </a:p>
              <a:p>
                <a:pPr algn="l" rtl="0">
                  <a:lnSpc>
                    <a:spcPts val="1000"/>
                  </a:lnSpc>
                  <a:defRPr sz="1000"/>
                </a:pPr>
                <a:r>
                  <a:rPr lang="ja-JP" altLang="en-US" sz="900" b="0" i="0" u="none" strike="noStrike" baseline="0">
                    <a:solidFill>
                      <a:schemeClr val="tx1"/>
                    </a:solidFill>
                    <a:latin typeface="ＭＳ Ｐゴシック"/>
                    <a:ea typeface="ＭＳ Ｐゴシック"/>
                  </a:rPr>
                  <a:t>３百万円</a:t>
                </a:r>
              </a:p>
            </xdr:txBody>
          </xdr:sp>
          <xdr:sp macro="" textlink="">
            <xdr:nvSpPr>
              <xdr:cNvPr id="75" name="Text Box 635">
                <a:extLst>
                  <a:ext uri="{FF2B5EF4-FFF2-40B4-BE49-F238E27FC236}">
                    <a16:creationId xmlns:a16="http://schemas.microsoft.com/office/drawing/2014/main" xmlns="" id="{00000000-0008-0000-0000-00004B000000}"/>
                  </a:ext>
                </a:extLst>
              </xdr:cNvPr>
              <xdr:cNvSpPr txBox="1">
                <a:spLocks noChangeArrowheads="1"/>
              </xdr:cNvSpPr>
            </xdr:nvSpPr>
            <xdr:spPr bwMode="auto">
              <a:xfrm>
                <a:off x="7892683" y="48850820"/>
                <a:ext cx="1057810" cy="188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pPr>
                  <a:lnSpc>
                    <a:spcPts val="900"/>
                  </a:lnSpc>
                </a:pPr>
                <a:r>
                  <a:rPr lang="ja-JP" altLang="en-US" sz="1000">
                    <a:solidFill>
                      <a:schemeClr val="tx1"/>
                    </a:solidFill>
                  </a:rPr>
                  <a:t>図書検索システムの保守契約</a:t>
                </a:r>
              </a:p>
            </xdr:txBody>
          </xdr:sp>
          <xdr:sp macro="" textlink="">
            <xdr:nvSpPr>
              <xdr:cNvPr id="76" name="AutoShape 7">
                <a:extLst>
                  <a:ext uri="{FF2B5EF4-FFF2-40B4-BE49-F238E27FC236}">
                    <a16:creationId xmlns:a16="http://schemas.microsoft.com/office/drawing/2014/main" xmlns="" id="{00000000-0008-0000-0000-00004C000000}"/>
                  </a:ext>
                </a:extLst>
              </xdr:cNvPr>
              <xdr:cNvSpPr>
                <a:spLocks noChangeArrowheads="1"/>
              </xdr:cNvSpPr>
            </xdr:nvSpPr>
            <xdr:spPr bwMode="auto">
              <a:xfrm>
                <a:off x="7803336" y="48803833"/>
                <a:ext cx="1172831" cy="18467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7" name="Rectangle 45">
                <a:extLst>
                  <a:ext uri="{FF2B5EF4-FFF2-40B4-BE49-F238E27FC236}">
                    <a16:creationId xmlns:a16="http://schemas.microsoft.com/office/drawing/2014/main" xmlns="" id="{00000000-0008-0000-0000-00004D000000}"/>
                  </a:ext>
                </a:extLst>
              </xdr:cNvPr>
              <xdr:cNvSpPr>
                <a:spLocks noChangeArrowheads="1"/>
              </xdr:cNvSpPr>
            </xdr:nvSpPr>
            <xdr:spPr bwMode="auto">
              <a:xfrm>
                <a:off x="3842872" y="48366744"/>
                <a:ext cx="1161424" cy="70641"/>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一般競争入札・請負</a:t>
                </a:r>
                <a:r>
                  <a:rPr lang="en-US" altLang="ja-JP" sz="800" b="0" i="0" u="none" strike="noStrike" baseline="0">
                    <a:solidFill>
                      <a:schemeClr val="tx1"/>
                    </a:solidFill>
                    <a:latin typeface="ＭＳ Ｐゴシック"/>
                    <a:ea typeface="ＭＳ Ｐゴシック"/>
                  </a:rPr>
                  <a:t>〕</a:t>
                </a:r>
              </a:p>
            </xdr:txBody>
          </xdr:sp>
          <xdr:sp macro="" textlink="">
            <xdr:nvSpPr>
              <xdr:cNvPr id="78" name="Line 13">
                <a:extLst>
                  <a:ext uri="{FF2B5EF4-FFF2-40B4-BE49-F238E27FC236}">
                    <a16:creationId xmlns:a16="http://schemas.microsoft.com/office/drawing/2014/main" xmlns="" id="{00000000-0008-0000-0000-00004E000000}"/>
                  </a:ext>
                </a:extLst>
              </xdr:cNvPr>
              <xdr:cNvSpPr>
                <a:spLocks noChangeShapeType="1"/>
              </xdr:cNvSpPr>
            </xdr:nvSpPr>
            <xdr:spPr bwMode="auto">
              <a:xfrm>
                <a:off x="5929724" y="47970898"/>
                <a:ext cx="11087" cy="232351"/>
              </a:xfrm>
              <a:prstGeom prst="line">
                <a:avLst/>
              </a:prstGeom>
              <a:noFill/>
              <a:ln w="444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9" name="Line 14">
                <a:extLst>
                  <a:ext uri="{FF2B5EF4-FFF2-40B4-BE49-F238E27FC236}">
                    <a16:creationId xmlns:a16="http://schemas.microsoft.com/office/drawing/2014/main" xmlns="" id="{00000000-0008-0000-0000-00004F000000}"/>
                  </a:ext>
                </a:extLst>
              </xdr:cNvPr>
              <xdr:cNvSpPr>
                <a:spLocks noChangeShapeType="1"/>
              </xdr:cNvSpPr>
            </xdr:nvSpPr>
            <xdr:spPr bwMode="auto">
              <a:xfrm flipH="1">
                <a:off x="8402003" y="48213119"/>
                <a:ext cx="2498" cy="162054"/>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80" name="Line 14">
                <a:extLst>
                  <a:ext uri="{FF2B5EF4-FFF2-40B4-BE49-F238E27FC236}">
                    <a16:creationId xmlns:a16="http://schemas.microsoft.com/office/drawing/2014/main" xmlns="" id="{00000000-0008-0000-0000-000050000000}"/>
                  </a:ext>
                </a:extLst>
              </xdr:cNvPr>
              <xdr:cNvSpPr>
                <a:spLocks noChangeShapeType="1"/>
              </xdr:cNvSpPr>
            </xdr:nvSpPr>
            <xdr:spPr bwMode="auto">
              <a:xfrm>
                <a:off x="2945096" y="48210140"/>
                <a:ext cx="14060" cy="166746"/>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81" name="AutoShape 7">
                <a:extLst>
                  <a:ext uri="{FF2B5EF4-FFF2-40B4-BE49-F238E27FC236}">
                    <a16:creationId xmlns:a16="http://schemas.microsoft.com/office/drawing/2014/main" xmlns="" id="{00000000-0008-0000-0000-000051000000}"/>
                  </a:ext>
                </a:extLst>
              </xdr:cNvPr>
              <xdr:cNvSpPr>
                <a:spLocks noChangeArrowheads="1"/>
              </xdr:cNvSpPr>
            </xdr:nvSpPr>
            <xdr:spPr bwMode="auto">
              <a:xfrm>
                <a:off x="2309119" y="48819447"/>
                <a:ext cx="1458751" cy="20626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2" name="Rectangle 45">
                <a:extLst>
                  <a:ext uri="{FF2B5EF4-FFF2-40B4-BE49-F238E27FC236}">
                    <a16:creationId xmlns:a16="http://schemas.microsoft.com/office/drawing/2014/main" xmlns="" id="{00000000-0008-0000-0000-000052000000}"/>
                  </a:ext>
                </a:extLst>
              </xdr:cNvPr>
              <xdr:cNvSpPr>
                <a:spLocks noChangeArrowheads="1"/>
              </xdr:cNvSpPr>
            </xdr:nvSpPr>
            <xdr:spPr bwMode="auto">
              <a:xfrm>
                <a:off x="2220228" y="48354387"/>
                <a:ext cx="1377837" cy="64464"/>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一般競争入札・請負</a:t>
                </a:r>
                <a:r>
                  <a:rPr lang="en-US" altLang="ja-JP" sz="800" b="0" i="0" u="none" strike="noStrike" baseline="0">
                    <a:solidFill>
                      <a:schemeClr val="tx1"/>
                    </a:solidFill>
                    <a:latin typeface="ＭＳ Ｐゴシック"/>
                    <a:ea typeface="ＭＳ Ｐゴシック"/>
                  </a:rPr>
                  <a:t>〕</a:t>
                </a:r>
              </a:p>
            </xdr:txBody>
          </xdr:sp>
        </xdr:grpSp>
        <xdr:cxnSp macro="">
          <xdr:nvCxnSpPr>
            <xdr:cNvPr id="70" name="直線コネクタ 69">
              <a:extLst>
                <a:ext uri="{FF2B5EF4-FFF2-40B4-BE49-F238E27FC236}">
                  <a16:creationId xmlns:a16="http://schemas.microsoft.com/office/drawing/2014/main" xmlns="" id="{00000000-0008-0000-0000-000046000000}"/>
                </a:ext>
              </a:extLst>
            </xdr:cNvPr>
            <xdr:cNvCxnSpPr/>
          </xdr:nvCxnSpPr>
          <xdr:spPr>
            <a:xfrm flipV="1">
              <a:off x="928509" y="64569539"/>
              <a:ext cx="5588064" cy="5734"/>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8" name="Rectangle 45">
            <a:extLst>
              <a:ext uri="{FF2B5EF4-FFF2-40B4-BE49-F238E27FC236}">
                <a16:creationId xmlns:a16="http://schemas.microsoft.com/office/drawing/2014/main" xmlns="" id="{00000000-0008-0000-0000-000058000000}"/>
              </a:ext>
            </a:extLst>
          </xdr:cNvPr>
          <xdr:cNvSpPr>
            <a:spLocks noChangeArrowheads="1"/>
          </xdr:cNvSpPr>
        </xdr:nvSpPr>
        <xdr:spPr bwMode="auto">
          <a:xfrm>
            <a:off x="5731077" y="73120114"/>
            <a:ext cx="837008" cy="68664"/>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随意契約</a:t>
            </a:r>
            <a:r>
              <a:rPr lang="en-US" altLang="ja-JP" sz="800" b="0" i="0" u="none" strike="noStrike" baseline="0">
                <a:solidFill>
                  <a:schemeClr val="tx1"/>
                </a:solidFill>
                <a:latin typeface="ＭＳ Ｐゴシック"/>
                <a:ea typeface="ＭＳ Ｐゴシック"/>
              </a:rPr>
              <a:t>〕</a:t>
            </a:r>
          </a:p>
        </xdr:txBody>
      </xdr:sp>
    </xdr:grpSp>
    <xdr:clientData/>
  </xdr:twoCellAnchor>
  <xdr:twoCellAnchor>
    <xdr:from>
      <xdr:col>23</xdr:col>
      <xdr:colOff>71438</xdr:colOff>
      <xdr:row>768</xdr:row>
      <xdr:rowOff>23811</xdr:rowOff>
    </xdr:from>
    <xdr:to>
      <xdr:col>36</xdr:col>
      <xdr:colOff>23813</xdr:colOff>
      <xdr:row>768</xdr:row>
      <xdr:rowOff>642938</xdr:rowOff>
    </xdr:to>
    <xdr:sp macro="" textlink="">
      <xdr:nvSpPr>
        <xdr:cNvPr id="89" name="正方形/長方形 88">
          <a:extLst>
            <a:ext uri="{FF2B5EF4-FFF2-40B4-BE49-F238E27FC236}">
              <a16:creationId xmlns:a16="http://schemas.microsoft.com/office/drawing/2014/main" xmlns="" id="{00000000-0008-0000-0000-000059000000}"/>
            </a:ext>
          </a:extLst>
        </xdr:cNvPr>
        <xdr:cNvSpPr/>
      </xdr:nvSpPr>
      <xdr:spPr bwMode="auto">
        <a:xfrm>
          <a:off x="4726782" y="80105249"/>
          <a:ext cx="2583656" cy="6191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chemeClr val="tx1"/>
              </a:solidFill>
              <a:latin typeface="Calibri"/>
            </a:rPr>
            <a:t>E.</a:t>
          </a:r>
          <a:r>
            <a:rPr lang="ja-JP" altLang="en-US" sz="1100" b="0" i="0" u="none" strike="noStrike" baseline="0">
              <a:solidFill>
                <a:schemeClr val="tx1"/>
              </a:solidFill>
              <a:latin typeface="Calibri"/>
            </a:rPr>
            <a:t>インクルーシブ教育システム構築</a:t>
          </a:r>
          <a:endParaRPr lang="en-US" altLang="ja-JP" sz="1100" b="0" i="0" u="none" strike="noStrike" baseline="0">
            <a:solidFill>
              <a:schemeClr val="tx1"/>
            </a:solidFill>
            <a:latin typeface="Calibri"/>
          </a:endParaRPr>
        </a:p>
        <a:p>
          <a:pPr algn="ctr" rtl="0">
            <a:defRPr sz="1000"/>
          </a:pPr>
          <a:r>
            <a:rPr lang="ja-JP" altLang="en-US" sz="1100" b="0" i="0" u="none" strike="noStrike" baseline="0">
              <a:solidFill>
                <a:schemeClr val="tx1"/>
              </a:solidFill>
              <a:latin typeface="Calibri"/>
            </a:rPr>
            <a:t>１１９百万円</a:t>
          </a:r>
          <a:endParaRPr lang="en-US" altLang="ja-JP" sz="1100" b="0" i="0" u="none" strike="noStrike" baseline="0">
            <a:solidFill>
              <a:schemeClr val="tx1"/>
            </a:solidFill>
            <a:latin typeface="Calibri"/>
          </a:endParaRPr>
        </a:p>
      </xdr:txBody>
    </xdr:sp>
    <xdr:clientData/>
  </xdr:twoCellAnchor>
  <xdr:twoCellAnchor>
    <xdr:from>
      <xdr:col>18</xdr:col>
      <xdr:colOff>23812</xdr:colOff>
      <xdr:row>756</xdr:row>
      <xdr:rowOff>583407</xdr:rowOff>
    </xdr:from>
    <xdr:to>
      <xdr:col>18</xdr:col>
      <xdr:colOff>35718</xdr:colOff>
      <xdr:row>758</xdr:row>
      <xdr:rowOff>83343</xdr:rowOff>
    </xdr:to>
    <xdr:sp macro="" textlink="">
      <xdr:nvSpPr>
        <xdr:cNvPr id="99" name="Line 14">
          <a:extLst>
            <a:ext uri="{FF2B5EF4-FFF2-40B4-BE49-F238E27FC236}">
              <a16:creationId xmlns:a16="http://schemas.microsoft.com/office/drawing/2014/main" xmlns="" id="{00000000-0008-0000-0000-000063000000}"/>
            </a:ext>
          </a:extLst>
        </xdr:cNvPr>
        <xdr:cNvSpPr>
          <a:spLocks noChangeShapeType="1"/>
        </xdr:cNvSpPr>
      </xdr:nvSpPr>
      <xdr:spPr bwMode="auto">
        <a:xfrm>
          <a:off x="3667125" y="72663845"/>
          <a:ext cx="11906" cy="833436"/>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166687</xdr:colOff>
      <xdr:row>756</xdr:row>
      <xdr:rowOff>631031</xdr:rowOff>
    </xdr:from>
    <xdr:to>
      <xdr:col>33</xdr:col>
      <xdr:colOff>166687</xdr:colOff>
      <xdr:row>758</xdr:row>
      <xdr:rowOff>130968</xdr:rowOff>
    </xdr:to>
    <xdr:sp macro="" textlink="">
      <xdr:nvSpPr>
        <xdr:cNvPr id="101" name="Line 14">
          <a:extLst>
            <a:ext uri="{FF2B5EF4-FFF2-40B4-BE49-F238E27FC236}">
              <a16:creationId xmlns:a16="http://schemas.microsoft.com/office/drawing/2014/main" xmlns="" id="{00000000-0008-0000-0000-000065000000}"/>
            </a:ext>
          </a:extLst>
        </xdr:cNvPr>
        <xdr:cNvSpPr>
          <a:spLocks noChangeShapeType="1"/>
        </xdr:cNvSpPr>
      </xdr:nvSpPr>
      <xdr:spPr bwMode="auto">
        <a:xfrm flipH="1">
          <a:off x="6846093" y="72711469"/>
          <a:ext cx="0" cy="833437"/>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142874</xdr:colOff>
      <xdr:row>758</xdr:row>
      <xdr:rowOff>142876</xdr:rowOff>
    </xdr:from>
    <xdr:to>
      <xdr:col>20</xdr:col>
      <xdr:colOff>178595</xdr:colOff>
      <xdr:row>760</xdr:row>
      <xdr:rowOff>261937</xdr:rowOff>
    </xdr:to>
    <xdr:sp macro="" textlink="">
      <xdr:nvSpPr>
        <xdr:cNvPr id="102" name="正方形/長方形 36">
          <a:extLst>
            <a:ext uri="{FF2B5EF4-FFF2-40B4-BE49-F238E27FC236}">
              <a16:creationId xmlns:a16="http://schemas.microsoft.com/office/drawing/2014/main" xmlns="" id="{00000000-0008-0000-0000-000066000000}"/>
            </a:ext>
          </a:extLst>
        </xdr:cNvPr>
        <xdr:cNvSpPr>
          <a:spLocks noChangeArrowheads="1"/>
        </xdr:cNvSpPr>
      </xdr:nvSpPr>
      <xdr:spPr bwMode="auto">
        <a:xfrm>
          <a:off x="3178968" y="73556814"/>
          <a:ext cx="1047752" cy="1452561"/>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chemeClr val="tx1"/>
              </a:solidFill>
              <a:latin typeface="ＭＳ Ｐゴシック"/>
              <a:ea typeface="ＭＳ Ｐゴシック"/>
            </a:rPr>
            <a:t>研修員宿泊棟寝具類供給等業務</a:t>
          </a:r>
        </a:p>
        <a:p>
          <a:pPr algn="l" rtl="0">
            <a:lnSpc>
              <a:spcPts val="1200"/>
            </a:lnSpc>
            <a:defRPr sz="1000"/>
          </a:pPr>
          <a:r>
            <a:rPr lang="ja-JP" altLang="en-US" sz="1000" b="0" i="0" u="none" strike="noStrike" baseline="0">
              <a:solidFill>
                <a:schemeClr val="tx1"/>
              </a:solidFill>
              <a:latin typeface="Calibri"/>
              <a:cs typeface="Calibri"/>
            </a:rPr>
            <a:t>山下寝具㈱</a:t>
          </a:r>
          <a:endParaRPr lang="ja-JP" altLang="en-US" sz="1000" b="0" i="0" u="none" strike="noStrike" baseline="0">
            <a:solidFill>
              <a:schemeClr val="tx1"/>
            </a:solidFill>
            <a:latin typeface="ＭＳ Ｐゴシック"/>
            <a:ea typeface="ＭＳ Ｐゴシック"/>
          </a:endParaRPr>
        </a:p>
        <a:p>
          <a:pPr algn="l" rtl="0">
            <a:defRPr sz="1000"/>
          </a:pPr>
          <a:r>
            <a:rPr lang="ja-JP" altLang="en-US" sz="1000" b="0" i="0" u="none" strike="noStrike" baseline="0">
              <a:solidFill>
                <a:schemeClr val="tx1"/>
              </a:solidFill>
              <a:latin typeface="ＭＳ Ｐゴシック"/>
              <a:ea typeface="ＭＳ Ｐゴシック"/>
            </a:rPr>
            <a:t>４百万円</a:t>
          </a:r>
        </a:p>
      </xdr:txBody>
    </xdr:sp>
    <xdr:clientData/>
  </xdr:twoCellAnchor>
  <xdr:twoCellAnchor>
    <xdr:from>
      <xdr:col>31</xdr:col>
      <xdr:colOff>11909</xdr:colOff>
      <xdr:row>758</xdr:row>
      <xdr:rowOff>142875</xdr:rowOff>
    </xdr:from>
    <xdr:to>
      <xdr:col>36</xdr:col>
      <xdr:colOff>119062</xdr:colOff>
      <xdr:row>760</xdr:row>
      <xdr:rowOff>226218</xdr:rowOff>
    </xdr:to>
    <xdr:sp macro="" textlink="">
      <xdr:nvSpPr>
        <xdr:cNvPr id="104" name="正方形/長方形 36">
          <a:extLst>
            <a:ext uri="{FF2B5EF4-FFF2-40B4-BE49-F238E27FC236}">
              <a16:creationId xmlns:a16="http://schemas.microsoft.com/office/drawing/2014/main" xmlns="" id="{00000000-0008-0000-0000-000068000000}"/>
            </a:ext>
          </a:extLst>
        </xdr:cNvPr>
        <xdr:cNvSpPr>
          <a:spLocks noChangeArrowheads="1"/>
        </xdr:cNvSpPr>
      </xdr:nvSpPr>
      <xdr:spPr bwMode="auto">
        <a:xfrm>
          <a:off x="6286503" y="73556813"/>
          <a:ext cx="1119184" cy="1416843"/>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chemeClr val="tx1"/>
              </a:solidFill>
              <a:latin typeface="ＭＳ Ｐゴシック"/>
              <a:ea typeface="ＭＳ Ｐゴシック"/>
            </a:rPr>
            <a:t>免許法認定通信教育</a:t>
          </a:r>
          <a:r>
            <a:rPr lang="en-US" altLang="ja-JP" sz="1000" b="0" i="0" u="none" strike="noStrike" baseline="0">
              <a:solidFill>
                <a:schemeClr val="tx1"/>
              </a:solidFill>
              <a:latin typeface="ＭＳ Ｐゴシック"/>
              <a:ea typeface="ＭＳ Ｐゴシック"/>
            </a:rPr>
            <a:t>(</a:t>
          </a:r>
          <a:r>
            <a:rPr lang="ja-JP" altLang="en-US" sz="1000" b="0" i="0" u="none" strike="noStrike" baseline="0">
              <a:solidFill>
                <a:schemeClr val="tx1"/>
              </a:solidFill>
              <a:latin typeface="ＭＳ Ｐゴシック"/>
              <a:ea typeface="ＭＳ Ｐゴシック"/>
            </a:rPr>
            <a:t>平成</a:t>
          </a:r>
          <a:r>
            <a:rPr lang="en-US" altLang="ja-JP" sz="1000" b="0" i="0" u="none" strike="noStrike" baseline="0">
              <a:solidFill>
                <a:schemeClr val="tx1"/>
              </a:solidFill>
              <a:latin typeface="ＭＳ Ｐゴシック"/>
              <a:ea typeface="ＭＳ Ｐゴシック"/>
            </a:rPr>
            <a:t>29</a:t>
          </a:r>
          <a:r>
            <a:rPr lang="ja-JP" altLang="en-US" sz="1000" b="0" i="0" u="none" strike="noStrike" baseline="0">
              <a:solidFill>
                <a:schemeClr val="tx1"/>
              </a:solidFill>
              <a:latin typeface="ＭＳ Ｐゴシック"/>
              <a:ea typeface="ＭＳ Ｐゴシック"/>
            </a:rPr>
            <a:t>年</a:t>
          </a:r>
          <a:r>
            <a:rPr lang="en-US" altLang="ja-JP" sz="1000" b="0" i="0" u="none" strike="noStrike" baseline="0">
              <a:solidFill>
                <a:schemeClr val="tx1"/>
              </a:solidFill>
              <a:latin typeface="ＭＳ Ｐゴシック"/>
              <a:ea typeface="ＭＳ Ｐゴシック"/>
            </a:rPr>
            <a:t>10</a:t>
          </a:r>
          <a:r>
            <a:rPr lang="ja-JP" altLang="en-US" sz="1000" b="0" i="0" u="none" strike="noStrike" baseline="0">
              <a:solidFill>
                <a:schemeClr val="tx1"/>
              </a:solidFill>
              <a:latin typeface="ＭＳ Ｐゴシック"/>
              <a:ea typeface="ＭＳ Ｐゴシック"/>
            </a:rPr>
            <a:t>月開設科目</a:t>
          </a:r>
          <a:r>
            <a:rPr lang="en-US" altLang="ja-JP" sz="1000" b="0" i="0" u="none" strike="noStrike" baseline="0">
              <a:solidFill>
                <a:schemeClr val="tx1"/>
              </a:solidFill>
              <a:latin typeface="ＭＳ Ｐゴシック"/>
              <a:ea typeface="ＭＳ Ｐゴシック"/>
            </a:rPr>
            <a:t>)</a:t>
          </a:r>
          <a:r>
            <a:rPr lang="ja-JP" altLang="en-US" sz="1000" b="0" i="0" u="none" strike="noStrike" baseline="0">
              <a:solidFill>
                <a:schemeClr val="tx1"/>
              </a:solidFill>
              <a:latin typeface="ＭＳ Ｐゴシック"/>
              <a:ea typeface="ＭＳ Ｐゴシック"/>
            </a:rPr>
            <a:t>単位認定試験における輸送業務</a:t>
          </a:r>
        </a:p>
        <a:p>
          <a:pPr algn="l" rtl="0">
            <a:lnSpc>
              <a:spcPts val="1200"/>
            </a:lnSpc>
            <a:defRPr sz="1000"/>
          </a:pPr>
          <a:r>
            <a:rPr lang="ja-JP" altLang="en-US" sz="1000" b="0" i="0" u="none" strike="noStrike" baseline="0">
              <a:solidFill>
                <a:schemeClr val="tx1"/>
              </a:solidFill>
              <a:latin typeface="Calibri"/>
              <a:cs typeface="Calibri"/>
            </a:rPr>
            <a:t>ヤマトロジティクス㈱</a:t>
          </a:r>
          <a:endParaRPr lang="ja-JP" altLang="en-US" sz="1000" b="0" i="0" u="none" strike="noStrike" baseline="0">
            <a:solidFill>
              <a:schemeClr val="tx1"/>
            </a:solidFill>
            <a:latin typeface="ＭＳ Ｐゴシック"/>
            <a:ea typeface="ＭＳ Ｐゴシック"/>
          </a:endParaRPr>
        </a:p>
        <a:p>
          <a:pPr algn="l" rtl="0">
            <a:defRPr sz="1000"/>
          </a:pPr>
          <a:r>
            <a:rPr lang="ja-JP" altLang="en-US" sz="1000" b="0" i="0" u="none" strike="noStrike" baseline="0">
              <a:solidFill>
                <a:schemeClr val="tx1"/>
              </a:solidFill>
              <a:latin typeface="ＭＳ Ｐゴシック"/>
              <a:ea typeface="ＭＳ Ｐゴシック"/>
            </a:rPr>
            <a:t>２百万円</a:t>
          </a:r>
        </a:p>
      </xdr:txBody>
    </xdr:sp>
    <xdr:clientData/>
  </xdr:twoCellAnchor>
  <xdr:twoCellAnchor>
    <xdr:from>
      <xdr:col>31</xdr:col>
      <xdr:colOff>23813</xdr:colOff>
      <xdr:row>760</xdr:row>
      <xdr:rowOff>392906</xdr:rowOff>
    </xdr:from>
    <xdr:to>
      <xdr:col>35</xdr:col>
      <xdr:colOff>166714</xdr:colOff>
      <xdr:row>761</xdr:row>
      <xdr:rowOff>457914</xdr:rowOff>
    </xdr:to>
    <xdr:sp macro="" textlink="">
      <xdr:nvSpPr>
        <xdr:cNvPr id="106" name="AutoShape 7">
          <a:extLst>
            <a:ext uri="{FF2B5EF4-FFF2-40B4-BE49-F238E27FC236}">
              <a16:creationId xmlns:a16="http://schemas.microsoft.com/office/drawing/2014/main" xmlns="" id="{00000000-0008-0000-0000-00006A000000}"/>
            </a:ext>
          </a:extLst>
        </xdr:cNvPr>
        <xdr:cNvSpPr>
          <a:spLocks noChangeArrowheads="1"/>
        </xdr:cNvSpPr>
      </xdr:nvSpPr>
      <xdr:spPr bwMode="auto">
        <a:xfrm>
          <a:off x="6298407" y="75140344"/>
          <a:ext cx="952526" cy="73175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83344</xdr:colOff>
      <xdr:row>760</xdr:row>
      <xdr:rowOff>440530</xdr:rowOff>
    </xdr:from>
    <xdr:to>
      <xdr:col>35</xdr:col>
      <xdr:colOff>182288</xdr:colOff>
      <xdr:row>761</xdr:row>
      <xdr:rowOff>535780</xdr:rowOff>
    </xdr:to>
    <xdr:sp macro="" textlink="">
      <xdr:nvSpPr>
        <xdr:cNvPr id="108" name="Text Box 635">
          <a:extLst>
            <a:ext uri="{FF2B5EF4-FFF2-40B4-BE49-F238E27FC236}">
              <a16:creationId xmlns:a16="http://schemas.microsoft.com/office/drawing/2014/main" xmlns="" id="{00000000-0008-0000-0000-00006C000000}"/>
            </a:ext>
          </a:extLst>
        </xdr:cNvPr>
        <xdr:cNvSpPr txBox="1">
          <a:spLocks noChangeArrowheads="1"/>
        </xdr:cNvSpPr>
      </xdr:nvSpPr>
      <xdr:spPr bwMode="auto">
        <a:xfrm>
          <a:off x="6357938" y="75187968"/>
          <a:ext cx="908569"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免許法認定通信教育単位認定試験会場への輸送業務</a:t>
          </a:r>
        </a:p>
      </xdr:txBody>
    </xdr:sp>
    <xdr:clientData/>
  </xdr:twoCellAnchor>
  <xdr:twoCellAnchor>
    <xdr:from>
      <xdr:col>37</xdr:col>
      <xdr:colOff>95251</xdr:colOff>
      <xdr:row>758</xdr:row>
      <xdr:rowOff>166687</xdr:rowOff>
    </xdr:from>
    <xdr:to>
      <xdr:col>42</xdr:col>
      <xdr:colOff>142875</xdr:colOff>
      <xdr:row>760</xdr:row>
      <xdr:rowOff>250031</xdr:rowOff>
    </xdr:to>
    <xdr:sp macro="" textlink="">
      <xdr:nvSpPr>
        <xdr:cNvPr id="110" name="正方形/長方形 96">
          <a:extLst>
            <a:ext uri="{FF2B5EF4-FFF2-40B4-BE49-F238E27FC236}">
              <a16:creationId xmlns:a16="http://schemas.microsoft.com/office/drawing/2014/main" xmlns="" id="{00000000-0008-0000-0000-00006E000000}"/>
            </a:ext>
          </a:extLst>
        </xdr:cNvPr>
        <xdr:cNvSpPr>
          <a:spLocks noChangeArrowheads="1"/>
        </xdr:cNvSpPr>
      </xdr:nvSpPr>
      <xdr:spPr bwMode="auto">
        <a:xfrm>
          <a:off x="7584282" y="73580625"/>
          <a:ext cx="1059656" cy="1416844"/>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免許法認定通信教育</a:t>
          </a:r>
          <a:r>
            <a:rPr lang="en-US" altLang="ja-JP" sz="1000" b="0" i="0" baseline="0">
              <a:effectLst/>
              <a:latin typeface="+mn-lt"/>
              <a:ea typeface="+mn-ea"/>
              <a:cs typeface="+mn-cs"/>
            </a:rPr>
            <a:t>(</a:t>
          </a:r>
          <a:r>
            <a:rPr lang="ja-JP" altLang="ja-JP" sz="1000" b="0" i="0" baseline="0">
              <a:effectLst/>
              <a:latin typeface="+mn-lt"/>
              <a:ea typeface="+mn-ea"/>
              <a:cs typeface="+mn-cs"/>
            </a:rPr>
            <a:t>平成</a:t>
          </a:r>
          <a:r>
            <a:rPr lang="en-US" altLang="ja-JP" sz="1000" b="0" i="0" baseline="0">
              <a:effectLst/>
              <a:latin typeface="+mn-lt"/>
              <a:ea typeface="+mn-ea"/>
              <a:cs typeface="+mn-cs"/>
            </a:rPr>
            <a:t>29</a:t>
          </a:r>
          <a:r>
            <a:rPr lang="ja-JP" altLang="ja-JP" sz="1000" b="0" i="0" baseline="0">
              <a:effectLst/>
              <a:latin typeface="+mn-lt"/>
              <a:ea typeface="+mn-ea"/>
              <a:cs typeface="+mn-cs"/>
            </a:rPr>
            <a:t>年</a:t>
          </a:r>
          <a:r>
            <a:rPr lang="en-US" altLang="ja-JP" sz="1000" b="0" i="0" baseline="0">
              <a:effectLst/>
              <a:latin typeface="+mn-lt"/>
              <a:ea typeface="+mn-ea"/>
              <a:cs typeface="+mn-cs"/>
            </a:rPr>
            <a:t>10</a:t>
          </a:r>
          <a:r>
            <a:rPr lang="ja-JP" altLang="ja-JP" sz="1000" b="0" i="0" baseline="0">
              <a:effectLst/>
              <a:latin typeface="+mn-lt"/>
              <a:ea typeface="+mn-ea"/>
              <a:cs typeface="+mn-cs"/>
            </a:rPr>
            <a:t>月開設科目</a:t>
          </a:r>
          <a:r>
            <a:rPr lang="en-US" altLang="ja-JP" sz="1000" b="0" i="0" baseline="0">
              <a:effectLst/>
              <a:latin typeface="+mn-lt"/>
              <a:ea typeface="+mn-ea"/>
              <a:cs typeface="+mn-cs"/>
            </a:rPr>
            <a:t>)</a:t>
          </a:r>
          <a:r>
            <a:rPr lang="ja-JP" altLang="ja-JP" sz="1000" b="0" i="0" baseline="0">
              <a:effectLst/>
              <a:latin typeface="+mn-lt"/>
              <a:ea typeface="+mn-ea"/>
              <a:cs typeface="+mn-cs"/>
            </a:rPr>
            <a:t>単位認定試験</a:t>
          </a:r>
          <a:r>
            <a:rPr lang="ja-JP" altLang="en-US" sz="1000" b="0" i="0" baseline="0">
              <a:effectLst/>
              <a:latin typeface="+mn-lt"/>
              <a:ea typeface="+mn-ea"/>
              <a:cs typeface="+mn-cs"/>
            </a:rPr>
            <a:t>運営</a:t>
          </a:r>
          <a:r>
            <a:rPr lang="ja-JP" altLang="ja-JP" sz="1000" b="0" i="0" baseline="0">
              <a:effectLst/>
              <a:latin typeface="+mn-lt"/>
              <a:ea typeface="+mn-ea"/>
              <a:cs typeface="+mn-cs"/>
            </a:rPr>
            <a:t>業務</a:t>
          </a:r>
          <a:endParaRPr lang="en-US" altLang="ja-JP" sz="1000" b="0" i="0" u="none" strike="noStrike" baseline="0">
            <a:solidFill>
              <a:schemeClr val="tx1"/>
            </a:solidFill>
            <a:latin typeface="ＭＳ Ｐゴシック"/>
            <a:ea typeface="ＭＳ Ｐゴシック"/>
          </a:endParaRPr>
        </a:p>
        <a:p>
          <a:pPr algn="l" rtl="0">
            <a:lnSpc>
              <a:spcPts val="1100"/>
            </a:lnSpc>
            <a:defRPr sz="1000"/>
          </a:pPr>
          <a:r>
            <a:rPr lang="ja-JP" altLang="en-US" sz="1000" b="0" i="0" u="none" strike="noStrike" baseline="0">
              <a:solidFill>
                <a:schemeClr val="tx1"/>
              </a:solidFill>
              <a:latin typeface="ＭＳ Ｐゴシック"/>
              <a:ea typeface="ＭＳ Ｐゴシック"/>
            </a:rPr>
            <a:t>㈱全国試験運営センター</a:t>
          </a:r>
        </a:p>
        <a:p>
          <a:pPr algn="l" rtl="0">
            <a:lnSpc>
              <a:spcPts val="1100"/>
            </a:lnSpc>
            <a:defRPr sz="1000"/>
          </a:pPr>
          <a:r>
            <a:rPr lang="ja-JP" altLang="en-US" sz="1000" b="0" i="0" u="none" strike="noStrike" baseline="0">
              <a:solidFill>
                <a:schemeClr val="tx1"/>
              </a:solidFill>
              <a:latin typeface="ＭＳ Ｐゴシック"/>
              <a:ea typeface="ＭＳ Ｐゴシック"/>
            </a:rPr>
            <a:t>２百万円</a:t>
          </a:r>
        </a:p>
        <a:p>
          <a:pPr algn="l" rtl="0">
            <a:lnSpc>
              <a:spcPts val="1000"/>
            </a:lnSpc>
            <a:defRPr sz="1000"/>
          </a:pPr>
          <a:endParaRPr lang="ja-JP" altLang="en-US" sz="1000" b="0" i="0" u="none" strike="noStrike" baseline="0">
            <a:solidFill>
              <a:schemeClr val="tx1"/>
            </a:solidFill>
            <a:latin typeface="ＭＳ Ｐゴシック"/>
            <a:ea typeface="ＭＳ Ｐゴシック"/>
          </a:endParaRPr>
        </a:p>
      </xdr:txBody>
    </xdr:sp>
    <xdr:clientData/>
  </xdr:twoCellAnchor>
  <xdr:twoCellAnchor>
    <xdr:from>
      <xdr:col>28</xdr:col>
      <xdr:colOff>11906</xdr:colOff>
      <xdr:row>756</xdr:row>
      <xdr:rowOff>321468</xdr:rowOff>
    </xdr:from>
    <xdr:to>
      <xdr:col>28</xdr:col>
      <xdr:colOff>11906</xdr:colOff>
      <xdr:row>756</xdr:row>
      <xdr:rowOff>583405</xdr:rowOff>
    </xdr:to>
    <xdr:sp macro="" textlink="">
      <xdr:nvSpPr>
        <xdr:cNvPr id="112" name="Line 13">
          <a:extLst>
            <a:ext uri="{FF2B5EF4-FFF2-40B4-BE49-F238E27FC236}">
              <a16:creationId xmlns:a16="http://schemas.microsoft.com/office/drawing/2014/main" xmlns="" id="{00000000-0008-0000-0000-000070000000}"/>
            </a:ext>
          </a:extLst>
        </xdr:cNvPr>
        <xdr:cNvSpPr>
          <a:spLocks noChangeShapeType="1"/>
        </xdr:cNvSpPr>
      </xdr:nvSpPr>
      <xdr:spPr bwMode="auto">
        <a:xfrm>
          <a:off x="5679281" y="72401906"/>
          <a:ext cx="0" cy="261937"/>
        </a:xfrm>
        <a:prstGeom prst="line">
          <a:avLst/>
        </a:prstGeom>
        <a:noFill/>
        <a:ln w="444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35718</xdr:colOff>
      <xdr:row>756</xdr:row>
      <xdr:rowOff>642937</xdr:rowOff>
    </xdr:from>
    <xdr:to>
      <xdr:col>40</xdr:col>
      <xdr:colOff>35718</xdr:colOff>
      <xdr:row>758</xdr:row>
      <xdr:rowOff>107156</xdr:rowOff>
    </xdr:to>
    <xdr:sp macro="" textlink="">
      <xdr:nvSpPr>
        <xdr:cNvPr id="113" name="Line 14">
          <a:extLst>
            <a:ext uri="{FF2B5EF4-FFF2-40B4-BE49-F238E27FC236}">
              <a16:creationId xmlns:a16="http://schemas.microsoft.com/office/drawing/2014/main" xmlns="" id="{00000000-0008-0000-0000-000071000000}"/>
            </a:ext>
          </a:extLst>
        </xdr:cNvPr>
        <xdr:cNvSpPr>
          <a:spLocks noChangeShapeType="1"/>
        </xdr:cNvSpPr>
      </xdr:nvSpPr>
      <xdr:spPr bwMode="auto">
        <a:xfrm flipH="1">
          <a:off x="8131968" y="72723375"/>
          <a:ext cx="0" cy="797719"/>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130969</xdr:colOff>
      <xdr:row>760</xdr:row>
      <xdr:rowOff>392906</xdr:rowOff>
    </xdr:from>
    <xdr:to>
      <xdr:col>42</xdr:col>
      <xdr:colOff>71463</xdr:colOff>
      <xdr:row>761</xdr:row>
      <xdr:rowOff>457914</xdr:rowOff>
    </xdr:to>
    <xdr:sp macro="" textlink="">
      <xdr:nvSpPr>
        <xdr:cNvPr id="115" name="AutoShape 7">
          <a:extLst>
            <a:ext uri="{FF2B5EF4-FFF2-40B4-BE49-F238E27FC236}">
              <a16:creationId xmlns:a16="http://schemas.microsoft.com/office/drawing/2014/main" xmlns="" id="{00000000-0008-0000-0000-000073000000}"/>
            </a:ext>
          </a:extLst>
        </xdr:cNvPr>
        <xdr:cNvSpPr>
          <a:spLocks noChangeArrowheads="1"/>
        </xdr:cNvSpPr>
      </xdr:nvSpPr>
      <xdr:spPr bwMode="auto">
        <a:xfrm>
          <a:off x="7620000" y="75140344"/>
          <a:ext cx="952526" cy="73175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59531</xdr:colOff>
      <xdr:row>760</xdr:row>
      <xdr:rowOff>381001</xdr:rowOff>
    </xdr:from>
    <xdr:to>
      <xdr:col>48</xdr:col>
      <xdr:colOff>107155</xdr:colOff>
      <xdr:row>761</xdr:row>
      <xdr:rowOff>446009</xdr:rowOff>
    </xdr:to>
    <xdr:sp macro="" textlink="">
      <xdr:nvSpPr>
        <xdr:cNvPr id="117" name="AutoShape 7">
          <a:extLst>
            <a:ext uri="{FF2B5EF4-FFF2-40B4-BE49-F238E27FC236}">
              <a16:creationId xmlns:a16="http://schemas.microsoft.com/office/drawing/2014/main" xmlns="" id="{00000000-0008-0000-0000-000075000000}"/>
            </a:ext>
          </a:extLst>
        </xdr:cNvPr>
        <xdr:cNvSpPr>
          <a:spLocks noChangeArrowheads="1"/>
        </xdr:cNvSpPr>
      </xdr:nvSpPr>
      <xdr:spPr bwMode="auto">
        <a:xfrm>
          <a:off x="8763000" y="75128439"/>
          <a:ext cx="1059655" cy="73175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107156</xdr:colOff>
      <xdr:row>760</xdr:row>
      <xdr:rowOff>452437</xdr:rowOff>
    </xdr:from>
    <xdr:to>
      <xdr:col>48</xdr:col>
      <xdr:colOff>3694</xdr:colOff>
      <xdr:row>761</xdr:row>
      <xdr:rowOff>571500</xdr:rowOff>
    </xdr:to>
    <xdr:sp macro="" textlink="">
      <xdr:nvSpPr>
        <xdr:cNvPr id="119" name="Text Box 635">
          <a:extLst>
            <a:ext uri="{FF2B5EF4-FFF2-40B4-BE49-F238E27FC236}">
              <a16:creationId xmlns:a16="http://schemas.microsoft.com/office/drawing/2014/main" xmlns="" id="{00000000-0008-0000-0000-000077000000}"/>
            </a:ext>
          </a:extLst>
        </xdr:cNvPr>
        <xdr:cNvSpPr txBox="1">
          <a:spLocks noChangeArrowheads="1"/>
        </xdr:cNvSpPr>
      </xdr:nvSpPr>
      <xdr:spPr bwMode="auto">
        <a:xfrm>
          <a:off x="8810625" y="75199875"/>
          <a:ext cx="908569" cy="785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研修の際に研修員が宿泊する居室等の清掃業務</a:t>
          </a:r>
        </a:p>
      </xdr:txBody>
    </xdr:sp>
    <xdr:clientData/>
  </xdr:twoCellAnchor>
  <xdr:twoCellAnchor>
    <xdr:from>
      <xdr:col>37</xdr:col>
      <xdr:colOff>178594</xdr:colOff>
      <xdr:row>760</xdr:row>
      <xdr:rowOff>452439</xdr:rowOff>
    </xdr:from>
    <xdr:to>
      <xdr:col>42</xdr:col>
      <xdr:colOff>75131</xdr:colOff>
      <xdr:row>761</xdr:row>
      <xdr:rowOff>464344</xdr:rowOff>
    </xdr:to>
    <xdr:sp macro="" textlink="">
      <xdr:nvSpPr>
        <xdr:cNvPr id="121" name="Text Box 635">
          <a:extLst>
            <a:ext uri="{FF2B5EF4-FFF2-40B4-BE49-F238E27FC236}">
              <a16:creationId xmlns:a16="http://schemas.microsoft.com/office/drawing/2014/main" xmlns="" id="{00000000-0008-0000-0000-000079000000}"/>
            </a:ext>
          </a:extLst>
        </xdr:cNvPr>
        <xdr:cNvSpPr txBox="1">
          <a:spLocks noChangeArrowheads="1"/>
        </xdr:cNvSpPr>
      </xdr:nvSpPr>
      <xdr:spPr bwMode="auto">
        <a:xfrm>
          <a:off x="7667625" y="75199877"/>
          <a:ext cx="908569" cy="678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mn-ea"/>
            </a:rPr>
            <a:t>免許法認定通信教育単位認定試験の運営業務</a:t>
          </a:r>
        </a:p>
      </xdr:txBody>
    </xdr:sp>
    <xdr:clientData/>
  </xdr:twoCellAnchor>
  <xdr:twoCellAnchor>
    <xdr:from>
      <xdr:col>20</xdr:col>
      <xdr:colOff>142876</xdr:colOff>
      <xdr:row>757</xdr:row>
      <xdr:rowOff>464344</xdr:rowOff>
    </xdr:from>
    <xdr:to>
      <xdr:col>24</xdr:col>
      <xdr:colOff>70139</xdr:colOff>
      <xdr:row>757</xdr:row>
      <xdr:rowOff>636853</xdr:rowOff>
    </xdr:to>
    <xdr:sp macro="" textlink="">
      <xdr:nvSpPr>
        <xdr:cNvPr id="123" name="Rectangle 45">
          <a:extLst>
            <a:ext uri="{FF2B5EF4-FFF2-40B4-BE49-F238E27FC236}">
              <a16:creationId xmlns:a16="http://schemas.microsoft.com/office/drawing/2014/main" xmlns="" id="{00000000-0008-0000-0000-00007B000000}"/>
            </a:ext>
          </a:extLst>
        </xdr:cNvPr>
        <xdr:cNvSpPr>
          <a:spLocks noChangeArrowheads="1"/>
        </xdr:cNvSpPr>
      </xdr:nvSpPr>
      <xdr:spPr bwMode="auto">
        <a:xfrm>
          <a:off x="4191001" y="73211532"/>
          <a:ext cx="736888" cy="172509"/>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随意契約</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13</xdr:col>
      <xdr:colOff>142877</xdr:colOff>
      <xdr:row>757</xdr:row>
      <xdr:rowOff>345281</xdr:rowOff>
    </xdr:from>
    <xdr:to>
      <xdr:col>17</xdr:col>
      <xdr:colOff>178598</xdr:colOff>
      <xdr:row>758</xdr:row>
      <xdr:rowOff>35718</xdr:rowOff>
    </xdr:to>
    <xdr:sp macro="" textlink="">
      <xdr:nvSpPr>
        <xdr:cNvPr id="125" name="Rectangle 45">
          <a:extLst>
            <a:ext uri="{FF2B5EF4-FFF2-40B4-BE49-F238E27FC236}">
              <a16:creationId xmlns:a16="http://schemas.microsoft.com/office/drawing/2014/main" xmlns="" id="{00000000-0008-0000-0000-00007D000000}"/>
            </a:ext>
          </a:extLst>
        </xdr:cNvPr>
        <xdr:cNvSpPr>
          <a:spLocks noChangeArrowheads="1"/>
        </xdr:cNvSpPr>
      </xdr:nvSpPr>
      <xdr:spPr bwMode="auto">
        <a:xfrm>
          <a:off x="2774158" y="73092469"/>
          <a:ext cx="845346" cy="357187"/>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a:t>
          </a:r>
          <a:endParaRPr lang="en-US" altLang="ja-JP" sz="800" b="0" i="0" u="none" strike="noStrike" baseline="0">
            <a:solidFill>
              <a:schemeClr val="tx1"/>
            </a:solidFill>
            <a:latin typeface="ＭＳ Ｐゴシック"/>
            <a:ea typeface="ＭＳ Ｐゴシック"/>
          </a:endParaRPr>
        </a:p>
        <a:p>
          <a:pPr algn="ctr" rtl="0">
            <a:defRPr sz="1000"/>
          </a:pPr>
          <a:r>
            <a:rPr lang="ja-JP" altLang="en-US" sz="800" b="0" i="0" u="none" strike="noStrike" baseline="0">
              <a:solidFill>
                <a:schemeClr val="tx1"/>
              </a:solidFill>
              <a:latin typeface="ＭＳ Ｐゴシック"/>
              <a:ea typeface="ＭＳ Ｐゴシック"/>
            </a:rPr>
            <a:t>・請負</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28</xdr:col>
      <xdr:colOff>154781</xdr:colOff>
      <xdr:row>757</xdr:row>
      <xdr:rowOff>369094</xdr:rowOff>
    </xdr:from>
    <xdr:to>
      <xdr:col>32</xdr:col>
      <xdr:colOff>190502</xdr:colOff>
      <xdr:row>758</xdr:row>
      <xdr:rowOff>59531</xdr:rowOff>
    </xdr:to>
    <xdr:sp macro="" textlink="">
      <xdr:nvSpPr>
        <xdr:cNvPr id="134" name="Rectangle 45">
          <a:extLst>
            <a:ext uri="{FF2B5EF4-FFF2-40B4-BE49-F238E27FC236}">
              <a16:creationId xmlns:a16="http://schemas.microsoft.com/office/drawing/2014/main" xmlns="" id="{00000000-0008-0000-0000-000086000000}"/>
            </a:ext>
          </a:extLst>
        </xdr:cNvPr>
        <xdr:cNvSpPr>
          <a:spLocks noChangeArrowheads="1"/>
        </xdr:cNvSpPr>
      </xdr:nvSpPr>
      <xdr:spPr bwMode="auto">
        <a:xfrm>
          <a:off x="5822156" y="73116282"/>
          <a:ext cx="845346" cy="357187"/>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a:t>
          </a:r>
          <a:endParaRPr lang="en-US" altLang="ja-JP" sz="800" b="0" i="0" u="none" strike="noStrike" baseline="0">
            <a:solidFill>
              <a:schemeClr val="tx1"/>
            </a:solidFill>
            <a:latin typeface="ＭＳ Ｐゴシック"/>
            <a:ea typeface="ＭＳ Ｐゴシック"/>
          </a:endParaRPr>
        </a:p>
        <a:p>
          <a:pPr algn="ctr" rtl="0">
            <a:defRPr sz="1000"/>
          </a:pPr>
          <a:r>
            <a:rPr lang="ja-JP" altLang="en-US" sz="800" b="0" i="0" u="none" strike="noStrike" baseline="0">
              <a:solidFill>
                <a:schemeClr val="tx1"/>
              </a:solidFill>
              <a:latin typeface="ＭＳ Ｐゴシック"/>
              <a:ea typeface="ＭＳ Ｐゴシック"/>
            </a:rPr>
            <a:t>・請負</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35</xdr:col>
      <xdr:colOff>107156</xdr:colOff>
      <xdr:row>757</xdr:row>
      <xdr:rowOff>369094</xdr:rowOff>
    </xdr:from>
    <xdr:to>
      <xdr:col>39</xdr:col>
      <xdr:colOff>142877</xdr:colOff>
      <xdr:row>758</xdr:row>
      <xdr:rowOff>59531</xdr:rowOff>
    </xdr:to>
    <xdr:sp macro="" textlink="">
      <xdr:nvSpPr>
        <xdr:cNvPr id="137" name="Rectangle 45">
          <a:extLst>
            <a:ext uri="{FF2B5EF4-FFF2-40B4-BE49-F238E27FC236}">
              <a16:creationId xmlns:a16="http://schemas.microsoft.com/office/drawing/2014/main" xmlns="" id="{00000000-0008-0000-0000-000089000000}"/>
            </a:ext>
          </a:extLst>
        </xdr:cNvPr>
        <xdr:cNvSpPr>
          <a:spLocks noChangeArrowheads="1"/>
        </xdr:cNvSpPr>
      </xdr:nvSpPr>
      <xdr:spPr bwMode="auto">
        <a:xfrm>
          <a:off x="7191375" y="73116282"/>
          <a:ext cx="845346" cy="357187"/>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a:t>
          </a:r>
          <a:endParaRPr lang="en-US" altLang="ja-JP" sz="800" b="0" i="0" u="none" strike="noStrike" baseline="0">
            <a:solidFill>
              <a:schemeClr val="tx1"/>
            </a:solidFill>
            <a:latin typeface="ＭＳ Ｐゴシック"/>
            <a:ea typeface="ＭＳ Ｐゴシック"/>
          </a:endParaRPr>
        </a:p>
        <a:p>
          <a:pPr algn="ctr" rtl="0">
            <a:defRPr sz="1000"/>
          </a:pPr>
          <a:r>
            <a:rPr lang="ja-JP" altLang="en-US" sz="800" b="0" i="0" u="none" strike="noStrike" baseline="0">
              <a:solidFill>
                <a:schemeClr val="tx1"/>
              </a:solidFill>
              <a:latin typeface="ＭＳ Ｐゴシック"/>
              <a:ea typeface="ＭＳ Ｐゴシック"/>
            </a:rPr>
            <a:t>・請負</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41</xdr:col>
      <xdr:colOff>83343</xdr:colOff>
      <xdr:row>757</xdr:row>
      <xdr:rowOff>369094</xdr:rowOff>
    </xdr:from>
    <xdr:to>
      <xdr:col>45</xdr:col>
      <xdr:colOff>119064</xdr:colOff>
      <xdr:row>758</xdr:row>
      <xdr:rowOff>59531</xdr:rowOff>
    </xdr:to>
    <xdr:sp macro="" textlink="">
      <xdr:nvSpPr>
        <xdr:cNvPr id="138" name="Rectangle 45">
          <a:extLst>
            <a:ext uri="{FF2B5EF4-FFF2-40B4-BE49-F238E27FC236}">
              <a16:creationId xmlns:a16="http://schemas.microsoft.com/office/drawing/2014/main" xmlns="" id="{00000000-0008-0000-0000-00008A000000}"/>
            </a:ext>
          </a:extLst>
        </xdr:cNvPr>
        <xdr:cNvSpPr>
          <a:spLocks noChangeArrowheads="1"/>
        </xdr:cNvSpPr>
      </xdr:nvSpPr>
      <xdr:spPr bwMode="auto">
        <a:xfrm>
          <a:off x="8381999" y="73116282"/>
          <a:ext cx="845346" cy="357187"/>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a:t>
          </a:r>
          <a:endParaRPr lang="en-US" altLang="ja-JP" sz="800" b="0" i="0" u="none" strike="noStrike" baseline="0">
            <a:solidFill>
              <a:schemeClr val="tx1"/>
            </a:solidFill>
            <a:latin typeface="ＭＳ Ｐゴシック"/>
            <a:ea typeface="ＭＳ Ｐゴシック"/>
          </a:endParaRPr>
        </a:p>
        <a:p>
          <a:pPr algn="ctr" rtl="0">
            <a:defRPr sz="1000"/>
          </a:pPr>
          <a:r>
            <a:rPr lang="ja-JP" altLang="en-US" sz="800" b="0" i="0" u="none" strike="noStrike" baseline="0">
              <a:solidFill>
                <a:schemeClr val="tx1"/>
              </a:solidFill>
              <a:latin typeface="ＭＳ Ｐゴシック"/>
              <a:ea typeface="ＭＳ Ｐゴシック"/>
            </a:rPr>
            <a:t>・請負</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19</xdr:col>
      <xdr:colOff>166687</xdr:colOff>
      <xdr:row>764</xdr:row>
      <xdr:rowOff>416719</xdr:rowOff>
    </xdr:from>
    <xdr:to>
      <xdr:col>19</xdr:col>
      <xdr:colOff>181787</xdr:colOff>
      <xdr:row>765</xdr:row>
      <xdr:rowOff>177229</xdr:rowOff>
    </xdr:to>
    <xdr:sp macro="" textlink="">
      <xdr:nvSpPr>
        <xdr:cNvPr id="140" name="Line 14">
          <a:extLst>
            <a:ext uri="{FF2B5EF4-FFF2-40B4-BE49-F238E27FC236}">
              <a16:creationId xmlns:a16="http://schemas.microsoft.com/office/drawing/2014/main" xmlns="" id="{00000000-0008-0000-0000-00008C000000}"/>
            </a:ext>
          </a:extLst>
        </xdr:cNvPr>
        <xdr:cNvSpPr>
          <a:spLocks noChangeShapeType="1"/>
        </xdr:cNvSpPr>
      </xdr:nvSpPr>
      <xdr:spPr bwMode="auto">
        <a:xfrm>
          <a:off x="4012406" y="77831157"/>
          <a:ext cx="15100" cy="427260"/>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0</xdr:colOff>
      <xdr:row>765</xdr:row>
      <xdr:rowOff>285750</xdr:rowOff>
    </xdr:from>
    <xdr:to>
      <xdr:col>36</xdr:col>
      <xdr:colOff>202382</xdr:colOff>
      <xdr:row>766</xdr:row>
      <xdr:rowOff>511968</xdr:rowOff>
    </xdr:to>
    <xdr:sp macro="" textlink="">
      <xdr:nvSpPr>
        <xdr:cNvPr id="141" name="正方形/長方形 96">
          <a:extLst>
            <a:ext uri="{FF2B5EF4-FFF2-40B4-BE49-F238E27FC236}">
              <a16:creationId xmlns:a16="http://schemas.microsoft.com/office/drawing/2014/main" xmlns="" id="{00000000-0008-0000-0000-00008D000000}"/>
            </a:ext>
          </a:extLst>
        </xdr:cNvPr>
        <xdr:cNvSpPr>
          <a:spLocks noChangeArrowheads="1"/>
        </xdr:cNvSpPr>
      </xdr:nvSpPr>
      <xdr:spPr bwMode="auto">
        <a:xfrm>
          <a:off x="5869781" y="78366938"/>
          <a:ext cx="1619226" cy="892968"/>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ファイアーウォール機器一式設置委託業務</a:t>
          </a:r>
        </a:p>
        <a:p>
          <a:pPr algn="l" rtl="0">
            <a:lnSpc>
              <a:spcPts val="1100"/>
            </a:lnSpc>
            <a:defRPr sz="1000"/>
          </a:pPr>
          <a:r>
            <a:rPr lang="ja-JP" altLang="en-US" sz="1000" b="0" i="0" u="none" strike="noStrike" baseline="0">
              <a:solidFill>
                <a:schemeClr val="tx1"/>
              </a:solidFill>
              <a:latin typeface="ＭＳ Ｐゴシック"/>
              <a:ea typeface="ＭＳ Ｐゴシック"/>
            </a:rPr>
            <a:t>グローバル・テクノロジー・デザイン㈱</a:t>
          </a:r>
        </a:p>
        <a:p>
          <a:pPr algn="l" rtl="0">
            <a:lnSpc>
              <a:spcPts val="1100"/>
            </a:lnSpc>
            <a:defRPr sz="1000"/>
          </a:pPr>
          <a:r>
            <a:rPr lang="ja-JP" altLang="en-US" sz="1000" b="0" i="0" u="none" strike="noStrike" baseline="0">
              <a:solidFill>
                <a:schemeClr val="tx1"/>
              </a:solidFill>
              <a:latin typeface="ＭＳ Ｐゴシック"/>
              <a:ea typeface="ＭＳ Ｐゴシック"/>
            </a:rPr>
            <a:t>４百万円</a:t>
          </a:r>
        </a:p>
      </xdr:txBody>
    </xdr:sp>
    <xdr:clientData/>
  </xdr:twoCellAnchor>
  <xdr:twoCellAnchor>
    <xdr:from>
      <xdr:col>28</xdr:col>
      <xdr:colOff>142875</xdr:colOff>
      <xdr:row>765</xdr:row>
      <xdr:rowOff>71437</xdr:rowOff>
    </xdr:from>
    <xdr:to>
      <xdr:col>34</xdr:col>
      <xdr:colOff>169199</xdr:colOff>
      <xdr:row>765</xdr:row>
      <xdr:rowOff>259622</xdr:rowOff>
    </xdr:to>
    <xdr:sp macro="" textlink="">
      <xdr:nvSpPr>
        <xdr:cNvPr id="142" name="Rectangle 45">
          <a:extLst>
            <a:ext uri="{FF2B5EF4-FFF2-40B4-BE49-F238E27FC236}">
              <a16:creationId xmlns:a16="http://schemas.microsoft.com/office/drawing/2014/main" xmlns="" id="{00000000-0008-0000-0000-00008E000000}"/>
            </a:ext>
          </a:extLst>
        </xdr:cNvPr>
        <xdr:cNvSpPr>
          <a:spLocks noChangeArrowheads="1"/>
        </xdr:cNvSpPr>
      </xdr:nvSpPr>
      <xdr:spPr bwMode="auto">
        <a:xfrm>
          <a:off x="5810250" y="78152625"/>
          <a:ext cx="1240762" cy="188185"/>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一般競争入札・請負</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28</xdr:col>
      <xdr:colOff>178594</xdr:colOff>
      <xdr:row>766</xdr:row>
      <xdr:rowOff>583407</xdr:rowOff>
    </xdr:from>
    <xdr:to>
      <xdr:col>36</xdr:col>
      <xdr:colOff>95226</xdr:colOff>
      <xdr:row>767</xdr:row>
      <xdr:rowOff>428624</xdr:rowOff>
    </xdr:to>
    <xdr:sp macro="" textlink="">
      <xdr:nvSpPr>
        <xdr:cNvPr id="144" name="AutoShape 7">
          <a:extLst>
            <a:ext uri="{FF2B5EF4-FFF2-40B4-BE49-F238E27FC236}">
              <a16:creationId xmlns:a16="http://schemas.microsoft.com/office/drawing/2014/main" xmlns="" id="{00000000-0008-0000-0000-000090000000}"/>
            </a:ext>
          </a:extLst>
        </xdr:cNvPr>
        <xdr:cNvSpPr>
          <a:spLocks noChangeArrowheads="1"/>
        </xdr:cNvSpPr>
      </xdr:nvSpPr>
      <xdr:spPr bwMode="auto">
        <a:xfrm>
          <a:off x="5845969" y="79331345"/>
          <a:ext cx="1535882" cy="51196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83345</xdr:colOff>
      <xdr:row>766</xdr:row>
      <xdr:rowOff>595313</xdr:rowOff>
    </xdr:from>
    <xdr:to>
      <xdr:col>36</xdr:col>
      <xdr:colOff>21409</xdr:colOff>
      <xdr:row>767</xdr:row>
      <xdr:rowOff>476249</xdr:rowOff>
    </xdr:to>
    <xdr:sp macro="" textlink="">
      <xdr:nvSpPr>
        <xdr:cNvPr id="148" name="Text Box 635">
          <a:extLst>
            <a:ext uri="{FF2B5EF4-FFF2-40B4-BE49-F238E27FC236}">
              <a16:creationId xmlns:a16="http://schemas.microsoft.com/office/drawing/2014/main" xmlns="" id="{00000000-0008-0000-0000-000094000000}"/>
            </a:ext>
          </a:extLst>
        </xdr:cNvPr>
        <xdr:cNvSpPr txBox="1">
          <a:spLocks noChangeArrowheads="1"/>
        </xdr:cNvSpPr>
      </xdr:nvSpPr>
      <xdr:spPr bwMode="auto">
        <a:xfrm>
          <a:off x="5953126" y="79343251"/>
          <a:ext cx="1354908" cy="547686"/>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chemeClr val="tx1"/>
              </a:solidFill>
              <a:latin typeface="ＭＳ Ｐゴシック"/>
              <a:ea typeface="ＭＳ Ｐゴシック"/>
            </a:rPr>
            <a:t>本研究所のファイアーウォール機器の更新契約</a:t>
          </a:r>
        </a:p>
      </xdr:txBody>
    </xdr:sp>
    <xdr:clientData/>
  </xdr:twoCellAnchor>
  <xdr:twoCellAnchor>
    <xdr:from>
      <xdr:col>10</xdr:col>
      <xdr:colOff>71437</xdr:colOff>
      <xdr:row>769</xdr:row>
      <xdr:rowOff>500068</xdr:rowOff>
    </xdr:from>
    <xdr:to>
      <xdr:col>45</xdr:col>
      <xdr:colOff>47626</xdr:colOff>
      <xdr:row>775</xdr:row>
      <xdr:rowOff>654826</xdr:rowOff>
    </xdr:to>
    <xdr:grpSp>
      <xdr:nvGrpSpPr>
        <xdr:cNvPr id="240" name="グループ化 239">
          <a:extLst>
            <a:ext uri="{FF2B5EF4-FFF2-40B4-BE49-F238E27FC236}">
              <a16:creationId xmlns:a16="http://schemas.microsoft.com/office/drawing/2014/main" xmlns="" id="{00000000-0008-0000-0000-0000F0000000}"/>
            </a:ext>
          </a:extLst>
        </xdr:cNvPr>
        <xdr:cNvGrpSpPr/>
      </xdr:nvGrpSpPr>
      <xdr:grpSpPr>
        <a:xfrm>
          <a:off x="2095500" y="80021912"/>
          <a:ext cx="7060407" cy="4155258"/>
          <a:chOff x="4281843" y="69198983"/>
          <a:chExt cx="4850279" cy="2253623"/>
        </a:xfrm>
      </xdr:grpSpPr>
      <xdr:grpSp>
        <xdr:nvGrpSpPr>
          <xdr:cNvPr id="241" name="グループ化 240">
            <a:extLst>
              <a:ext uri="{FF2B5EF4-FFF2-40B4-BE49-F238E27FC236}">
                <a16:creationId xmlns:a16="http://schemas.microsoft.com/office/drawing/2014/main" xmlns="" id="{00000000-0008-0000-0000-0000F1000000}"/>
              </a:ext>
            </a:extLst>
          </xdr:cNvPr>
          <xdr:cNvGrpSpPr/>
        </xdr:nvGrpSpPr>
        <xdr:grpSpPr>
          <a:xfrm>
            <a:off x="4355458" y="69198983"/>
            <a:ext cx="4776664" cy="2208407"/>
            <a:chOff x="4355458" y="69198983"/>
            <a:chExt cx="4776664" cy="2208407"/>
          </a:xfrm>
        </xdr:grpSpPr>
        <xdr:grpSp>
          <xdr:nvGrpSpPr>
            <xdr:cNvPr id="244" name="グループ化 243">
              <a:extLst>
                <a:ext uri="{FF2B5EF4-FFF2-40B4-BE49-F238E27FC236}">
                  <a16:creationId xmlns:a16="http://schemas.microsoft.com/office/drawing/2014/main" xmlns="" id="{00000000-0008-0000-0000-0000F4000000}"/>
                </a:ext>
              </a:extLst>
            </xdr:cNvPr>
            <xdr:cNvGrpSpPr/>
          </xdr:nvGrpSpPr>
          <xdr:grpSpPr>
            <a:xfrm>
              <a:off x="4355458" y="69198983"/>
              <a:ext cx="3517064" cy="2208407"/>
              <a:chOff x="4392247" y="66753511"/>
              <a:chExt cx="3494133" cy="2230781"/>
            </a:xfrm>
          </xdr:grpSpPr>
          <xdr:grpSp>
            <xdr:nvGrpSpPr>
              <xdr:cNvPr id="252" name="グループ化 159">
                <a:extLst>
                  <a:ext uri="{FF2B5EF4-FFF2-40B4-BE49-F238E27FC236}">
                    <a16:creationId xmlns:a16="http://schemas.microsoft.com/office/drawing/2014/main" xmlns="" id="{00000000-0008-0000-0000-0000FC000000}"/>
                  </a:ext>
                </a:extLst>
              </xdr:cNvPr>
              <xdr:cNvGrpSpPr>
                <a:grpSpLocks/>
              </xdr:cNvGrpSpPr>
            </xdr:nvGrpSpPr>
            <xdr:grpSpPr bwMode="auto">
              <a:xfrm>
                <a:off x="4392247" y="66753511"/>
                <a:ext cx="3494133" cy="2230781"/>
                <a:chOff x="6196677" y="43051644"/>
                <a:chExt cx="2658960" cy="1928769"/>
              </a:xfrm>
            </xdr:grpSpPr>
            <xdr:sp macro="" textlink="">
              <xdr:nvSpPr>
                <xdr:cNvPr id="256" name="正方形/長方形 255">
                  <a:extLst>
                    <a:ext uri="{FF2B5EF4-FFF2-40B4-BE49-F238E27FC236}">
                      <a16:creationId xmlns:a16="http://schemas.microsoft.com/office/drawing/2014/main" xmlns="" id="{00000000-0008-0000-0000-000000010000}"/>
                    </a:ext>
                  </a:extLst>
                </xdr:cNvPr>
                <xdr:cNvSpPr/>
              </xdr:nvSpPr>
              <xdr:spPr>
                <a:xfrm>
                  <a:off x="7557425" y="43051644"/>
                  <a:ext cx="1174541" cy="3045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chemeClr val="tx1"/>
                      </a:solidFill>
                      <a:latin typeface="ＭＳ Ｐゴシック"/>
                      <a:ea typeface="ＭＳ Ｐゴシック"/>
                    </a:rPr>
                    <a:t>Ｆ．共通</a:t>
                  </a:r>
                  <a:endParaRPr lang="en-US" altLang="ja-JP" sz="1100" b="0" i="0" u="none" strike="noStrike" baseline="0">
                    <a:solidFill>
                      <a:schemeClr val="tx1"/>
                    </a:solidFill>
                    <a:latin typeface="ＭＳ Ｐゴシック"/>
                    <a:ea typeface="ＭＳ Ｐゴシック"/>
                  </a:endParaRPr>
                </a:p>
                <a:p>
                  <a:pPr algn="ctr" rtl="0">
                    <a:defRPr sz="1000"/>
                  </a:pPr>
                  <a:r>
                    <a:rPr lang="ja-JP" altLang="en-US" sz="1100" b="0" i="0" u="none" strike="noStrike" baseline="0">
                      <a:solidFill>
                        <a:schemeClr val="tx1"/>
                      </a:solidFill>
                      <a:latin typeface="ＭＳ Ｐゴシック"/>
                      <a:ea typeface="ＭＳ Ｐゴシック"/>
                    </a:rPr>
                    <a:t>２１０百万円</a:t>
                  </a:r>
                </a:p>
              </xdr:txBody>
            </xdr:sp>
            <xdr:sp macro="" textlink="">
              <xdr:nvSpPr>
                <xdr:cNvPr id="257" name="正方形/長方形 36">
                  <a:extLst>
                    <a:ext uri="{FF2B5EF4-FFF2-40B4-BE49-F238E27FC236}">
                      <a16:creationId xmlns:a16="http://schemas.microsoft.com/office/drawing/2014/main" xmlns="" id="{00000000-0008-0000-0000-000001010000}"/>
                    </a:ext>
                  </a:extLst>
                </xdr:cNvPr>
                <xdr:cNvSpPr>
                  <a:spLocks noChangeArrowheads="1"/>
                </xdr:cNvSpPr>
              </xdr:nvSpPr>
              <xdr:spPr bwMode="auto">
                <a:xfrm>
                  <a:off x="8447518" y="43976561"/>
                  <a:ext cx="408119" cy="541390"/>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chemeClr val="tx1"/>
                      </a:solidFill>
                      <a:latin typeface="ＭＳ Ｐゴシック"/>
                      <a:ea typeface="+mn-ea"/>
                    </a:rPr>
                    <a:t>情報入出力運用支援サービス</a:t>
                  </a:r>
                </a:p>
                <a:p>
                  <a:pPr algn="l" rtl="0">
                    <a:lnSpc>
                      <a:spcPts val="1200"/>
                    </a:lnSpc>
                    <a:defRPr sz="1000"/>
                  </a:pPr>
                  <a:r>
                    <a:rPr lang="ja-JP" altLang="en-US" sz="1000" b="0" i="0" u="none" strike="noStrike" baseline="0">
                      <a:solidFill>
                        <a:schemeClr val="tx1"/>
                      </a:solidFill>
                      <a:latin typeface="ＭＳ Ｐゴシック"/>
                      <a:ea typeface="+mn-ea"/>
                    </a:rPr>
                    <a:t>富士ゼロックス㈱</a:t>
                  </a:r>
                </a:p>
                <a:p>
                  <a:pPr algn="l" rtl="0">
                    <a:lnSpc>
                      <a:spcPts val="1200"/>
                    </a:lnSpc>
                    <a:defRPr sz="1000"/>
                  </a:pPr>
                  <a:r>
                    <a:rPr lang="ja-JP" altLang="en-US" sz="1000" b="0" i="0" u="none" strike="noStrike" baseline="0">
                      <a:solidFill>
                        <a:schemeClr val="tx1"/>
                      </a:solidFill>
                      <a:latin typeface="ＭＳ Ｐゴシック"/>
                      <a:ea typeface="+mn-ea"/>
                    </a:rPr>
                    <a:t>２百万円</a:t>
                  </a:r>
                </a:p>
              </xdr:txBody>
            </xdr:sp>
            <xdr:sp macro="" textlink="">
              <xdr:nvSpPr>
                <xdr:cNvPr id="258" name="AutoShape 7">
                  <a:extLst>
                    <a:ext uri="{FF2B5EF4-FFF2-40B4-BE49-F238E27FC236}">
                      <a16:creationId xmlns:a16="http://schemas.microsoft.com/office/drawing/2014/main" xmlns="" id="{00000000-0008-0000-0000-000002010000}"/>
                    </a:ext>
                  </a:extLst>
                </xdr:cNvPr>
                <xdr:cNvSpPr>
                  <a:spLocks noChangeArrowheads="1"/>
                </xdr:cNvSpPr>
              </xdr:nvSpPr>
              <xdr:spPr bwMode="auto">
                <a:xfrm>
                  <a:off x="6716101" y="44568710"/>
                  <a:ext cx="439038" cy="400421"/>
                </a:xfrm>
                <a:prstGeom prst="bracketPair">
                  <a:avLst>
                    <a:gd name="adj" fmla="val 1748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9" name="Text Box 635">
                  <a:extLst>
                    <a:ext uri="{FF2B5EF4-FFF2-40B4-BE49-F238E27FC236}">
                      <a16:creationId xmlns:a16="http://schemas.microsoft.com/office/drawing/2014/main" xmlns="" id="{00000000-0008-0000-0000-000003010000}"/>
                    </a:ext>
                  </a:extLst>
                </xdr:cNvPr>
                <xdr:cNvSpPr txBox="1">
                  <a:spLocks noChangeArrowheads="1"/>
                </xdr:cNvSpPr>
              </xdr:nvSpPr>
              <xdr:spPr bwMode="auto">
                <a:xfrm>
                  <a:off x="6196677" y="44575475"/>
                  <a:ext cx="371016" cy="404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研究所の予算・資産等を管理するための会計システム更新契約</a:t>
                  </a:r>
                </a:p>
              </xdr:txBody>
            </xdr:sp>
          </xdr:grpSp>
          <xdr:sp macro="" textlink="">
            <xdr:nvSpPr>
              <xdr:cNvPr id="249" name="Line 14">
                <a:extLst>
                  <a:ext uri="{FF2B5EF4-FFF2-40B4-BE49-F238E27FC236}">
                    <a16:creationId xmlns:a16="http://schemas.microsoft.com/office/drawing/2014/main" xmlns="" id="{00000000-0008-0000-0000-0000F9000000}"/>
                  </a:ext>
                </a:extLst>
              </xdr:cNvPr>
              <xdr:cNvSpPr>
                <a:spLocks noChangeShapeType="1"/>
              </xdr:cNvSpPr>
            </xdr:nvSpPr>
            <xdr:spPr bwMode="auto">
              <a:xfrm>
                <a:off x="5382716" y="67242734"/>
                <a:ext cx="8126" cy="365276"/>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cxnSp macro="">
          <xdr:nvCxnSpPr>
            <xdr:cNvPr id="245" name="直線コネクタ 244">
              <a:extLst>
                <a:ext uri="{FF2B5EF4-FFF2-40B4-BE49-F238E27FC236}">
                  <a16:creationId xmlns:a16="http://schemas.microsoft.com/office/drawing/2014/main" xmlns="" id="{00000000-0008-0000-0000-0000F5000000}"/>
                </a:ext>
              </a:extLst>
            </xdr:cNvPr>
            <xdr:cNvCxnSpPr>
              <a:stCxn id="265" idx="0"/>
              <a:endCxn id="298" idx="0"/>
            </xdr:cNvCxnSpPr>
          </xdr:nvCxnSpPr>
          <xdr:spPr>
            <a:xfrm>
              <a:off x="4666267" y="69657448"/>
              <a:ext cx="4465855" cy="25829"/>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42" name="Text Box 635">
            <a:extLst>
              <a:ext uri="{FF2B5EF4-FFF2-40B4-BE49-F238E27FC236}">
                <a16:creationId xmlns:a16="http://schemas.microsoft.com/office/drawing/2014/main" xmlns="" id="{00000000-0008-0000-0000-0000F2000000}"/>
              </a:ext>
            </a:extLst>
          </xdr:cNvPr>
          <xdr:cNvSpPr txBox="1">
            <a:spLocks noChangeArrowheads="1"/>
          </xdr:cNvSpPr>
        </xdr:nvSpPr>
        <xdr:spPr bwMode="auto">
          <a:xfrm>
            <a:off x="7396619" y="70943817"/>
            <a:ext cx="418648" cy="450674"/>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研究所に設置している複合機のリース契約</a:t>
            </a:r>
          </a:p>
        </xdr:txBody>
      </xdr:sp>
      <xdr:sp macro="" textlink="">
        <xdr:nvSpPr>
          <xdr:cNvPr id="243" name="大かっこ 242">
            <a:extLst>
              <a:ext uri="{FF2B5EF4-FFF2-40B4-BE49-F238E27FC236}">
                <a16:creationId xmlns:a16="http://schemas.microsoft.com/office/drawing/2014/main" xmlns="" id="{00000000-0008-0000-0000-0000F3000000}"/>
              </a:ext>
            </a:extLst>
          </xdr:cNvPr>
          <xdr:cNvSpPr/>
        </xdr:nvSpPr>
        <xdr:spPr>
          <a:xfrm>
            <a:off x="4281843" y="70915353"/>
            <a:ext cx="670696" cy="5372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13</xdr:col>
      <xdr:colOff>23813</xdr:colOff>
      <xdr:row>771</xdr:row>
      <xdr:rowOff>11907</xdr:rowOff>
    </xdr:from>
    <xdr:to>
      <xdr:col>13</xdr:col>
      <xdr:colOff>35719</xdr:colOff>
      <xdr:row>772</xdr:row>
      <xdr:rowOff>11902</xdr:rowOff>
    </xdr:to>
    <xdr:sp macro="" textlink="">
      <xdr:nvSpPr>
        <xdr:cNvPr id="265" name="Line 14">
          <a:extLst>
            <a:ext uri="{FF2B5EF4-FFF2-40B4-BE49-F238E27FC236}">
              <a16:creationId xmlns:a16="http://schemas.microsoft.com/office/drawing/2014/main" xmlns="" id="{00000000-0008-0000-0000-000009010000}"/>
            </a:ext>
          </a:extLst>
        </xdr:cNvPr>
        <xdr:cNvSpPr>
          <a:spLocks noChangeShapeType="1"/>
        </xdr:cNvSpPr>
      </xdr:nvSpPr>
      <xdr:spPr bwMode="auto">
        <a:xfrm>
          <a:off x="2655094" y="82093595"/>
          <a:ext cx="11906" cy="666745"/>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166689</xdr:colOff>
      <xdr:row>772</xdr:row>
      <xdr:rowOff>452436</xdr:rowOff>
    </xdr:from>
    <xdr:to>
      <xdr:col>14</xdr:col>
      <xdr:colOff>154781</xdr:colOff>
      <xdr:row>774</xdr:row>
      <xdr:rowOff>214312</xdr:rowOff>
    </xdr:to>
    <xdr:sp macro="" textlink="">
      <xdr:nvSpPr>
        <xdr:cNvPr id="277" name="正方形/長方形 96">
          <a:extLst>
            <a:ext uri="{FF2B5EF4-FFF2-40B4-BE49-F238E27FC236}">
              <a16:creationId xmlns:a16="http://schemas.microsoft.com/office/drawing/2014/main" xmlns="" id="{00000000-0008-0000-0000-000015010000}"/>
            </a:ext>
          </a:extLst>
        </xdr:cNvPr>
        <xdr:cNvSpPr>
          <a:spLocks noChangeArrowheads="1"/>
        </xdr:cNvSpPr>
      </xdr:nvSpPr>
      <xdr:spPr bwMode="auto">
        <a:xfrm>
          <a:off x="2190752" y="83200874"/>
          <a:ext cx="797717" cy="1095376"/>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財務会計システム一式</a:t>
          </a:r>
        </a:p>
        <a:p>
          <a:pPr algn="l" rtl="0">
            <a:lnSpc>
              <a:spcPts val="1100"/>
            </a:lnSpc>
            <a:defRPr sz="1000"/>
          </a:pPr>
          <a:r>
            <a:rPr lang="ja-JP" altLang="en-US" sz="1000" b="0" i="0" u="none" strike="noStrike" baseline="0">
              <a:solidFill>
                <a:schemeClr val="tx1"/>
              </a:solidFill>
              <a:latin typeface="ＭＳ Ｐゴシック"/>
              <a:ea typeface="ＭＳ Ｐゴシック"/>
            </a:rPr>
            <a:t>㈱ニッセイコム</a:t>
          </a:r>
        </a:p>
        <a:p>
          <a:pPr algn="l" rtl="0">
            <a:lnSpc>
              <a:spcPts val="1100"/>
            </a:lnSpc>
            <a:defRPr sz="1000"/>
          </a:pPr>
          <a:r>
            <a:rPr lang="ja-JP" altLang="en-US" sz="1000" b="0" i="0" u="none" strike="noStrike" baseline="0">
              <a:solidFill>
                <a:schemeClr val="tx1"/>
              </a:solidFill>
              <a:latin typeface="ＭＳ Ｐゴシック"/>
              <a:ea typeface="ＭＳ Ｐゴシック"/>
            </a:rPr>
            <a:t>１３百万円</a:t>
          </a:r>
        </a:p>
        <a:p>
          <a:pPr algn="l" rtl="0">
            <a:lnSpc>
              <a:spcPts val="1000"/>
            </a:lnSpc>
            <a:defRPr sz="1000"/>
          </a:pPr>
          <a:endParaRPr lang="ja-JP" altLang="en-US" sz="1000" b="0" i="0" u="none" strike="noStrike" baseline="0">
            <a:solidFill>
              <a:schemeClr val="tx1"/>
            </a:solidFill>
            <a:latin typeface="ＭＳ Ｐゴシック"/>
            <a:ea typeface="ＭＳ Ｐゴシック"/>
          </a:endParaRPr>
        </a:p>
      </xdr:txBody>
    </xdr:sp>
    <xdr:clientData/>
  </xdr:twoCellAnchor>
  <xdr:twoCellAnchor>
    <xdr:from>
      <xdr:col>15</xdr:col>
      <xdr:colOff>166690</xdr:colOff>
      <xdr:row>772</xdr:row>
      <xdr:rowOff>464343</xdr:rowOff>
    </xdr:from>
    <xdr:to>
      <xdr:col>19</xdr:col>
      <xdr:colOff>166687</xdr:colOff>
      <xdr:row>774</xdr:row>
      <xdr:rowOff>250030</xdr:rowOff>
    </xdr:to>
    <xdr:sp macro="" textlink="">
      <xdr:nvSpPr>
        <xdr:cNvPr id="279" name="正方形/長方形 96">
          <a:extLst>
            <a:ext uri="{FF2B5EF4-FFF2-40B4-BE49-F238E27FC236}">
              <a16:creationId xmlns:a16="http://schemas.microsoft.com/office/drawing/2014/main" xmlns="" id="{00000000-0008-0000-0000-000017010000}"/>
            </a:ext>
          </a:extLst>
        </xdr:cNvPr>
        <xdr:cNvSpPr>
          <a:spLocks noChangeArrowheads="1"/>
        </xdr:cNvSpPr>
      </xdr:nvSpPr>
      <xdr:spPr bwMode="auto">
        <a:xfrm>
          <a:off x="3202784" y="83212781"/>
          <a:ext cx="809622" cy="1119187"/>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庁舎等警備業務</a:t>
          </a:r>
        </a:p>
        <a:p>
          <a:pPr algn="l" rtl="0">
            <a:lnSpc>
              <a:spcPts val="1100"/>
            </a:lnSpc>
            <a:defRPr sz="1000"/>
          </a:pPr>
          <a:r>
            <a:rPr lang="ja-JP" altLang="en-US" sz="1000" b="0" i="0" u="none" strike="noStrike" baseline="0">
              <a:solidFill>
                <a:schemeClr val="tx1"/>
              </a:solidFill>
              <a:latin typeface="ＭＳ Ｐゴシック"/>
              <a:ea typeface="ＭＳ Ｐゴシック"/>
            </a:rPr>
            <a:t>㈱ＫＳＰ</a:t>
          </a:r>
        </a:p>
        <a:p>
          <a:pPr algn="l" rtl="0">
            <a:lnSpc>
              <a:spcPts val="1100"/>
            </a:lnSpc>
            <a:defRPr sz="1000"/>
          </a:pPr>
          <a:r>
            <a:rPr lang="ja-JP" altLang="en-US" sz="1000" b="0" i="0" u="none" strike="noStrike" baseline="0">
              <a:solidFill>
                <a:schemeClr val="tx1"/>
              </a:solidFill>
              <a:latin typeface="ＭＳ Ｐゴシック"/>
              <a:ea typeface="ＭＳ Ｐゴシック"/>
            </a:rPr>
            <a:t>７百万円</a:t>
          </a:r>
        </a:p>
        <a:p>
          <a:pPr algn="l" rtl="0">
            <a:lnSpc>
              <a:spcPts val="1000"/>
            </a:lnSpc>
            <a:defRPr sz="1000"/>
          </a:pPr>
          <a:endParaRPr lang="ja-JP" altLang="en-US" sz="1000" b="0" i="0" u="none" strike="noStrike" baseline="0">
            <a:solidFill>
              <a:schemeClr val="tx1"/>
            </a:solidFill>
            <a:latin typeface="ＭＳ Ｐゴシック"/>
            <a:ea typeface="ＭＳ Ｐゴシック"/>
          </a:endParaRPr>
        </a:p>
      </xdr:txBody>
    </xdr:sp>
    <xdr:clientData/>
  </xdr:twoCellAnchor>
  <xdr:twoCellAnchor>
    <xdr:from>
      <xdr:col>16</xdr:col>
      <xdr:colOff>35718</xdr:colOff>
      <xdr:row>774</xdr:row>
      <xdr:rowOff>464344</xdr:rowOff>
    </xdr:from>
    <xdr:to>
      <xdr:col>19</xdr:col>
      <xdr:colOff>130968</xdr:colOff>
      <xdr:row>775</xdr:row>
      <xdr:rowOff>511968</xdr:rowOff>
    </xdr:to>
    <xdr:sp macro="" textlink="">
      <xdr:nvSpPr>
        <xdr:cNvPr id="280" name="Text Box 635">
          <a:extLst>
            <a:ext uri="{FF2B5EF4-FFF2-40B4-BE49-F238E27FC236}">
              <a16:creationId xmlns:a16="http://schemas.microsoft.com/office/drawing/2014/main" xmlns="" id="{00000000-0008-0000-0000-000018010000}"/>
            </a:ext>
          </a:extLst>
        </xdr:cNvPr>
        <xdr:cNvSpPr txBox="1">
          <a:spLocks noChangeArrowheads="1"/>
        </xdr:cNvSpPr>
      </xdr:nvSpPr>
      <xdr:spPr bwMode="auto">
        <a:xfrm>
          <a:off x="3274218" y="84546282"/>
          <a:ext cx="702469" cy="714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夜間・休日の警備業務契約</a:t>
          </a:r>
        </a:p>
      </xdr:txBody>
    </xdr:sp>
    <xdr:clientData/>
  </xdr:twoCellAnchor>
  <xdr:twoCellAnchor>
    <xdr:from>
      <xdr:col>29</xdr:col>
      <xdr:colOff>0</xdr:colOff>
      <xdr:row>770</xdr:row>
      <xdr:rowOff>476250</xdr:rowOff>
    </xdr:from>
    <xdr:to>
      <xdr:col>29</xdr:col>
      <xdr:colOff>0</xdr:colOff>
      <xdr:row>771</xdr:row>
      <xdr:rowOff>47627</xdr:rowOff>
    </xdr:to>
    <xdr:sp macro="" textlink="">
      <xdr:nvSpPr>
        <xdr:cNvPr id="286" name="Line 13">
          <a:extLst>
            <a:ext uri="{FF2B5EF4-FFF2-40B4-BE49-F238E27FC236}">
              <a16:creationId xmlns:a16="http://schemas.microsoft.com/office/drawing/2014/main" xmlns="" id="{00000000-0008-0000-0000-00001E010000}"/>
            </a:ext>
          </a:extLst>
        </xdr:cNvPr>
        <xdr:cNvSpPr>
          <a:spLocks noChangeShapeType="1"/>
        </xdr:cNvSpPr>
      </xdr:nvSpPr>
      <xdr:spPr bwMode="auto">
        <a:xfrm>
          <a:off x="5869781" y="81891188"/>
          <a:ext cx="0" cy="238127"/>
        </a:xfrm>
        <a:prstGeom prst="line">
          <a:avLst/>
        </a:prstGeom>
        <a:noFill/>
        <a:ln w="444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47626</xdr:colOff>
      <xdr:row>771</xdr:row>
      <xdr:rowOff>59531</xdr:rowOff>
    </xdr:from>
    <xdr:to>
      <xdr:col>45</xdr:col>
      <xdr:colOff>59532</xdr:colOff>
      <xdr:row>772</xdr:row>
      <xdr:rowOff>59526</xdr:rowOff>
    </xdr:to>
    <xdr:sp macro="" textlink="">
      <xdr:nvSpPr>
        <xdr:cNvPr id="298" name="Line 14">
          <a:extLst>
            <a:ext uri="{FF2B5EF4-FFF2-40B4-BE49-F238E27FC236}">
              <a16:creationId xmlns:a16="http://schemas.microsoft.com/office/drawing/2014/main" xmlns="" id="{00000000-0008-0000-0000-00002A010000}"/>
            </a:ext>
          </a:extLst>
        </xdr:cNvPr>
        <xdr:cNvSpPr>
          <a:spLocks noChangeShapeType="1"/>
        </xdr:cNvSpPr>
      </xdr:nvSpPr>
      <xdr:spPr bwMode="auto">
        <a:xfrm>
          <a:off x="9155907" y="82141219"/>
          <a:ext cx="11906" cy="666745"/>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107157</xdr:colOff>
      <xdr:row>772</xdr:row>
      <xdr:rowOff>107155</xdr:rowOff>
    </xdr:from>
    <xdr:to>
      <xdr:col>20</xdr:col>
      <xdr:colOff>47626</xdr:colOff>
      <xdr:row>772</xdr:row>
      <xdr:rowOff>440530</xdr:rowOff>
    </xdr:to>
    <xdr:sp macro="" textlink="">
      <xdr:nvSpPr>
        <xdr:cNvPr id="310" name="Rectangle 45">
          <a:extLst>
            <a:ext uri="{FF2B5EF4-FFF2-40B4-BE49-F238E27FC236}">
              <a16:creationId xmlns:a16="http://schemas.microsoft.com/office/drawing/2014/main" xmlns="" id="{00000000-0008-0000-0000-000036010000}"/>
            </a:ext>
          </a:extLst>
        </xdr:cNvPr>
        <xdr:cNvSpPr>
          <a:spLocks noChangeArrowheads="1"/>
        </xdr:cNvSpPr>
      </xdr:nvSpPr>
      <xdr:spPr bwMode="auto">
        <a:xfrm>
          <a:off x="3143251" y="82855593"/>
          <a:ext cx="952500" cy="333375"/>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a:t>
          </a:r>
          <a:endParaRPr lang="en-US" altLang="ja-JP" sz="800" b="0" i="0" u="none" strike="noStrike" baseline="0">
            <a:solidFill>
              <a:schemeClr val="tx1"/>
            </a:solidFill>
            <a:latin typeface="ＭＳ Ｐゴシック"/>
            <a:ea typeface="ＭＳ Ｐゴシック"/>
          </a:endParaRPr>
        </a:p>
        <a:p>
          <a:pPr algn="ctr" rtl="0">
            <a:defRPr sz="1000"/>
          </a:pPr>
          <a:r>
            <a:rPr lang="ja-JP" altLang="en-US" sz="800" b="0" i="0" u="none" strike="noStrike" baseline="0">
              <a:solidFill>
                <a:schemeClr val="tx1"/>
              </a:solidFill>
              <a:latin typeface="ＭＳ Ｐゴシック"/>
              <a:ea typeface="ＭＳ Ｐゴシック"/>
            </a:rPr>
            <a:t>・請負</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10</xdr:col>
      <xdr:colOff>119062</xdr:colOff>
      <xdr:row>772</xdr:row>
      <xdr:rowOff>95249</xdr:rowOff>
    </xdr:from>
    <xdr:to>
      <xdr:col>15</xdr:col>
      <xdr:colOff>59531</xdr:colOff>
      <xdr:row>772</xdr:row>
      <xdr:rowOff>428624</xdr:rowOff>
    </xdr:to>
    <xdr:sp macro="" textlink="">
      <xdr:nvSpPr>
        <xdr:cNvPr id="313" name="Rectangle 45">
          <a:extLst>
            <a:ext uri="{FF2B5EF4-FFF2-40B4-BE49-F238E27FC236}">
              <a16:creationId xmlns:a16="http://schemas.microsoft.com/office/drawing/2014/main" xmlns="" id="{00000000-0008-0000-0000-000039010000}"/>
            </a:ext>
          </a:extLst>
        </xdr:cNvPr>
        <xdr:cNvSpPr>
          <a:spLocks noChangeArrowheads="1"/>
        </xdr:cNvSpPr>
      </xdr:nvSpPr>
      <xdr:spPr bwMode="auto">
        <a:xfrm>
          <a:off x="2143125" y="82843687"/>
          <a:ext cx="952500" cy="333375"/>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a:t>
          </a:r>
          <a:endParaRPr lang="en-US" altLang="ja-JP" sz="800" b="0" i="0" u="none" strike="noStrike" baseline="0">
            <a:solidFill>
              <a:schemeClr val="tx1"/>
            </a:solidFill>
            <a:latin typeface="ＭＳ Ｐゴシック"/>
            <a:ea typeface="ＭＳ Ｐゴシック"/>
          </a:endParaRPr>
        </a:p>
        <a:p>
          <a:pPr algn="ctr" rtl="0">
            <a:defRPr sz="1000"/>
          </a:pPr>
          <a:r>
            <a:rPr lang="ja-JP" altLang="en-US" sz="800" b="0" i="0" u="none" strike="noStrike" baseline="0">
              <a:solidFill>
                <a:schemeClr val="tx1"/>
              </a:solidFill>
              <a:latin typeface="ＭＳ Ｐゴシック"/>
              <a:ea typeface="ＭＳ Ｐゴシック"/>
            </a:rPr>
            <a:t>・請負</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36</xdr:col>
      <xdr:colOff>119061</xdr:colOff>
      <xdr:row>772</xdr:row>
      <xdr:rowOff>95250</xdr:rowOff>
    </xdr:from>
    <xdr:to>
      <xdr:col>41</xdr:col>
      <xdr:colOff>59530</xdr:colOff>
      <xdr:row>772</xdr:row>
      <xdr:rowOff>428625</xdr:rowOff>
    </xdr:to>
    <xdr:sp macro="" textlink="">
      <xdr:nvSpPr>
        <xdr:cNvPr id="315" name="Rectangle 45">
          <a:extLst>
            <a:ext uri="{FF2B5EF4-FFF2-40B4-BE49-F238E27FC236}">
              <a16:creationId xmlns:a16="http://schemas.microsoft.com/office/drawing/2014/main" xmlns="" id="{00000000-0008-0000-0000-00003B010000}"/>
            </a:ext>
          </a:extLst>
        </xdr:cNvPr>
        <xdr:cNvSpPr>
          <a:spLocks noChangeArrowheads="1"/>
        </xdr:cNvSpPr>
      </xdr:nvSpPr>
      <xdr:spPr bwMode="auto">
        <a:xfrm>
          <a:off x="7405686" y="82843688"/>
          <a:ext cx="952500" cy="333375"/>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a:t>
          </a:r>
          <a:endParaRPr lang="en-US" altLang="ja-JP" sz="800" b="0" i="0" u="none" strike="noStrike" baseline="0">
            <a:solidFill>
              <a:schemeClr val="tx1"/>
            </a:solidFill>
            <a:latin typeface="ＭＳ Ｐゴシック"/>
            <a:ea typeface="ＭＳ Ｐゴシック"/>
          </a:endParaRPr>
        </a:p>
        <a:p>
          <a:pPr algn="ctr" rtl="0">
            <a:defRPr sz="1000"/>
          </a:pPr>
          <a:r>
            <a:rPr lang="ja-JP" altLang="en-US" sz="800" b="0" i="0" u="none" strike="noStrike" baseline="0">
              <a:solidFill>
                <a:schemeClr val="tx1"/>
              </a:solidFill>
              <a:latin typeface="ＭＳ Ｐゴシック"/>
              <a:ea typeface="ＭＳ Ｐゴシック"/>
            </a:rPr>
            <a:t>・請負</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21</xdr:col>
      <xdr:colOff>11908</xdr:colOff>
      <xdr:row>772</xdr:row>
      <xdr:rowOff>428626</xdr:rowOff>
    </xdr:from>
    <xdr:to>
      <xdr:col>25</xdr:col>
      <xdr:colOff>11907</xdr:colOff>
      <xdr:row>774</xdr:row>
      <xdr:rowOff>214312</xdr:rowOff>
    </xdr:to>
    <xdr:sp macro="" textlink="">
      <xdr:nvSpPr>
        <xdr:cNvPr id="126" name="正方形/長方形 96">
          <a:extLst>
            <a:ext uri="{FF2B5EF4-FFF2-40B4-BE49-F238E27FC236}">
              <a16:creationId xmlns:a16="http://schemas.microsoft.com/office/drawing/2014/main" xmlns="" id="{00000000-0008-0000-0000-00007E000000}"/>
            </a:ext>
          </a:extLst>
        </xdr:cNvPr>
        <xdr:cNvSpPr>
          <a:spLocks noChangeArrowheads="1"/>
        </xdr:cNvSpPr>
      </xdr:nvSpPr>
      <xdr:spPr bwMode="auto">
        <a:xfrm>
          <a:off x="4262439" y="83177064"/>
          <a:ext cx="809624" cy="1119186"/>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アスベスト除去工事</a:t>
          </a:r>
        </a:p>
        <a:p>
          <a:pPr algn="l" rtl="0">
            <a:lnSpc>
              <a:spcPts val="1100"/>
            </a:lnSpc>
            <a:defRPr sz="1000"/>
          </a:pPr>
          <a:r>
            <a:rPr lang="ja-JP" altLang="en-US" sz="1000" b="0" i="0" u="none" strike="noStrike" baseline="0">
              <a:solidFill>
                <a:schemeClr val="tx1"/>
              </a:solidFill>
              <a:latin typeface="ＭＳ Ｐゴシック"/>
              <a:ea typeface="ＭＳ Ｐゴシック"/>
            </a:rPr>
            <a:t>横浜エンジニアリング㈱</a:t>
          </a:r>
        </a:p>
        <a:p>
          <a:pPr algn="l" rtl="0">
            <a:lnSpc>
              <a:spcPts val="1100"/>
            </a:lnSpc>
            <a:defRPr sz="1000"/>
          </a:pPr>
          <a:r>
            <a:rPr lang="ja-JP" altLang="en-US" sz="1000" b="0" i="0" u="none" strike="noStrike" baseline="0">
              <a:solidFill>
                <a:schemeClr val="tx1"/>
              </a:solidFill>
              <a:latin typeface="ＭＳ Ｐゴシック"/>
              <a:ea typeface="ＭＳ Ｐゴシック"/>
            </a:rPr>
            <a:t>４百万円</a:t>
          </a:r>
        </a:p>
        <a:p>
          <a:pPr algn="l" rtl="0">
            <a:lnSpc>
              <a:spcPts val="1000"/>
            </a:lnSpc>
            <a:defRPr sz="1000"/>
          </a:pPr>
          <a:endParaRPr lang="ja-JP" altLang="en-US" sz="1000" b="0" i="0" u="none" strike="noStrike" baseline="0">
            <a:solidFill>
              <a:schemeClr val="tx1"/>
            </a:solidFill>
            <a:latin typeface="ＭＳ Ｐゴシック"/>
            <a:ea typeface="ＭＳ Ｐゴシック"/>
          </a:endParaRPr>
        </a:p>
      </xdr:txBody>
    </xdr:sp>
    <xdr:clientData/>
  </xdr:twoCellAnchor>
  <xdr:twoCellAnchor>
    <xdr:from>
      <xdr:col>26</xdr:col>
      <xdr:colOff>154781</xdr:colOff>
      <xdr:row>772</xdr:row>
      <xdr:rowOff>476250</xdr:rowOff>
    </xdr:from>
    <xdr:to>
      <xdr:col>30</xdr:col>
      <xdr:colOff>190499</xdr:colOff>
      <xdr:row>774</xdr:row>
      <xdr:rowOff>226218</xdr:rowOff>
    </xdr:to>
    <xdr:sp macro="" textlink="">
      <xdr:nvSpPr>
        <xdr:cNvPr id="128" name="正方形/長方形 96">
          <a:extLst>
            <a:ext uri="{FF2B5EF4-FFF2-40B4-BE49-F238E27FC236}">
              <a16:creationId xmlns:a16="http://schemas.microsoft.com/office/drawing/2014/main" xmlns="" id="{00000000-0008-0000-0000-000080000000}"/>
            </a:ext>
          </a:extLst>
        </xdr:cNvPr>
        <xdr:cNvSpPr>
          <a:spLocks noChangeArrowheads="1"/>
        </xdr:cNvSpPr>
      </xdr:nvSpPr>
      <xdr:spPr bwMode="auto">
        <a:xfrm>
          <a:off x="5417344" y="83224688"/>
          <a:ext cx="845343" cy="1083468"/>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南庭フェンス等補修工事</a:t>
          </a:r>
        </a:p>
        <a:p>
          <a:pPr algn="l" rtl="0">
            <a:lnSpc>
              <a:spcPts val="1100"/>
            </a:lnSpc>
            <a:defRPr sz="1000"/>
          </a:pPr>
          <a:r>
            <a:rPr lang="ja-JP" altLang="en-US" sz="1000" b="0" i="0" u="none" strike="noStrike" baseline="0">
              <a:solidFill>
                <a:schemeClr val="tx1"/>
              </a:solidFill>
              <a:latin typeface="ＭＳ Ｐゴシック"/>
              <a:ea typeface="ＭＳ Ｐゴシック"/>
            </a:rPr>
            <a:t>㈱永和工業</a:t>
          </a:r>
        </a:p>
        <a:p>
          <a:pPr algn="l" rtl="0">
            <a:lnSpc>
              <a:spcPts val="1100"/>
            </a:lnSpc>
            <a:defRPr sz="1000"/>
          </a:pPr>
          <a:r>
            <a:rPr lang="ja-JP" altLang="en-US" sz="1000" b="0" i="0" u="none" strike="noStrike" baseline="0">
              <a:solidFill>
                <a:schemeClr val="tx1"/>
              </a:solidFill>
              <a:latin typeface="ＭＳ Ｐゴシック"/>
              <a:ea typeface="ＭＳ Ｐゴシック"/>
            </a:rPr>
            <a:t>２百万円</a:t>
          </a:r>
        </a:p>
        <a:p>
          <a:pPr algn="l" rtl="0">
            <a:lnSpc>
              <a:spcPts val="1000"/>
            </a:lnSpc>
            <a:defRPr sz="1000"/>
          </a:pPr>
          <a:endParaRPr lang="ja-JP" altLang="en-US" sz="1000" b="0" i="0" u="none" strike="noStrike" baseline="0">
            <a:solidFill>
              <a:schemeClr val="tx1"/>
            </a:solidFill>
            <a:latin typeface="ＭＳ Ｐゴシック"/>
            <a:ea typeface="ＭＳ Ｐゴシック"/>
          </a:endParaRPr>
        </a:p>
      </xdr:txBody>
    </xdr:sp>
    <xdr:clientData/>
  </xdr:twoCellAnchor>
  <xdr:twoCellAnchor>
    <xdr:from>
      <xdr:col>37</xdr:col>
      <xdr:colOff>23814</xdr:colOff>
      <xdr:row>772</xdr:row>
      <xdr:rowOff>428625</xdr:rowOff>
    </xdr:from>
    <xdr:to>
      <xdr:col>41</xdr:col>
      <xdr:colOff>47625</xdr:colOff>
      <xdr:row>774</xdr:row>
      <xdr:rowOff>297656</xdr:rowOff>
    </xdr:to>
    <xdr:sp macro="" textlink="">
      <xdr:nvSpPr>
        <xdr:cNvPr id="131" name="正方形/長方形 96">
          <a:extLst>
            <a:ext uri="{FF2B5EF4-FFF2-40B4-BE49-F238E27FC236}">
              <a16:creationId xmlns:a16="http://schemas.microsoft.com/office/drawing/2014/main" xmlns="" id="{00000000-0008-0000-0000-000083000000}"/>
            </a:ext>
          </a:extLst>
        </xdr:cNvPr>
        <xdr:cNvSpPr>
          <a:spLocks noChangeArrowheads="1"/>
        </xdr:cNvSpPr>
      </xdr:nvSpPr>
      <xdr:spPr bwMode="auto">
        <a:xfrm>
          <a:off x="7512845" y="83177063"/>
          <a:ext cx="833436" cy="1202531"/>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吸収式冷温水発生機冷却水系チューブ薬品洗浄等</a:t>
          </a:r>
        </a:p>
        <a:p>
          <a:pPr algn="l" rtl="0">
            <a:lnSpc>
              <a:spcPts val="1100"/>
            </a:lnSpc>
            <a:defRPr sz="1000"/>
          </a:pPr>
          <a:r>
            <a:rPr lang="ja-JP" altLang="en-US" sz="1000" b="0" i="0" u="none" strike="noStrike" baseline="0">
              <a:solidFill>
                <a:schemeClr val="tx1"/>
              </a:solidFill>
              <a:latin typeface="ＭＳ Ｐゴシック"/>
              <a:ea typeface="ＭＳ Ｐゴシック"/>
            </a:rPr>
            <a:t>荏原冷熱システム発㈱</a:t>
          </a:r>
        </a:p>
        <a:p>
          <a:pPr algn="l" rtl="0">
            <a:lnSpc>
              <a:spcPts val="1100"/>
            </a:lnSpc>
            <a:defRPr sz="1000"/>
          </a:pPr>
          <a:r>
            <a:rPr lang="ja-JP" altLang="en-US" sz="1000" b="0" i="0" u="none" strike="noStrike" baseline="0">
              <a:solidFill>
                <a:schemeClr val="tx1"/>
              </a:solidFill>
              <a:latin typeface="ＭＳ Ｐゴシック"/>
              <a:ea typeface="ＭＳ Ｐゴシック"/>
            </a:rPr>
            <a:t>２百万円</a:t>
          </a:r>
        </a:p>
        <a:p>
          <a:pPr algn="l" rtl="0">
            <a:lnSpc>
              <a:spcPts val="1000"/>
            </a:lnSpc>
            <a:defRPr sz="1000"/>
          </a:pPr>
          <a:endParaRPr lang="ja-JP" altLang="en-US" sz="1000" b="0" i="0" u="none" strike="noStrike" baseline="0">
            <a:solidFill>
              <a:schemeClr val="tx1"/>
            </a:solidFill>
            <a:latin typeface="ＭＳ Ｐゴシック"/>
            <a:ea typeface="ＭＳ Ｐゴシック"/>
          </a:endParaRPr>
        </a:p>
      </xdr:txBody>
    </xdr:sp>
    <xdr:clientData/>
  </xdr:twoCellAnchor>
  <xdr:twoCellAnchor>
    <xdr:from>
      <xdr:col>43</xdr:col>
      <xdr:colOff>95250</xdr:colOff>
      <xdr:row>772</xdr:row>
      <xdr:rowOff>404812</xdr:rowOff>
    </xdr:from>
    <xdr:to>
      <xdr:col>47</xdr:col>
      <xdr:colOff>83343</xdr:colOff>
      <xdr:row>774</xdr:row>
      <xdr:rowOff>178593</xdr:rowOff>
    </xdr:to>
    <xdr:sp macro="" textlink="">
      <xdr:nvSpPr>
        <xdr:cNvPr id="136" name="正方形/長方形 96">
          <a:extLst>
            <a:ext uri="{FF2B5EF4-FFF2-40B4-BE49-F238E27FC236}">
              <a16:creationId xmlns:a16="http://schemas.microsoft.com/office/drawing/2014/main" xmlns="" id="{00000000-0008-0000-0000-000088000000}"/>
            </a:ext>
          </a:extLst>
        </xdr:cNvPr>
        <xdr:cNvSpPr>
          <a:spLocks noChangeArrowheads="1"/>
        </xdr:cNvSpPr>
      </xdr:nvSpPr>
      <xdr:spPr bwMode="auto">
        <a:xfrm>
          <a:off x="8798719" y="83153250"/>
          <a:ext cx="797718" cy="1107281"/>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エアー搬送ファン設置費</a:t>
          </a:r>
        </a:p>
        <a:p>
          <a:pPr algn="l" rtl="0">
            <a:lnSpc>
              <a:spcPts val="1100"/>
            </a:lnSpc>
            <a:defRPr sz="1000"/>
          </a:pPr>
          <a:r>
            <a:rPr lang="ja-JP" altLang="en-US" sz="1000" b="0" i="0" u="none" strike="noStrike" baseline="0">
              <a:solidFill>
                <a:schemeClr val="tx1"/>
              </a:solidFill>
              <a:latin typeface="ＭＳ Ｐゴシック"/>
              <a:ea typeface="ＭＳ Ｐゴシック"/>
            </a:rPr>
            <a:t>日洋物産㈱</a:t>
          </a:r>
        </a:p>
        <a:p>
          <a:pPr algn="l" rtl="0">
            <a:lnSpc>
              <a:spcPts val="1100"/>
            </a:lnSpc>
            <a:defRPr sz="1000"/>
          </a:pPr>
          <a:r>
            <a:rPr lang="ja-JP" altLang="en-US" sz="1000" b="0" i="0" u="none" strike="noStrike" baseline="0">
              <a:solidFill>
                <a:schemeClr val="tx1"/>
              </a:solidFill>
              <a:latin typeface="ＭＳ Ｐゴシック"/>
              <a:ea typeface="ＭＳ Ｐゴシック"/>
            </a:rPr>
            <a:t>２百万円</a:t>
          </a:r>
        </a:p>
        <a:p>
          <a:pPr algn="l" rtl="0">
            <a:lnSpc>
              <a:spcPts val="1000"/>
            </a:lnSpc>
            <a:defRPr sz="1000"/>
          </a:pPr>
          <a:endParaRPr lang="ja-JP" altLang="en-US" sz="1000" b="0" i="0" u="none" strike="noStrike" baseline="0">
            <a:solidFill>
              <a:schemeClr val="tx1"/>
            </a:solidFill>
            <a:latin typeface="ＭＳ Ｐゴシック"/>
            <a:ea typeface="ＭＳ Ｐゴシック"/>
          </a:endParaRPr>
        </a:p>
      </xdr:txBody>
    </xdr:sp>
    <xdr:clientData/>
  </xdr:twoCellAnchor>
  <xdr:twoCellAnchor>
    <xdr:from>
      <xdr:col>31</xdr:col>
      <xdr:colOff>190501</xdr:colOff>
      <xdr:row>772</xdr:row>
      <xdr:rowOff>107156</xdr:rowOff>
    </xdr:from>
    <xdr:to>
      <xdr:col>36</xdr:col>
      <xdr:colOff>130970</xdr:colOff>
      <xdr:row>772</xdr:row>
      <xdr:rowOff>440531</xdr:rowOff>
    </xdr:to>
    <xdr:sp macro="" textlink="">
      <xdr:nvSpPr>
        <xdr:cNvPr id="145" name="Rectangle 45">
          <a:extLst>
            <a:ext uri="{FF2B5EF4-FFF2-40B4-BE49-F238E27FC236}">
              <a16:creationId xmlns:a16="http://schemas.microsoft.com/office/drawing/2014/main" xmlns="" id="{00000000-0008-0000-0000-000091000000}"/>
            </a:ext>
          </a:extLst>
        </xdr:cNvPr>
        <xdr:cNvSpPr>
          <a:spLocks noChangeArrowheads="1"/>
        </xdr:cNvSpPr>
      </xdr:nvSpPr>
      <xdr:spPr bwMode="auto">
        <a:xfrm>
          <a:off x="6465095" y="82855594"/>
          <a:ext cx="952500" cy="333375"/>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a:t>
          </a:r>
          <a:endParaRPr lang="en-US" altLang="ja-JP" sz="800" b="0" i="0" u="none" strike="noStrike" baseline="0">
            <a:solidFill>
              <a:schemeClr val="tx1"/>
            </a:solidFill>
            <a:latin typeface="ＭＳ Ｐゴシック"/>
            <a:ea typeface="ＭＳ Ｐゴシック"/>
          </a:endParaRPr>
        </a:p>
        <a:p>
          <a:pPr algn="ctr" rtl="0">
            <a:defRPr sz="1000"/>
          </a:pPr>
          <a:r>
            <a:rPr lang="ja-JP" altLang="en-US" sz="800" b="0" i="0" u="none" strike="noStrike" baseline="0">
              <a:solidFill>
                <a:schemeClr val="tx1"/>
              </a:solidFill>
              <a:latin typeface="ＭＳ Ｐゴシック"/>
              <a:ea typeface="ＭＳ Ｐゴシック"/>
            </a:rPr>
            <a:t>・請負</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43</xdr:col>
      <xdr:colOff>11906</xdr:colOff>
      <xdr:row>772</xdr:row>
      <xdr:rowOff>95250</xdr:rowOff>
    </xdr:from>
    <xdr:to>
      <xdr:col>47</xdr:col>
      <xdr:colOff>154781</xdr:colOff>
      <xdr:row>772</xdr:row>
      <xdr:rowOff>428625</xdr:rowOff>
    </xdr:to>
    <xdr:sp macro="" textlink="">
      <xdr:nvSpPr>
        <xdr:cNvPr id="147" name="Rectangle 45">
          <a:extLst>
            <a:ext uri="{FF2B5EF4-FFF2-40B4-BE49-F238E27FC236}">
              <a16:creationId xmlns:a16="http://schemas.microsoft.com/office/drawing/2014/main" xmlns="" id="{00000000-0008-0000-0000-000093000000}"/>
            </a:ext>
          </a:extLst>
        </xdr:cNvPr>
        <xdr:cNvSpPr>
          <a:spLocks noChangeArrowheads="1"/>
        </xdr:cNvSpPr>
      </xdr:nvSpPr>
      <xdr:spPr bwMode="auto">
        <a:xfrm>
          <a:off x="8715375" y="82843688"/>
          <a:ext cx="952500" cy="333375"/>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随意契約</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22</xdr:col>
      <xdr:colOff>190501</xdr:colOff>
      <xdr:row>771</xdr:row>
      <xdr:rowOff>11906</xdr:rowOff>
    </xdr:from>
    <xdr:to>
      <xdr:col>23</xdr:col>
      <xdr:colOff>1</xdr:colOff>
      <xdr:row>772</xdr:row>
      <xdr:rowOff>11902</xdr:rowOff>
    </xdr:to>
    <xdr:sp macro="" textlink="">
      <xdr:nvSpPr>
        <xdr:cNvPr id="153" name="Line 14">
          <a:extLst>
            <a:ext uri="{FF2B5EF4-FFF2-40B4-BE49-F238E27FC236}">
              <a16:creationId xmlns:a16="http://schemas.microsoft.com/office/drawing/2014/main" xmlns="" id="{00000000-0008-0000-0000-000099000000}"/>
            </a:ext>
          </a:extLst>
        </xdr:cNvPr>
        <xdr:cNvSpPr>
          <a:spLocks noChangeShapeType="1"/>
        </xdr:cNvSpPr>
      </xdr:nvSpPr>
      <xdr:spPr bwMode="auto">
        <a:xfrm>
          <a:off x="4643439" y="82093594"/>
          <a:ext cx="11906" cy="666746"/>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190499</xdr:colOff>
      <xdr:row>771</xdr:row>
      <xdr:rowOff>71437</xdr:rowOff>
    </xdr:from>
    <xdr:to>
      <xdr:col>28</xdr:col>
      <xdr:colOff>202405</xdr:colOff>
      <xdr:row>772</xdr:row>
      <xdr:rowOff>71433</xdr:rowOff>
    </xdr:to>
    <xdr:sp macro="" textlink="">
      <xdr:nvSpPr>
        <xdr:cNvPr id="155" name="Line 14">
          <a:extLst>
            <a:ext uri="{FF2B5EF4-FFF2-40B4-BE49-F238E27FC236}">
              <a16:creationId xmlns:a16="http://schemas.microsoft.com/office/drawing/2014/main" xmlns="" id="{00000000-0008-0000-0000-00009B000000}"/>
            </a:ext>
          </a:extLst>
        </xdr:cNvPr>
        <xdr:cNvSpPr>
          <a:spLocks noChangeShapeType="1"/>
        </xdr:cNvSpPr>
      </xdr:nvSpPr>
      <xdr:spPr bwMode="auto">
        <a:xfrm>
          <a:off x="5857874" y="82153125"/>
          <a:ext cx="11906" cy="666746"/>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11906</xdr:colOff>
      <xdr:row>771</xdr:row>
      <xdr:rowOff>59531</xdr:rowOff>
    </xdr:from>
    <xdr:to>
      <xdr:col>34</xdr:col>
      <xdr:colOff>23812</xdr:colOff>
      <xdr:row>772</xdr:row>
      <xdr:rowOff>59527</xdr:rowOff>
    </xdr:to>
    <xdr:sp macro="" textlink="">
      <xdr:nvSpPr>
        <xdr:cNvPr id="157" name="Line 14">
          <a:extLst>
            <a:ext uri="{FF2B5EF4-FFF2-40B4-BE49-F238E27FC236}">
              <a16:creationId xmlns:a16="http://schemas.microsoft.com/office/drawing/2014/main" xmlns="" id="{00000000-0008-0000-0000-00009D000000}"/>
            </a:ext>
          </a:extLst>
        </xdr:cNvPr>
        <xdr:cNvSpPr>
          <a:spLocks noChangeShapeType="1"/>
        </xdr:cNvSpPr>
      </xdr:nvSpPr>
      <xdr:spPr bwMode="auto">
        <a:xfrm>
          <a:off x="6893719" y="82141219"/>
          <a:ext cx="11906" cy="666746"/>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39</xdr:col>
      <xdr:colOff>0</xdr:colOff>
      <xdr:row>771</xdr:row>
      <xdr:rowOff>71438</xdr:rowOff>
    </xdr:from>
    <xdr:to>
      <xdr:col>39</xdr:col>
      <xdr:colOff>11906</xdr:colOff>
      <xdr:row>772</xdr:row>
      <xdr:rowOff>71434</xdr:rowOff>
    </xdr:to>
    <xdr:sp macro="" textlink="">
      <xdr:nvSpPr>
        <xdr:cNvPr id="159" name="Line 14">
          <a:extLst>
            <a:ext uri="{FF2B5EF4-FFF2-40B4-BE49-F238E27FC236}">
              <a16:creationId xmlns:a16="http://schemas.microsoft.com/office/drawing/2014/main" xmlns="" id="{00000000-0008-0000-0000-00009F000000}"/>
            </a:ext>
          </a:extLst>
        </xdr:cNvPr>
        <xdr:cNvSpPr>
          <a:spLocks noChangeShapeType="1"/>
        </xdr:cNvSpPr>
      </xdr:nvSpPr>
      <xdr:spPr bwMode="auto">
        <a:xfrm>
          <a:off x="7893844" y="82153126"/>
          <a:ext cx="11906" cy="666746"/>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35720</xdr:colOff>
      <xdr:row>772</xdr:row>
      <xdr:rowOff>119062</xdr:rowOff>
    </xdr:from>
    <xdr:to>
      <xdr:col>24</xdr:col>
      <xdr:colOff>178595</xdr:colOff>
      <xdr:row>772</xdr:row>
      <xdr:rowOff>452437</xdr:rowOff>
    </xdr:to>
    <xdr:sp macro="" textlink="">
      <xdr:nvSpPr>
        <xdr:cNvPr id="162" name="Rectangle 45">
          <a:extLst>
            <a:ext uri="{FF2B5EF4-FFF2-40B4-BE49-F238E27FC236}">
              <a16:creationId xmlns:a16="http://schemas.microsoft.com/office/drawing/2014/main" xmlns="" id="{00000000-0008-0000-0000-0000A2000000}"/>
            </a:ext>
          </a:extLst>
        </xdr:cNvPr>
        <xdr:cNvSpPr>
          <a:spLocks noChangeArrowheads="1"/>
        </xdr:cNvSpPr>
      </xdr:nvSpPr>
      <xdr:spPr bwMode="auto">
        <a:xfrm>
          <a:off x="4083845" y="82867500"/>
          <a:ext cx="952500" cy="333375"/>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a:t>
          </a:r>
          <a:endParaRPr lang="en-US" altLang="ja-JP" sz="800" b="0" i="0" u="none" strike="noStrike" baseline="0">
            <a:solidFill>
              <a:schemeClr val="tx1"/>
            </a:solidFill>
            <a:latin typeface="ＭＳ Ｐゴシック"/>
            <a:ea typeface="ＭＳ Ｐゴシック"/>
          </a:endParaRPr>
        </a:p>
        <a:p>
          <a:pPr algn="ctr" rtl="0">
            <a:defRPr sz="1000"/>
          </a:pPr>
          <a:r>
            <a:rPr lang="ja-JP" altLang="en-US" sz="800" b="0" i="0" u="none" strike="noStrike" baseline="0">
              <a:solidFill>
                <a:schemeClr val="tx1"/>
              </a:solidFill>
              <a:latin typeface="ＭＳ Ｐゴシック"/>
              <a:ea typeface="ＭＳ Ｐゴシック"/>
            </a:rPr>
            <a:t>・工事</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26</xdr:col>
      <xdr:colOff>130968</xdr:colOff>
      <xdr:row>772</xdr:row>
      <xdr:rowOff>107156</xdr:rowOff>
    </xdr:from>
    <xdr:to>
      <xdr:col>31</xdr:col>
      <xdr:colOff>71437</xdr:colOff>
      <xdr:row>772</xdr:row>
      <xdr:rowOff>440531</xdr:rowOff>
    </xdr:to>
    <xdr:sp macro="" textlink="">
      <xdr:nvSpPr>
        <xdr:cNvPr id="163" name="Rectangle 45">
          <a:extLst>
            <a:ext uri="{FF2B5EF4-FFF2-40B4-BE49-F238E27FC236}">
              <a16:creationId xmlns:a16="http://schemas.microsoft.com/office/drawing/2014/main" xmlns="" id="{00000000-0008-0000-0000-0000A3000000}"/>
            </a:ext>
          </a:extLst>
        </xdr:cNvPr>
        <xdr:cNvSpPr>
          <a:spLocks noChangeArrowheads="1"/>
        </xdr:cNvSpPr>
      </xdr:nvSpPr>
      <xdr:spPr bwMode="auto">
        <a:xfrm>
          <a:off x="5393531" y="82855594"/>
          <a:ext cx="952500" cy="333375"/>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随意契約</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20</xdr:col>
      <xdr:colOff>190500</xdr:colOff>
      <xdr:row>774</xdr:row>
      <xdr:rowOff>309563</xdr:rowOff>
    </xdr:from>
    <xdr:to>
      <xdr:col>25</xdr:col>
      <xdr:colOff>0</xdr:colOff>
      <xdr:row>775</xdr:row>
      <xdr:rowOff>535781</xdr:rowOff>
    </xdr:to>
    <xdr:sp macro="" textlink="">
      <xdr:nvSpPr>
        <xdr:cNvPr id="165" name="AutoShape 7">
          <a:extLst>
            <a:ext uri="{FF2B5EF4-FFF2-40B4-BE49-F238E27FC236}">
              <a16:creationId xmlns:a16="http://schemas.microsoft.com/office/drawing/2014/main" xmlns="" id="{00000000-0008-0000-0000-0000A5000000}"/>
            </a:ext>
          </a:extLst>
        </xdr:cNvPr>
        <xdr:cNvSpPr>
          <a:spLocks noChangeArrowheads="1"/>
        </xdr:cNvSpPr>
      </xdr:nvSpPr>
      <xdr:spPr bwMode="auto">
        <a:xfrm>
          <a:off x="4238625" y="84391501"/>
          <a:ext cx="821531" cy="892968"/>
        </a:xfrm>
        <a:prstGeom prst="bracketPair">
          <a:avLst>
            <a:gd name="adj" fmla="val 1748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11905</xdr:colOff>
      <xdr:row>774</xdr:row>
      <xdr:rowOff>333374</xdr:rowOff>
    </xdr:from>
    <xdr:to>
      <xdr:col>30</xdr:col>
      <xdr:colOff>178593</xdr:colOff>
      <xdr:row>775</xdr:row>
      <xdr:rowOff>559593</xdr:rowOff>
    </xdr:to>
    <xdr:sp macro="" textlink="">
      <xdr:nvSpPr>
        <xdr:cNvPr id="167" name="AutoShape 7">
          <a:extLst>
            <a:ext uri="{FF2B5EF4-FFF2-40B4-BE49-F238E27FC236}">
              <a16:creationId xmlns:a16="http://schemas.microsoft.com/office/drawing/2014/main" xmlns="" id="{00000000-0008-0000-0000-0000A7000000}"/>
            </a:ext>
          </a:extLst>
        </xdr:cNvPr>
        <xdr:cNvSpPr>
          <a:spLocks noChangeArrowheads="1"/>
        </xdr:cNvSpPr>
      </xdr:nvSpPr>
      <xdr:spPr bwMode="auto">
        <a:xfrm>
          <a:off x="5476874" y="84415312"/>
          <a:ext cx="773907" cy="892969"/>
        </a:xfrm>
        <a:prstGeom prst="bracketPair">
          <a:avLst>
            <a:gd name="adj" fmla="val 1748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23813</xdr:colOff>
      <xdr:row>774</xdr:row>
      <xdr:rowOff>345281</xdr:rowOff>
    </xdr:from>
    <xdr:to>
      <xdr:col>36</xdr:col>
      <xdr:colOff>0</xdr:colOff>
      <xdr:row>775</xdr:row>
      <xdr:rowOff>535780</xdr:rowOff>
    </xdr:to>
    <xdr:sp macro="" textlink="">
      <xdr:nvSpPr>
        <xdr:cNvPr id="169" name="AutoShape 7">
          <a:extLst>
            <a:ext uri="{FF2B5EF4-FFF2-40B4-BE49-F238E27FC236}">
              <a16:creationId xmlns:a16="http://schemas.microsoft.com/office/drawing/2014/main" xmlns="" id="{00000000-0008-0000-0000-0000A9000000}"/>
            </a:ext>
          </a:extLst>
        </xdr:cNvPr>
        <xdr:cNvSpPr>
          <a:spLocks noChangeArrowheads="1"/>
        </xdr:cNvSpPr>
      </xdr:nvSpPr>
      <xdr:spPr bwMode="auto">
        <a:xfrm>
          <a:off x="6500813" y="84427219"/>
          <a:ext cx="785812" cy="857249"/>
        </a:xfrm>
        <a:prstGeom prst="bracketPair">
          <a:avLst>
            <a:gd name="adj" fmla="val 1748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95250</xdr:colOff>
      <xdr:row>774</xdr:row>
      <xdr:rowOff>333375</xdr:rowOff>
    </xdr:from>
    <xdr:to>
      <xdr:col>47</xdr:col>
      <xdr:colOff>130968</xdr:colOff>
      <xdr:row>775</xdr:row>
      <xdr:rowOff>571499</xdr:rowOff>
    </xdr:to>
    <xdr:sp macro="" textlink="">
      <xdr:nvSpPr>
        <xdr:cNvPr id="171" name="AutoShape 7">
          <a:extLst>
            <a:ext uri="{FF2B5EF4-FFF2-40B4-BE49-F238E27FC236}">
              <a16:creationId xmlns:a16="http://schemas.microsoft.com/office/drawing/2014/main" xmlns="" id="{00000000-0008-0000-0000-0000AB000000}"/>
            </a:ext>
          </a:extLst>
        </xdr:cNvPr>
        <xdr:cNvSpPr>
          <a:spLocks noChangeArrowheads="1"/>
        </xdr:cNvSpPr>
      </xdr:nvSpPr>
      <xdr:spPr bwMode="auto">
        <a:xfrm>
          <a:off x="8798719" y="84415313"/>
          <a:ext cx="845343" cy="904874"/>
        </a:xfrm>
        <a:prstGeom prst="bracketPair">
          <a:avLst>
            <a:gd name="adj" fmla="val 1748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35719</xdr:colOff>
      <xdr:row>774</xdr:row>
      <xdr:rowOff>357187</xdr:rowOff>
    </xdr:from>
    <xdr:to>
      <xdr:col>41</xdr:col>
      <xdr:colOff>47625</xdr:colOff>
      <xdr:row>775</xdr:row>
      <xdr:rowOff>500062</xdr:rowOff>
    </xdr:to>
    <xdr:sp macro="" textlink="">
      <xdr:nvSpPr>
        <xdr:cNvPr id="173" name="AutoShape 7">
          <a:extLst>
            <a:ext uri="{FF2B5EF4-FFF2-40B4-BE49-F238E27FC236}">
              <a16:creationId xmlns:a16="http://schemas.microsoft.com/office/drawing/2014/main" xmlns="" id="{00000000-0008-0000-0000-0000AD000000}"/>
            </a:ext>
          </a:extLst>
        </xdr:cNvPr>
        <xdr:cNvSpPr>
          <a:spLocks noChangeArrowheads="1"/>
        </xdr:cNvSpPr>
      </xdr:nvSpPr>
      <xdr:spPr bwMode="auto">
        <a:xfrm>
          <a:off x="7524750" y="84439125"/>
          <a:ext cx="821531" cy="809625"/>
        </a:xfrm>
        <a:prstGeom prst="bracketPair">
          <a:avLst>
            <a:gd name="adj" fmla="val 1748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35719</xdr:colOff>
      <xdr:row>774</xdr:row>
      <xdr:rowOff>392906</xdr:rowOff>
    </xdr:from>
    <xdr:to>
      <xdr:col>24</xdr:col>
      <xdr:colOff>154782</xdr:colOff>
      <xdr:row>775</xdr:row>
      <xdr:rowOff>523875</xdr:rowOff>
    </xdr:to>
    <xdr:sp macro="" textlink="">
      <xdr:nvSpPr>
        <xdr:cNvPr id="175" name="Text Box 635">
          <a:extLst>
            <a:ext uri="{FF2B5EF4-FFF2-40B4-BE49-F238E27FC236}">
              <a16:creationId xmlns:a16="http://schemas.microsoft.com/office/drawing/2014/main" xmlns="" id="{00000000-0008-0000-0000-0000AF000000}"/>
            </a:ext>
          </a:extLst>
        </xdr:cNvPr>
        <xdr:cNvSpPr txBox="1">
          <a:spLocks noChangeArrowheads="1"/>
        </xdr:cNvSpPr>
      </xdr:nvSpPr>
      <xdr:spPr bwMode="auto">
        <a:xfrm>
          <a:off x="4286250" y="84474844"/>
          <a:ext cx="726282" cy="797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アスベスト除去工事</a:t>
          </a:r>
        </a:p>
      </xdr:txBody>
    </xdr:sp>
    <xdr:clientData/>
  </xdr:twoCellAnchor>
  <xdr:twoCellAnchor>
    <xdr:from>
      <xdr:col>27</xdr:col>
      <xdr:colOff>35720</xdr:colOff>
      <xdr:row>774</xdr:row>
      <xdr:rowOff>440532</xdr:rowOff>
    </xdr:from>
    <xdr:to>
      <xdr:col>30</xdr:col>
      <xdr:colOff>59532</xdr:colOff>
      <xdr:row>775</xdr:row>
      <xdr:rowOff>464344</xdr:rowOff>
    </xdr:to>
    <xdr:sp macro="" textlink="">
      <xdr:nvSpPr>
        <xdr:cNvPr id="176" name="Text Box 635">
          <a:extLst>
            <a:ext uri="{FF2B5EF4-FFF2-40B4-BE49-F238E27FC236}">
              <a16:creationId xmlns:a16="http://schemas.microsoft.com/office/drawing/2014/main" xmlns="" id="{00000000-0008-0000-0000-0000B0000000}"/>
            </a:ext>
          </a:extLst>
        </xdr:cNvPr>
        <xdr:cNvSpPr txBox="1">
          <a:spLocks noChangeArrowheads="1"/>
        </xdr:cNvSpPr>
      </xdr:nvSpPr>
      <xdr:spPr bwMode="auto">
        <a:xfrm>
          <a:off x="5500689" y="84522470"/>
          <a:ext cx="631031" cy="690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南庭のフェンス補修工事</a:t>
          </a:r>
        </a:p>
      </xdr:txBody>
    </xdr:sp>
    <xdr:clientData/>
  </xdr:twoCellAnchor>
  <xdr:twoCellAnchor>
    <xdr:from>
      <xdr:col>37</xdr:col>
      <xdr:colOff>83344</xdr:colOff>
      <xdr:row>774</xdr:row>
      <xdr:rowOff>440532</xdr:rowOff>
    </xdr:from>
    <xdr:to>
      <xdr:col>40</xdr:col>
      <xdr:colOff>190500</xdr:colOff>
      <xdr:row>775</xdr:row>
      <xdr:rowOff>440532</xdr:rowOff>
    </xdr:to>
    <xdr:sp macro="" textlink="">
      <xdr:nvSpPr>
        <xdr:cNvPr id="177" name="Text Box 635">
          <a:extLst>
            <a:ext uri="{FF2B5EF4-FFF2-40B4-BE49-F238E27FC236}">
              <a16:creationId xmlns:a16="http://schemas.microsoft.com/office/drawing/2014/main" xmlns="" id="{00000000-0008-0000-0000-0000B1000000}"/>
            </a:ext>
          </a:extLst>
        </xdr:cNvPr>
        <xdr:cNvSpPr txBox="1">
          <a:spLocks noChangeArrowheads="1"/>
        </xdr:cNvSpPr>
      </xdr:nvSpPr>
      <xdr:spPr bwMode="auto">
        <a:xfrm>
          <a:off x="7572375" y="84522470"/>
          <a:ext cx="7143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冷温水発生機の薬品洗浄</a:t>
          </a:r>
        </a:p>
      </xdr:txBody>
    </xdr:sp>
    <xdr:clientData/>
  </xdr:twoCellAnchor>
  <xdr:twoCellAnchor>
    <xdr:from>
      <xdr:col>43</xdr:col>
      <xdr:colOff>154781</xdr:colOff>
      <xdr:row>774</xdr:row>
      <xdr:rowOff>380999</xdr:rowOff>
    </xdr:from>
    <xdr:to>
      <xdr:col>47</xdr:col>
      <xdr:colOff>47625</xdr:colOff>
      <xdr:row>775</xdr:row>
      <xdr:rowOff>500061</xdr:rowOff>
    </xdr:to>
    <xdr:sp macro="" textlink="">
      <xdr:nvSpPr>
        <xdr:cNvPr id="178" name="Text Box 635">
          <a:extLst>
            <a:ext uri="{FF2B5EF4-FFF2-40B4-BE49-F238E27FC236}">
              <a16:creationId xmlns:a16="http://schemas.microsoft.com/office/drawing/2014/main" xmlns="" id="{00000000-0008-0000-0000-0000B2000000}"/>
            </a:ext>
          </a:extLst>
        </xdr:cNvPr>
        <xdr:cNvSpPr txBox="1">
          <a:spLocks noChangeArrowheads="1"/>
        </xdr:cNvSpPr>
      </xdr:nvSpPr>
      <xdr:spPr bwMode="auto">
        <a:xfrm>
          <a:off x="8858250" y="84462937"/>
          <a:ext cx="702469" cy="785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体育館内へのファン設置</a:t>
          </a:r>
        </a:p>
      </xdr:txBody>
    </xdr:sp>
    <xdr:clientData/>
  </xdr:twoCellAnchor>
  <xdr:twoCellAnchor>
    <xdr:from>
      <xdr:col>44</xdr:col>
      <xdr:colOff>47625</xdr:colOff>
      <xdr:row>774</xdr:row>
      <xdr:rowOff>464344</xdr:rowOff>
    </xdr:from>
    <xdr:to>
      <xdr:col>47</xdr:col>
      <xdr:colOff>142875</xdr:colOff>
      <xdr:row>775</xdr:row>
      <xdr:rowOff>583406</xdr:rowOff>
    </xdr:to>
    <xdr:sp macro="" textlink="">
      <xdr:nvSpPr>
        <xdr:cNvPr id="180" name="Text Box 635">
          <a:extLst>
            <a:ext uri="{FF2B5EF4-FFF2-40B4-BE49-F238E27FC236}">
              <a16:creationId xmlns:a16="http://schemas.microsoft.com/office/drawing/2014/main" xmlns="" id="{00000000-0008-0000-0000-0000B4000000}"/>
            </a:ext>
          </a:extLst>
        </xdr:cNvPr>
        <xdr:cNvSpPr txBox="1">
          <a:spLocks noChangeArrowheads="1"/>
        </xdr:cNvSpPr>
      </xdr:nvSpPr>
      <xdr:spPr bwMode="auto">
        <a:xfrm>
          <a:off x="8953500" y="84546282"/>
          <a:ext cx="702469" cy="785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endParaRPr lang="ja-JP" altLang="en-US" sz="1000" b="0" i="0" u="none" strike="noStrike" baseline="0">
            <a:solidFill>
              <a:schemeClr val="tx1"/>
            </a:solidFill>
            <a:latin typeface="ＭＳ Ｐゴシック"/>
            <a:ea typeface="ＭＳ Ｐゴシック"/>
          </a:endParaRPr>
        </a:p>
      </xdr:txBody>
    </xdr:sp>
    <xdr:clientData/>
  </xdr:twoCellAnchor>
  <xdr:twoCellAnchor editAs="absolute">
    <xdr:from>
      <xdr:col>46</xdr:col>
      <xdr:colOff>119063</xdr:colOff>
      <xdr:row>134</xdr:row>
      <xdr:rowOff>95250</xdr:rowOff>
    </xdr:from>
    <xdr:to>
      <xdr:col>49</xdr:col>
      <xdr:colOff>428624</xdr:colOff>
      <xdr:row>134</xdr:row>
      <xdr:rowOff>488156</xdr:rowOff>
    </xdr:to>
    <xdr:sp macro="" textlink="">
      <xdr:nvSpPr>
        <xdr:cNvPr id="143" name="テキスト ボックス 142">
          <a:extLst>
            <a:ext uri="{FF2B5EF4-FFF2-40B4-BE49-F238E27FC236}">
              <a16:creationId xmlns:a16="http://schemas.microsoft.com/office/drawing/2014/main" xmlns="" id="{B0D8271A-3515-41CA-B913-A726FF4FF3E5}"/>
            </a:ext>
          </a:extLst>
        </xdr:cNvPr>
        <xdr:cNvSpPr txBox="1"/>
      </xdr:nvSpPr>
      <xdr:spPr>
        <a:xfrm>
          <a:off x="9429751" y="30444281"/>
          <a:ext cx="916779" cy="392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おおむね</a:t>
          </a:r>
          <a:r>
            <a:rPr kumimoji="1" lang="en-US" altLang="ja-JP"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100</a:t>
          </a:r>
          <a:r>
            <a:rPr kumimoji="1" lang="ja-JP" altLang="en-US"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4" zoomScale="80" zoomScaleNormal="75" zoomScaleSheetLayoutView="80" zoomScalePageLayoutView="85" workbookViewId="0">
      <selection activeCell="AM121" sqref="AM121:AP1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124</v>
      </c>
      <c r="AT2" s="218"/>
      <c r="AU2" s="218"/>
      <c r="AV2" s="52" t="str">
        <f>IF(AW2="", "", "-")</f>
        <v/>
      </c>
      <c r="AW2" s="399"/>
      <c r="AX2" s="399"/>
    </row>
    <row r="3" spans="1:50" ht="21" customHeight="1" thickBot="1" x14ac:dyDescent="0.2">
      <c r="A3" s="535" t="s">
        <v>528</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543</v>
      </c>
      <c r="AK3" s="537"/>
      <c r="AL3" s="537"/>
      <c r="AM3" s="537"/>
      <c r="AN3" s="537"/>
      <c r="AO3" s="537"/>
      <c r="AP3" s="537"/>
      <c r="AQ3" s="537"/>
      <c r="AR3" s="537"/>
      <c r="AS3" s="537"/>
      <c r="AT3" s="537"/>
      <c r="AU3" s="537"/>
      <c r="AV3" s="537"/>
      <c r="AW3" s="537"/>
      <c r="AX3" s="24" t="s">
        <v>65</v>
      </c>
    </row>
    <row r="4" spans="1:50" ht="24.75" customHeight="1" x14ac:dyDescent="0.15">
      <c r="A4" s="735" t="s">
        <v>25</v>
      </c>
      <c r="B4" s="736"/>
      <c r="C4" s="736"/>
      <c r="D4" s="736"/>
      <c r="E4" s="736"/>
      <c r="F4" s="736"/>
      <c r="G4" s="711" t="s">
        <v>546</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547</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69" t="s">
        <v>176</v>
      </c>
      <c r="H5" s="570"/>
      <c r="I5" s="570"/>
      <c r="J5" s="570"/>
      <c r="K5" s="570"/>
      <c r="L5" s="570"/>
      <c r="M5" s="571" t="s">
        <v>66</v>
      </c>
      <c r="N5" s="572"/>
      <c r="O5" s="572"/>
      <c r="P5" s="572"/>
      <c r="Q5" s="572"/>
      <c r="R5" s="573"/>
      <c r="S5" s="574" t="s">
        <v>131</v>
      </c>
      <c r="T5" s="570"/>
      <c r="U5" s="570"/>
      <c r="V5" s="570"/>
      <c r="W5" s="570"/>
      <c r="X5" s="575"/>
      <c r="Y5" s="727" t="s">
        <v>3</v>
      </c>
      <c r="Z5" s="728"/>
      <c r="AA5" s="728"/>
      <c r="AB5" s="728"/>
      <c r="AC5" s="728"/>
      <c r="AD5" s="729"/>
      <c r="AE5" s="730" t="s">
        <v>548</v>
      </c>
      <c r="AF5" s="730"/>
      <c r="AG5" s="730"/>
      <c r="AH5" s="730"/>
      <c r="AI5" s="730"/>
      <c r="AJ5" s="730"/>
      <c r="AK5" s="730"/>
      <c r="AL5" s="730"/>
      <c r="AM5" s="730"/>
      <c r="AN5" s="730"/>
      <c r="AO5" s="730"/>
      <c r="AP5" s="731"/>
      <c r="AQ5" s="732" t="s">
        <v>549</v>
      </c>
      <c r="AR5" s="733"/>
      <c r="AS5" s="733"/>
      <c r="AT5" s="733"/>
      <c r="AU5" s="733"/>
      <c r="AV5" s="733"/>
      <c r="AW5" s="733"/>
      <c r="AX5" s="734"/>
    </row>
    <row r="6" spans="1:50" ht="39" customHeight="1" x14ac:dyDescent="0.15">
      <c r="A6" s="737" t="s">
        <v>4</v>
      </c>
      <c r="B6" s="738"/>
      <c r="C6" s="738"/>
      <c r="D6" s="738"/>
      <c r="E6" s="738"/>
      <c r="F6" s="738"/>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44" t="s">
        <v>22</v>
      </c>
      <c r="B7" s="845"/>
      <c r="C7" s="845"/>
      <c r="D7" s="845"/>
      <c r="E7" s="845"/>
      <c r="F7" s="846"/>
      <c r="G7" s="847" t="s">
        <v>550</v>
      </c>
      <c r="H7" s="848"/>
      <c r="I7" s="848"/>
      <c r="J7" s="848"/>
      <c r="K7" s="848"/>
      <c r="L7" s="848"/>
      <c r="M7" s="848"/>
      <c r="N7" s="848"/>
      <c r="O7" s="848"/>
      <c r="P7" s="848"/>
      <c r="Q7" s="848"/>
      <c r="R7" s="848"/>
      <c r="S7" s="848"/>
      <c r="T7" s="848"/>
      <c r="U7" s="848"/>
      <c r="V7" s="848"/>
      <c r="W7" s="848"/>
      <c r="X7" s="849"/>
      <c r="Y7" s="397" t="s">
        <v>541</v>
      </c>
      <c r="Z7" s="294"/>
      <c r="AA7" s="294"/>
      <c r="AB7" s="294"/>
      <c r="AC7" s="294"/>
      <c r="AD7" s="398"/>
      <c r="AE7" s="385" t="s">
        <v>551</v>
      </c>
      <c r="AF7" s="386"/>
      <c r="AG7" s="386"/>
      <c r="AH7" s="386"/>
      <c r="AI7" s="386"/>
      <c r="AJ7" s="386"/>
      <c r="AK7" s="386"/>
      <c r="AL7" s="386"/>
      <c r="AM7" s="386"/>
      <c r="AN7" s="386"/>
      <c r="AO7" s="386"/>
      <c r="AP7" s="386"/>
      <c r="AQ7" s="386"/>
      <c r="AR7" s="386"/>
      <c r="AS7" s="386"/>
      <c r="AT7" s="386"/>
      <c r="AU7" s="386"/>
      <c r="AV7" s="386"/>
      <c r="AW7" s="386"/>
      <c r="AX7" s="387"/>
    </row>
    <row r="8" spans="1:50" ht="48.75" customHeight="1" x14ac:dyDescent="0.15">
      <c r="A8" s="844" t="s">
        <v>389</v>
      </c>
      <c r="B8" s="845"/>
      <c r="C8" s="845"/>
      <c r="D8" s="845"/>
      <c r="E8" s="845"/>
      <c r="F8" s="846"/>
      <c r="G8" s="221" t="str">
        <f>入力規則等!A26</f>
        <v>-</v>
      </c>
      <c r="H8" s="222"/>
      <c r="I8" s="222"/>
      <c r="J8" s="222"/>
      <c r="K8" s="222"/>
      <c r="L8" s="222"/>
      <c r="M8" s="222"/>
      <c r="N8" s="222"/>
      <c r="O8" s="222"/>
      <c r="P8" s="222"/>
      <c r="Q8" s="222"/>
      <c r="R8" s="222"/>
      <c r="S8" s="222"/>
      <c r="T8" s="222"/>
      <c r="U8" s="222"/>
      <c r="V8" s="222"/>
      <c r="W8" s="222"/>
      <c r="X8" s="223"/>
      <c r="Y8" s="580" t="s">
        <v>390</v>
      </c>
      <c r="Z8" s="581"/>
      <c r="AA8" s="581"/>
      <c r="AB8" s="581"/>
      <c r="AC8" s="581"/>
      <c r="AD8" s="582"/>
      <c r="AE8" s="750"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51"/>
    </row>
    <row r="9" spans="1:50" ht="48.75" customHeight="1" x14ac:dyDescent="0.15">
      <c r="A9" s="142" t="s">
        <v>23</v>
      </c>
      <c r="B9" s="143"/>
      <c r="C9" s="143"/>
      <c r="D9" s="143"/>
      <c r="E9" s="143"/>
      <c r="F9" s="143"/>
      <c r="G9" s="583" t="s">
        <v>650</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65.25" customHeight="1" x14ac:dyDescent="0.15">
      <c r="A10" s="752" t="s">
        <v>30</v>
      </c>
      <c r="B10" s="753"/>
      <c r="C10" s="753"/>
      <c r="D10" s="753"/>
      <c r="E10" s="753"/>
      <c r="F10" s="753"/>
      <c r="G10" s="685" t="s">
        <v>552</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交付</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36" t="s">
        <v>24</v>
      </c>
      <c r="B12" s="137"/>
      <c r="C12" s="137"/>
      <c r="D12" s="137"/>
      <c r="E12" s="137"/>
      <c r="F12" s="138"/>
      <c r="G12" s="691"/>
      <c r="H12" s="692"/>
      <c r="I12" s="692"/>
      <c r="J12" s="692"/>
      <c r="K12" s="692"/>
      <c r="L12" s="692"/>
      <c r="M12" s="692"/>
      <c r="N12" s="692"/>
      <c r="O12" s="692"/>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54"/>
    </row>
    <row r="13" spans="1:50" ht="21" customHeight="1" x14ac:dyDescent="0.15">
      <c r="A13" s="139"/>
      <c r="B13" s="140"/>
      <c r="C13" s="140"/>
      <c r="D13" s="140"/>
      <c r="E13" s="140"/>
      <c r="F13" s="141"/>
      <c r="G13" s="755" t="s">
        <v>6</v>
      </c>
      <c r="H13" s="756"/>
      <c r="I13" s="648" t="s">
        <v>7</v>
      </c>
      <c r="J13" s="649"/>
      <c r="K13" s="649"/>
      <c r="L13" s="649"/>
      <c r="M13" s="649"/>
      <c r="N13" s="649"/>
      <c r="O13" s="650"/>
      <c r="P13" s="97">
        <v>1087</v>
      </c>
      <c r="Q13" s="98"/>
      <c r="R13" s="98"/>
      <c r="S13" s="98"/>
      <c r="T13" s="98"/>
      <c r="U13" s="98"/>
      <c r="V13" s="99"/>
      <c r="W13" s="97">
        <v>1143</v>
      </c>
      <c r="X13" s="98"/>
      <c r="Y13" s="98"/>
      <c r="Z13" s="98"/>
      <c r="AA13" s="98"/>
      <c r="AB13" s="98"/>
      <c r="AC13" s="99"/>
      <c r="AD13" s="97">
        <v>1049</v>
      </c>
      <c r="AE13" s="98"/>
      <c r="AF13" s="98"/>
      <c r="AG13" s="98"/>
      <c r="AH13" s="98"/>
      <c r="AI13" s="98"/>
      <c r="AJ13" s="99"/>
      <c r="AK13" s="97">
        <v>1049</v>
      </c>
      <c r="AL13" s="98"/>
      <c r="AM13" s="98"/>
      <c r="AN13" s="98"/>
      <c r="AO13" s="98"/>
      <c r="AP13" s="98"/>
      <c r="AQ13" s="99"/>
      <c r="AR13" s="94">
        <v>1096</v>
      </c>
      <c r="AS13" s="95"/>
      <c r="AT13" s="95"/>
      <c r="AU13" s="95"/>
      <c r="AV13" s="95"/>
      <c r="AW13" s="95"/>
      <c r="AX13" s="396"/>
    </row>
    <row r="14" spans="1:50" ht="21" customHeight="1" x14ac:dyDescent="0.15">
      <c r="A14" s="139"/>
      <c r="B14" s="140"/>
      <c r="C14" s="140"/>
      <c r="D14" s="140"/>
      <c r="E14" s="140"/>
      <c r="F14" s="141"/>
      <c r="G14" s="757"/>
      <c r="H14" s="758"/>
      <c r="I14" s="586" t="s">
        <v>8</v>
      </c>
      <c r="J14" s="642"/>
      <c r="K14" s="642"/>
      <c r="L14" s="642"/>
      <c r="M14" s="642"/>
      <c r="N14" s="642"/>
      <c r="O14" s="643"/>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777</v>
      </c>
      <c r="AL14" s="98"/>
      <c r="AM14" s="98"/>
      <c r="AN14" s="98"/>
      <c r="AO14" s="98"/>
      <c r="AP14" s="98"/>
      <c r="AQ14" s="99"/>
      <c r="AR14" s="675"/>
      <c r="AS14" s="675"/>
      <c r="AT14" s="675"/>
      <c r="AU14" s="675"/>
      <c r="AV14" s="675"/>
      <c r="AW14" s="675"/>
      <c r="AX14" s="676"/>
    </row>
    <row r="15" spans="1:50" ht="21" customHeight="1" x14ac:dyDescent="0.15">
      <c r="A15" s="139"/>
      <c r="B15" s="140"/>
      <c r="C15" s="140"/>
      <c r="D15" s="140"/>
      <c r="E15" s="140"/>
      <c r="F15" s="141"/>
      <c r="G15" s="757"/>
      <c r="H15" s="758"/>
      <c r="I15" s="586" t="s">
        <v>51</v>
      </c>
      <c r="J15" s="587"/>
      <c r="K15" s="587"/>
      <c r="L15" s="587"/>
      <c r="M15" s="587"/>
      <c r="N15" s="587"/>
      <c r="O15" s="588"/>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554</v>
      </c>
      <c r="AL15" s="98"/>
      <c r="AM15" s="98"/>
      <c r="AN15" s="98"/>
      <c r="AO15" s="98"/>
      <c r="AP15" s="98"/>
      <c r="AQ15" s="99"/>
      <c r="AR15" s="97" t="s">
        <v>767</v>
      </c>
      <c r="AS15" s="98"/>
      <c r="AT15" s="98"/>
      <c r="AU15" s="98"/>
      <c r="AV15" s="98"/>
      <c r="AW15" s="98"/>
      <c r="AX15" s="641"/>
    </row>
    <row r="16" spans="1:50" ht="21" customHeight="1" x14ac:dyDescent="0.15">
      <c r="A16" s="139"/>
      <c r="B16" s="140"/>
      <c r="C16" s="140"/>
      <c r="D16" s="140"/>
      <c r="E16" s="140"/>
      <c r="F16" s="141"/>
      <c r="G16" s="757"/>
      <c r="H16" s="758"/>
      <c r="I16" s="586" t="s">
        <v>52</v>
      </c>
      <c r="J16" s="587"/>
      <c r="K16" s="587"/>
      <c r="L16" s="587"/>
      <c r="M16" s="587"/>
      <c r="N16" s="587"/>
      <c r="O16" s="588"/>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778</v>
      </c>
      <c r="AL16" s="98"/>
      <c r="AM16" s="98"/>
      <c r="AN16" s="98"/>
      <c r="AO16" s="98"/>
      <c r="AP16" s="98"/>
      <c r="AQ16" s="99"/>
      <c r="AR16" s="688"/>
      <c r="AS16" s="689"/>
      <c r="AT16" s="689"/>
      <c r="AU16" s="689"/>
      <c r="AV16" s="689"/>
      <c r="AW16" s="689"/>
      <c r="AX16" s="690"/>
    </row>
    <row r="17" spans="1:50" ht="24.75" customHeight="1" x14ac:dyDescent="0.15">
      <c r="A17" s="139"/>
      <c r="B17" s="140"/>
      <c r="C17" s="140"/>
      <c r="D17" s="140"/>
      <c r="E17" s="140"/>
      <c r="F17" s="141"/>
      <c r="G17" s="757"/>
      <c r="H17" s="758"/>
      <c r="I17" s="586" t="s">
        <v>50</v>
      </c>
      <c r="J17" s="642"/>
      <c r="K17" s="642"/>
      <c r="L17" s="642"/>
      <c r="M17" s="642"/>
      <c r="N17" s="642"/>
      <c r="O17" s="643"/>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777</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9"/>
      <c r="H18" s="760"/>
      <c r="I18" s="747" t="s">
        <v>20</v>
      </c>
      <c r="J18" s="748"/>
      <c r="K18" s="748"/>
      <c r="L18" s="748"/>
      <c r="M18" s="748"/>
      <c r="N18" s="748"/>
      <c r="O18" s="749"/>
      <c r="P18" s="103">
        <f>SUM(P13:V17)</f>
        <v>1087</v>
      </c>
      <c r="Q18" s="104"/>
      <c r="R18" s="104"/>
      <c r="S18" s="104"/>
      <c r="T18" s="104"/>
      <c r="U18" s="104"/>
      <c r="V18" s="105"/>
      <c r="W18" s="103">
        <f>SUM(W13:AC17)</f>
        <v>1143</v>
      </c>
      <c r="X18" s="104"/>
      <c r="Y18" s="104"/>
      <c r="Z18" s="104"/>
      <c r="AA18" s="104"/>
      <c r="AB18" s="104"/>
      <c r="AC18" s="105"/>
      <c r="AD18" s="103">
        <f>SUM(AD13:AJ17)</f>
        <v>1049</v>
      </c>
      <c r="AE18" s="104"/>
      <c r="AF18" s="104"/>
      <c r="AG18" s="104"/>
      <c r="AH18" s="104"/>
      <c r="AI18" s="104"/>
      <c r="AJ18" s="105"/>
      <c r="AK18" s="103">
        <f>SUM(AK13:AQ17)</f>
        <v>1049</v>
      </c>
      <c r="AL18" s="104"/>
      <c r="AM18" s="104"/>
      <c r="AN18" s="104"/>
      <c r="AO18" s="104"/>
      <c r="AP18" s="104"/>
      <c r="AQ18" s="105"/>
      <c r="AR18" s="103">
        <f>SUM(AR13:AX17)</f>
        <v>1096</v>
      </c>
      <c r="AS18" s="104"/>
      <c r="AT18" s="104"/>
      <c r="AU18" s="104"/>
      <c r="AV18" s="104"/>
      <c r="AW18" s="104"/>
      <c r="AX18" s="549"/>
    </row>
    <row r="19" spans="1:50" ht="24.75" customHeight="1" x14ac:dyDescent="0.15">
      <c r="A19" s="139"/>
      <c r="B19" s="140"/>
      <c r="C19" s="140"/>
      <c r="D19" s="140"/>
      <c r="E19" s="140"/>
      <c r="F19" s="141"/>
      <c r="G19" s="547" t="s">
        <v>9</v>
      </c>
      <c r="H19" s="548"/>
      <c r="I19" s="548"/>
      <c r="J19" s="548"/>
      <c r="K19" s="548"/>
      <c r="L19" s="548"/>
      <c r="M19" s="548"/>
      <c r="N19" s="548"/>
      <c r="O19" s="548"/>
      <c r="P19" s="97">
        <v>1087</v>
      </c>
      <c r="Q19" s="98"/>
      <c r="R19" s="98"/>
      <c r="S19" s="98"/>
      <c r="T19" s="98"/>
      <c r="U19" s="98"/>
      <c r="V19" s="99"/>
      <c r="W19" s="97">
        <v>1143</v>
      </c>
      <c r="X19" s="98"/>
      <c r="Y19" s="98"/>
      <c r="Z19" s="98"/>
      <c r="AA19" s="98"/>
      <c r="AB19" s="98"/>
      <c r="AC19" s="99"/>
      <c r="AD19" s="97">
        <v>1049</v>
      </c>
      <c r="AE19" s="98"/>
      <c r="AF19" s="98"/>
      <c r="AG19" s="98"/>
      <c r="AH19" s="98"/>
      <c r="AI19" s="98"/>
      <c r="AJ19" s="99"/>
      <c r="AK19" s="498"/>
      <c r="AL19" s="498"/>
      <c r="AM19" s="498"/>
      <c r="AN19" s="498"/>
      <c r="AO19" s="498"/>
      <c r="AP19" s="498"/>
      <c r="AQ19" s="498"/>
      <c r="AR19" s="498"/>
      <c r="AS19" s="498"/>
      <c r="AT19" s="498"/>
      <c r="AU19" s="498"/>
      <c r="AV19" s="498"/>
      <c r="AW19" s="498"/>
      <c r="AX19" s="550"/>
    </row>
    <row r="20" spans="1:50" ht="24.75" customHeight="1" x14ac:dyDescent="0.15">
      <c r="A20" s="139"/>
      <c r="B20" s="140"/>
      <c r="C20" s="140"/>
      <c r="D20" s="140"/>
      <c r="E20" s="140"/>
      <c r="F20" s="141"/>
      <c r="G20" s="547" t="s">
        <v>10</v>
      </c>
      <c r="H20" s="548"/>
      <c r="I20" s="548"/>
      <c r="J20" s="548"/>
      <c r="K20" s="548"/>
      <c r="L20" s="548"/>
      <c r="M20" s="548"/>
      <c r="N20" s="548"/>
      <c r="O20" s="548"/>
      <c r="P20" s="551">
        <f>IF(P18=0, "-", SUM(P19)/P18)</f>
        <v>1</v>
      </c>
      <c r="Q20" s="551"/>
      <c r="R20" s="551"/>
      <c r="S20" s="551"/>
      <c r="T20" s="551"/>
      <c r="U20" s="551"/>
      <c r="V20" s="551"/>
      <c r="W20" s="551">
        <f t="shared" ref="W20" si="0">IF(W18=0, "-", SUM(W19)/W18)</f>
        <v>1</v>
      </c>
      <c r="X20" s="551"/>
      <c r="Y20" s="551"/>
      <c r="Z20" s="551"/>
      <c r="AA20" s="551"/>
      <c r="AB20" s="551"/>
      <c r="AC20" s="551"/>
      <c r="AD20" s="551">
        <f t="shared" ref="AD20" si="1">IF(AD18=0, "-", SUM(AD19)/AD18)</f>
        <v>1</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42"/>
      <c r="B21" s="143"/>
      <c r="C21" s="143"/>
      <c r="D21" s="143"/>
      <c r="E21" s="143"/>
      <c r="F21" s="144"/>
      <c r="G21" s="948" t="s">
        <v>493</v>
      </c>
      <c r="H21" s="949"/>
      <c r="I21" s="949"/>
      <c r="J21" s="949"/>
      <c r="K21" s="949"/>
      <c r="L21" s="949"/>
      <c r="M21" s="949"/>
      <c r="N21" s="949"/>
      <c r="O21" s="949"/>
      <c r="P21" s="551">
        <f>IF(P19=0, "-", SUM(P19)/SUM(P13,P14))</f>
        <v>1</v>
      </c>
      <c r="Q21" s="551"/>
      <c r="R21" s="551"/>
      <c r="S21" s="551"/>
      <c r="T21" s="551"/>
      <c r="U21" s="551"/>
      <c r="V21" s="551"/>
      <c r="W21" s="551">
        <f t="shared" ref="W21" si="2">IF(W19=0, "-", SUM(W19)/SUM(W13,W14))</f>
        <v>1</v>
      </c>
      <c r="X21" s="551"/>
      <c r="Y21" s="551"/>
      <c r="Z21" s="551"/>
      <c r="AA21" s="551"/>
      <c r="AB21" s="551"/>
      <c r="AC21" s="551"/>
      <c r="AD21" s="551">
        <f t="shared" ref="AD21" si="3">IF(AD19=0, "-", SUM(AD19)/SUM(AD13,AD14))</f>
        <v>1</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195" t="s">
        <v>533</v>
      </c>
      <c r="B22" s="196"/>
      <c r="C22" s="196"/>
      <c r="D22" s="196"/>
      <c r="E22" s="196"/>
      <c r="F22" s="197"/>
      <c r="G22" s="180" t="s">
        <v>470</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48" customHeight="1" x14ac:dyDescent="0.15">
      <c r="A23" s="198"/>
      <c r="B23" s="199"/>
      <c r="C23" s="199"/>
      <c r="D23" s="199"/>
      <c r="E23" s="199"/>
      <c r="F23" s="200"/>
      <c r="G23" s="183" t="s">
        <v>768</v>
      </c>
      <c r="H23" s="184"/>
      <c r="I23" s="184"/>
      <c r="J23" s="184"/>
      <c r="K23" s="184"/>
      <c r="L23" s="184"/>
      <c r="M23" s="184"/>
      <c r="N23" s="184"/>
      <c r="O23" s="185"/>
      <c r="P23" s="94">
        <v>1049</v>
      </c>
      <c r="Q23" s="95"/>
      <c r="R23" s="95"/>
      <c r="S23" s="95"/>
      <c r="T23" s="95"/>
      <c r="U23" s="95"/>
      <c r="V23" s="96"/>
      <c r="W23" s="94">
        <v>1096</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474</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1049</v>
      </c>
      <c r="Q29" s="226"/>
      <c r="R29" s="226"/>
      <c r="S29" s="226"/>
      <c r="T29" s="226"/>
      <c r="U29" s="226"/>
      <c r="V29" s="227"/>
      <c r="W29" s="225">
        <f>AR13</f>
        <v>1096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1" t="s">
        <v>487</v>
      </c>
      <c r="B30" s="522"/>
      <c r="C30" s="522"/>
      <c r="D30" s="522"/>
      <c r="E30" s="522"/>
      <c r="F30" s="523"/>
      <c r="G30" s="660" t="s">
        <v>265</v>
      </c>
      <c r="H30" s="392"/>
      <c r="I30" s="392"/>
      <c r="J30" s="392"/>
      <c r="K30" s="392"/>
      <c r="L30" s="392"/>
      <c r="M30" s="392"/>
      <c r="N30" s="392"/>
      <c r="O30" s="590"/>
      <c r="P30" s="589" t="s">
        <v>59</v>
      </c>
      <c r="Q30" s="392"/>
      <c r="R30" s="392"/>
      <c r="S30" s="392"/>
      <c r="T30" s="392"/>
      <c r="U30" s="392"/>
      <c r="V30" s="392"/>
      <c r="W30" s="392"/>
      <c r="X30" s="590"/>
      <c r="Y30" s="477"/>
      <c r="Z30" s="478"/>
      <c r="AA30" s="479"/>
      <c r="AB30" s="388" t="s">
        <v>11</v>
      </c>
      <c r="AC30" s="389"/>
      <c r="AD30" s="390"/>
      <c r="AE30" s="388" t="s">
        <v>357</v>
      </c>
      <c r="AF30" s="389"/>
      <c r="AG30" s="389"/>
      <c r="AH30" s="390"/>
      <c r="AI30" s="388" t="s">
        <v>363</v>
      </c>
      <c r="AJ30" s="389"/>
      <c r="AK30" s="389"/>
      <c r="AL30" s="390"/>
      <c r="AM30" s="391" t="s">
        <v>468</v>
      </c>
      <c r="AN30" s="391"/>
      <c r="AO30" s="391"/>
      <c r="AP30" s="388"/>
      <c r="AQ30" s="651" t="s">
        <v>355</v>
      </c>
      <c r="AR30" s="652"/>
      <c r="AS30" s="652"/>
      <c r="AT30" s="653"/>
      <c r="AU30" s="392" t="s">
        <v>253</v>
      </c>
      <c r="AV30" s="392"/>
      <c r="AW30" s="392"/>
      <c r="AX30" s="393"/>
    </row>
    <row r="31" spans="1:50" ht="18.75" customHeight="1" x14ac:dyDescent="0.15">
      <c r="A31" s="524"/>
      <c r="B31" s="525"/>
      <c r="C31" s="525"/>
      <c r="D31" s="525"/>
      <c r="E31" s="525"/>
      <c r="F31" s="526"/>
      <c r="G31" s="578"/>
      <c r="H31" s="381"/>
      <c r="I31" s="381"/>
      <c r="J31" s="381"/>
      <c r="K31" s="381"/>
      <c r="L31" s="381"/>
      <c r="M31" s="381"/>
      <c r="N31" s="381"/>
      <c r="O31" s="579"/>
      <c r="P31" s="591"/>
      <c r="Q31" s="381"/>
      <c r="R31" s="381"/>
      <c r="S31" s="381"/>
      <c r="T31" s="381"/>
      <c r="U31" s="381"/>
      <c r="V31" s="381"/>
      <c r="W31" s="381"/>
      <c r="X31" s="579"/>
      <c r="Y31" s="480"/>
      <c r="Z31" s="481"/>
      <c r="AA31" s="482"/>
      <c r="AB31" s="334"/>
      <c r="AC31" s="335"/>
      <c r="AD31" s="336"/>
      <c r="AE31" s="334"/>
      <c r="AF31" s="335"/>
      <c r="AG31" s="335"/>
      <c r="AH31" s="336"/>
      <c r="AI31" s="334"/>
      <c r="AJ31" s="335"/>
      <c r="AK31" s="335"/>
      <c r="AL31" s="336"/>
      <c r="AM31" s="378"/>
      <c r="AN31" s="378"/>
      <c r="AO31" s="378"/>
      <c r="AP31" s="334"/>
      <c r="AQ31" s="215" t="s">
        <v>564</v>
      </c>
      <c r="AR31" s="133"/>
      <c r="AS31" s="134" t="s">
        <v>356</v>
      </c>
      <c r="AT31" s="169"/>
      <c r="AU31" s="269">
        <v>32</v>
      </c>
      <c r="AV31" s="269"/>
      <c r="AW31" s="381" t="s">
        <v>300</v>
      </c>
      <c r="AX31" s="382"/>
    </row>
    <row r="32" spans="1:50" ht="23.25" customHeight="1" x14ac:dyDescent="0.15">
      <c r="A32" s="527"/>
      <c r="B32" s="525"/>
      <c r="C32" s="525"/>
      <c r="D32" s="525"/>
      <c r="E32" s="525"/>
      <c r="F32" s="526"/>
      <c r="G32" s="552" t="s">
        <v>562</v>
      </c>
      <c r="H32" s="553"/>
      <c r="I32" s="553"/>
      <c r="J32" s="553"/>
      <c r="K32" s="553"/>
      <c r="L32" s="553"/>
      <c r="M32" s="553"/>
      <c r="N32" s="553"/>
      <c r="O32" s="554"/>
      <c r="P32" s="158" t="s">
        <v>563</v>
      </c>
      <c r="Q32" s="158"/>
      <c r="R32" s="158"/>
      <c r="S32" s="158"/>
      <c r="T32" s="158"/>
      <c r="U32" s="158"/>
      <c r="V32" s="158"/>
      <c r="W32" s="158"/>
      <c r="X32" s="229"/>
      <c r="Y32" s="340" t="s">
        <v>12</v>
      </c>
      <c r="Z32" s="561"/>
      <c r="AA32" s="562"/>
      <c r="AB32" s="534" t="s">
        <v>301</v>
      </c>
      <c r="AC32" s="534"/>
      <c r="AD32" s="534"/>
      <c r="AE32" s="366">
        <v>100</v>
      </c>
      <c r="AF32" s="367"/>
      <c r="AG32" s="367"/>
      <c r="AH32" s="367"/>
      <c r="AI32" s="366">
        <v>100</v>
      </c>
      <c r="AJ32" s="367"/>
      <c r="AK32" s="367"/>
      <c r="AL32" s="367"/>
      <c r="AM32" s="366" t="s">
        <v>564</v>
      </c>
      <c r="AN32" s="367"/>
      <c r="AO32" s="367"/>
      <c r="AP32" s="367"/>
      <c r="AQ32" s="100" t="s">
        <v>565</v>
      </c>
      <c r="AR32" s="101"/>
      <c r="AS32" s="101"/>
      <c r="AT32" s="102"/>
      <c r="AU32" s="367" t="s">
        <v>564</v>
      </c>
      <c r="AV32" s="367"/>
      <c r="AW32" s="367"/>
      <c r="AX32" s="369"/>
    </row>
    <row r="33" spans="1:50" ht="23.25" customHeight="1" x14ac:dyDescent="0.15">
      <c r="A33" s="528"/>
      <c r="B33" s="529"/>
      <c r="C33" s="529"/>
      <c r="D33" s="529"/>
      <c r="E33" s="529"/>
      <c r="F33" s="530"/>
      <c r="G33" s="555"/>
      <c r="H33" s="556"/>
      <c r="I33" s="556"/>
      <c r="J33" s="556"/>
      <c r="K33" s="556"/>
      <c r="L33" s="556"/>
      <c r="M33" s="556"/>
      <c r="N33" s="556"/>
      <c r="O33" s="557"/>
      <c r="P33" s="231"/>
      <c r="Q33" s="231"/>
      <c r="R33" s="231"/>
      <c r="S33" s="231"/>
      <c r="T33" s="231"/>
      <c r="U33" s="231"/>
      <c r="V33" s="231"/>
      <c r="W33" s="231"/>
      <c r="X33" s="232"/>
      <c r="Y33" s="301" t="s">
        <v>54</v>
      </c>
      <c r="Z33" s="296"/>
      <c r="AA33" s="297"/>
      <c r="AB33" s="534" t="s">
        <v>301</v>
      </c>
      <c r="AC33" s="534"/>
      <c r="AD33" s="534"/>
      <c r="AE33" s="366">
        <v>100</v>
      </c>
      <c r="AF33" s="367"/>
      <c r="AG33" s="367"/>
      <c r="AH33" s="367"/>
      <c r="AI33" s="366">
        <v>100</v>
      </c>
      <c r="AJ33" s="367"/>
      <c r="AK33" s="367"/>
      <c r="AL33" s="367"/>
      <c r="AM33" s="366">
        <v>100</v>
      </c>
      <c r="AN33" s="367"/>
      <c r="AO33" s="367"/>
      <c r="AP33" s="367"/>
      <c r="AQ33" s="100" t="s">
        <v>564</v>
      </c>
      <c r="AR33" s="101"/>
      <c r="AS33" s="101"/>
      <c r="AT33" s="102"/>
      <c r="AU33" s="367">
        <v>100</v>
      </c>
      <c r="AV33" s="367"/>
      <c r="AW33" s="367"/>
      <c r="AX33" s="369"/>
    </row>
    <row r="34" spans="1:50" ht="23.25" customHeight="1" x14ac:dyDescent="0.15">
      <c r="A34" s="527"/>
      <c r="B34" s="525"/>
      <c r="C34" s="525"/>
      <c r="D34" s="525"/>
      <c r="E34" s="525"/>
      <c r="F34" s="526"/>
      <c r="G34" s="558"/>
      <c r="H34" s="559"/>
      <c r="I34" s="559"/>
      <c r="J34" s="559"/>
      <c r="K34" s="559"/>
      <c r="L34" s="559"/>
      <c r="M34" s="559"/>
      <c r="N34" s="559"/>
      <c r="O34" s="560"/>
      <c r="P34" s="161"/>
      <c r="Q34" s="161"/>
      <c r="R34" s="161"/>
      <c r="S34" s="161"/>
      <c r="T34" s="161"/>
      <c r="U34" s="161"/>
      <c r="V34" s="161"/>
      <c r="W34" s="161"/>
      <c r="X34" s="234"/>
      <c r="Y34" s="301" t="s">
        <v>13</v>
      </c>
      <c r="Z34" s="296"/>
      <c r="AA34" s="297"/>
      <c r="AB34" s="509" t="s">
        <v>301</v>
      </c>
      <c r="AC34" s="509"/>
      <c r="AD34" s="509"/>
      <c r="AE34" s="366">
        <v>100</v>
      </c>
      <c r="AF34" s="367"/>
      <c r="AG34" s="367"/>
      <c r="AH34" s="367"/>
      <c r="AI34" s="366">
        <v>100</v>
      </c>
      <c r="AJ34" s="367"/>
      <c r="AK34" s="367"/>
      <c r="AL34" s="367"/>
      <c r="AM34" s="366" t="s">
        <v>564</v>
      </c>
      <c r="AN34" s="367"/>
      <c r="AO34" s="367"/>
      <c r="AP34" s="367"/>
      <c r="AQ34" s="100" t="s">
        <v>564</v>
      </c>
      <c r="AR34" s="101"/>
      <c r="AS34" s="101"/>
      <c r="AT34" s="102"/>
      <c r="AU34" s="367" t="s">
        <v>564</v>
      </c>
      <c r="AV34" s="367"/>
      <c r="AW34" s="367"/>
      <c r="AX34" s="369"/>
    </row>
    <row r="35" spans="1:50" ht="23.25" customHeight="1" x14ac:dyDescent="0.15">
      <c r="A35" s="919" t="s">
        <v>521</v>
      </c>
      <c r="B35" s="920"/>
      <c r="C35" s="920"/>
      <c r="D35" s="920"/>
      <c r="E35" s="920"/>
      <c r="F35" s="921"/>
      <c r="G35" s="925" t="s">
        <v>647</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654" t="s">
        <v>487</v>
      </c>
      <c r="B37" s="655"/>
      <c r="C37" s="655"/>
      <c r="D37" s="655"/>
      <c r="E37" s="655"/>
      <c r="F37" s="656"/>
      <c r="G37" s="576" t="s">
        <v>265</v>
      </c>
      <c r="H37" s="383"/>
      <c r="I37" s="383"/>
      <c r="J37" s="383"/>
      <c r="K37" s="383"/>
      <c r="L37" s="383"/>
      <c r="M37" s="383"/>
      <c r="N37" s="383"/>
      <c r="O37" s="577"/>
      <c r="P37" s="644" t="s">
        <v>59</v>
      </c>
      <c r="Q37" s="383"/>
      <c r="R37" s="383"/>
      <c r="S37" s="383"/>
      <c r="T37" s="383"/>
      <c r="U37" s="383"/>
      <c r="V37" s="383"/>
      <c r="W37" s="383"/>
      <c r="X37" s="577"/>
      <c r="Y37" s="645"/>
      <c r="Z37" s="646"/>
      <c r="AA37" s="647"/>
      <c r="AB37" s="370" t="s">
        <v>11</v>
      </c>
      <c r="AC37" s="371"/>
      <c r="AD37" s="372"/>
      <c r="AE37" s="370" t="s">
        <v>357</v>
      </c>
      <c r="AF37" s="371"/>
      <c r="AG37" s="371"/>
      <c r="AH37" s="372"/>
      <c r="AI37" s="370" t="s">
        <v>363</v>
      </c>
      <c r="AJ37" s="371"/>
      <c r="AK37" s="371"/>
      <c r="AL37" s="372"/>
      <c r="AM37" s="377" t="s">
        <v>468</v>
      </c>
      <c r="AN37" s="377"/>
      <c r="AO37" s="377"/>
      <c r="AP37" s="370"/>
      <c r="AQ37" s="265" t="s">
        <v>355</v>
      </c>
      <c r="AR37" s="266"/>
      <c r="AS37" s="266"/>
      <c r="AT37" s="267"/>
      <c r="AU37" s="383" t="s">
        <v>253</v>
      </c>
      <c r="AV37" s="383"/>
      <c r="AW37" s="383"/>
      <c r="AX37" s="384"/>
    </row>
    <row r="38" spans="1:50" ht="18.75" customHeight="1" x14ac:dyDescent="0.15">
      <c r="A38" s="524"/>
      <c r="B38" s="525"/>
      <c r="C38" s="525"/>
      <c r="D38" s="525"/>
      <c r="E38" s="525"/>
      <c r="F38" s="526"/>
      <c r="G38" s="578"/>
      <c r="H38" s="381"/>
      <c r="I38" s="381"/>
      <c r="J38" s="381"/>
      <c r="K38" s="381"/>
      <c r="L38" s="381"/>
      <c r="M38" s="381"/>
      <c r="N38" s="381"/>
      <c r="O38" s="579"/>
      <c r="P38" s="591"/>
      <c r="Q38" s="381"/>
      <c r="R38" s="381"/>
      <c r="S38" s="381"/>
      <c r="T38" s="381"/>
      <c r="U38" s="381"/>
      <c r="V38" s="381"/>
      <c r="W38" s="381"/>
      <c r="X38" s="579"/>
      <c r="Y38" s="480"/>
      <c r="Z38" s="481"/>
      <c r="AA38" s="482"/>
      <c r="AB38" s="334"/>
      <c r="AC38" s="335"/>
      <c r="AD38" s="336"/>
      <c r="AE38" s="334"/>
      <c r="AF38" s="335"/>
      <c r="AG38" s="335"/>
      <c r="AH38" s="336"/>
      <c r="AI38" s="334"/>
      <c r="AJ38" s="335"/>
      <c r="AK38" s="335"/>
      <c r="AL38" s="336"/>
      <c r="AM38" s="378"/>
      <c r="AN38" s="378"/>
      <c r="AO38" s="378"/>
      <c r="AP38" s="334"/>
      <c r="AQ38" s="215" t="s">
        <v>564</v>
      </c>
      <c r="AR38" s="133"/>
      <c r="AS38" s="134" t="s">
        <v>356</v>
      </c>
      <c r="AT38" s="169"/>
      <c r="AU38" s="269">
        <v>32</v>
      </c>
      <c r="AV38" s="269"/>
      <c r="AW38" s="381" t="s">
        <v>300</v>
      </c>
      <c r="AX38" s="382"/>
    </row>
    <row r="39" spans="1:50" ht="23.25" customHeight="1" x14ac:dyDescent="0.15">
      <c r="A39" s="527"/>
      <c r="B39" s="525"/>
      <c r="C39" s="525"/>
      <c r="D39" s="525"/>
      <c r="E39" s="525"/>
      <c r="F39" s="526"/>
      <c r="G39" s="552" t="s">
        <v>566</v>
      </c>
      <c r="H39" s="553"/>
      <c r="I39" s="553"/>
      <c r="J39" s="553"/>
      <c r="K39" s="553"/>
      <c r="L39" s="553"/>
      <c r="M39" s="553"/>
      <c r="N39" s="553"/>
      <c r="O39" s="554"/>
      <c r="P39" s="158" t="s">
        <v>567</v>
      </c>
      <c r="Q39" s="158"/>
      <c r="R39" s="158"/>
      <c r="S39" s="158"/>
      <c r="T39" s="158"/>
      <c r="U39" s="158"/>
      <c r="V39" s="158"/>
      <c r="W39" s="158"/>
      <c r="X39" s="229"/>
      <c r="Y39" s="340" t="s">
        <v>12</v>
      </c>
      <c r="Z39" s="561"/>
      <c r="AA39" s="562"/>
      <c r="AB39" s="534" t="s">
        <v>301</v>
      </c>
      <c r="AC39" s="534"/>
      <c r="AD39" s="534"/>
      <c r="AE39" s="366" t="s">
        <v>564</v>
      </c>
      <c r="AF39" s="367"/>
      <c r="AG39" s="367"/>
      <c r="AH39" s="367"/>
      <c r="AI39" s="366">
        <v>100</v>
      </c>
      <c r="AJ39" s="367"/>
      <c r="AK39" s="367"/>
      <c r="AL39" s="367"/>
      <c r="AM39" s="366">
        <v>100</v>
      </c>
      <c r="AN39" s="367"/>
      <c r="AO39" s="367"/>
      <c r="AP39" s="367"/>
      <c r="AQ39" s="100" t="s">
        <v>564</v>
      </c>
      <c r="AR39" s="101"/>
      <c r="AS39" s="101"/>
      <c r="AT39" s="102"/>
      <c r="AU39" s="367" t="s">
        <v>564</v>
      </c>
      <c r="AV39" s="367"/>
      <c r="AW39" s="367"/>
      <c r="AX39" s="369"/>
    </row>
    <row r="40" spans="1:50" ht="23.25" customHeight="1" x14ac:dyDescent="0.15">
      <c r="A40" s="528"/>
      <c r="B40" s="529"/>
      <c r="C40" s="529"/>
      <c r="D40" s="529"/>
      <c r="E40" s="529"/>
      <c r="F40" s="530"/>
      <c r="G40" s="555"/>
      <c r="H40" s="556"/>
      <c r="I40" s="556"/>
      <c r="J40" s="556"/>
      <c r="K40" s="556"/>
      <c r="L40" s="556"/>
      <c r="M40" s="556"/>
      <c r="N40" s="556"/>
      <c r="O40" s="557"/>
      <c r="P40" s="231"/>
      <c r="Q40" s="231"/>
      <c r="R40" s="231"/>
      <c r="S40" s="231"/>
      <c r="T40" s="231"/>
      <c r="U40" s="231"/>
      <c r="V40" s="231"/>
      <c r="W40" s="231"/>
      <c r="X40" s="232"/>
      <c r="Y40" s="301" t="s">
        <v>54</v>
      </c>
      <c r="Z40" s="296"/>
      <c r="AA40" s="297"/>
      <c r="AB40" s="534" t="s">
        <v>301</v>
      </c>
      <c r="AC40" s="534"/>
      <c r="AD40" s="534"/>
      <c r="AE40" s="366" t="s">
        <v>564</v>
      </c>
      <c r="AF40" s="367"/>
      <c r="AG40" s="367"/>
      <c r="AH40" s="367"/>
      <c r="AI40" s="366">
        <v>100</v>
      </c>
      <c r="AJ40" s="367"/>
      <c r="AK40" s="367"/>
      <c r="AL40" s="367"/>
      <c r="AM40" s="366">
        <v>100</v>
      </c>
      <c r="AN40" s="367"/>
      <c r="AO40" s="367"/>
      <c r="AP40" s="367"/>
      <c r="AQ40" s="100" t="s">
        <v>564</v>
      </c>
      <c r="AR40" s="101"/>
      <c r="AS40" s="101"/>
      <c r="AT40" s="102"/>
      <c r="AU40" s="367">
        <v>100</v>
      </c>
      <c r="AV40" s="367"/>
      <c r="AW40" s="367"/>
      <c r="AX40" s="369"/>
    </row>
    <row r="41" spans="1:50" ht="23.25" customHeight="1" x14ac:dyDescent="0.15">
      <c r="A41" s="657"/>
      <c r="B41" s="658"/>
      <c r="C41" s="658"/>
      <c r="D41" s="658"/>
      <c r="E41" s="658"/>
      <c r="F41" s="659"/>
      <c r="G41" s="558"/>
      <c r="H41" s="559"/>
      <c r="I41" s="559"/>
      <c r="J41" s="559"/>
      <c r="K41" s="559"/>
      <c r="L41" s="559"/>
      <c r="M41" s="559"/>
      <c r="N41" s="559"/>
      <c r="O41" s="560"/>
      <c r="P41" s="161"/>
      <c r="Q41" s="161"/>
      <c r="R41" s="161"/>
      <c r="S41" s="161"/>
      <c r="T41" s="161"/>
      <c r="U41" s="161"/>
      <c r="V41" s="161"/>
      <c r="W41" s="161"/>
      <c r="X41" s="234"/>
      <c r="Y41" s="301" t="s">
        <v>13</v>
      </c>
      <c r="Z41" s="296"/>
      <c r="AA41" s="297"/>
      <c r="AB41" s="509" t="s">
        <v>301</v>
      </c>
      <c r="AC41" s="509"/>
      <c r="AD41" s="509"/>
      <c r="AE41" s="366" t="s">
        <v>564</v>
      </c>
      <c r="AF41" s="367"/>
      <c r="AG41" s="367"/>
      <c r="AH41" s="367"/>
      <c r="AI41" s="366">
        <v>100</v>
      </c>
      <c r="AJ41" s="367"/>
      <c r="AK41" s="367"/>
      <c r="AL41" s="367"/>
      <c r="AM41" s="366">
        <v>100</v>
      </c>
      <c r="AN41" s="367"/>
      <c r="AO41" s="367"/>
      <c r="AP41" s="367"/>
      <c r="AQ41" s="100" t="s">
        <v>564</v>
      </c>
      <c r="AR41" s="101"/>
      <c r="AS41" s="101"/>
      <c r="AT41" s="102"/>
      <c r="AU41" s="367" t="s">
        <v>564</v>
      </c>
      <c r="AV41" s="367"/>
      <c r="AW41" s="367"/>
      <c r="AX41" s="369"/>
    </row>
    <row r="42" spans="1:50" ht="23.25" customHeight="1" x14ac:dyDescent="0.15">
      <c r="A42" s="919" t="s">
        <v>521</v>
      </c>
      <c r="B42" s="920"/>
      <c r="C42" s="920"/>
      <c r="D42" s="920"/>
      <c r="E42" s="920"/>
      <c r="F42" s="921"/>
      <c r="G42" s="925" t="s">
        <v>568</v>
      </c>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ht="18"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customHeight="1" x14ac:dyDescent="0.15">
      <c r="A44" s="654" t="s">
        <v>487</v>
      </c>
      <c r="B44" s="655"/>
      <c r="C44" s="655"/>
      <c r="D44" s="655"/>
      <c r="E44" s="655"/>
      <c r="F44" s="656"/>
      <c r="G44" s="576" t="s">
        <v>265</v>
      </c>
      <c r="H44" s="383"/>
      <c r="I44" s="383"/>
      <c r="J44" s="383"/>
      <c r="K44" s="383"/>
      <c r="L44" s="383"/>
      <c r="M44" s="383"/>
      <c r="N44" s="383"/>
      <c r="O44" s="577"/>
      <c r="P44" s="644" t="s">
        <v>59</v>
      </c>
      <c r="Q44" s="383"/>
      <c r="R44" s="383"/>
      <c r="S44" s="383"/>
      <c r="T44" s="383"/>
      <c r="U44" s="383"/>
      <c r="V44" s="383"/>
      <c r="W44" s="383"/>
      <c r="X44" s="577"/>
      <c r="Y44" s="645"/>
      <c r="Z44" s="646"/>
      <c r="AA44" s="647"/>
      <c r="AB44" s="370" t="s">
        <v>11</v>
      </c>
      <c r="AC44" s="371"/>
      <c r="AD44" s="372"/>
      <c r="AE44" s="370" t="s">
        <v>357</v>
      </c>
      <c r="AF44" s="371"/>
      <c r="AG44" s="371"/>
      <c r="AH44" s="372"/>
      <c r="AI44" s="370" t="s">
        <v>363</v>
      </c>
      <c r="AJ44" s="371"/>
      <c r="AK44" s="371"/>
      <c r="AL44" s="372"/>
      <c r="AM44" s="377" t="s">
        <v>468</v>
      </c>
      <c r="AN44" s="377"/>
      <c r="AO44" s="377"/>
      <c r="AP44" s="370"/>
      <c r="AQ44" s="265" t="s">
        <v>355</v>
      </c>
      <c r="AR44" s="266"/>
      <c r="AS44" s="266"/>
      <c r="AT44" s="267"/>
      <c r="AU44" s="383" t="s">
        <v>253</v>
      </c>
      <c r="AV44" s="383"/>
      <c r="AW44" s="383"/>
      <c r="AX44" s="384"/>
    </row>
    <row r="45" spans="1:50" ht="18.75" customHeight="1" x14ac:dyDescent="0.15">
      <c r="A45" s="524"/>
      <c r="B45" s="525"/>
      <c r="C45" s="525"/>
      <c r="D45" s="525"/>
      <c r="E45" s="525"/>
      <c r="F45" s="526"/>
      <c r="G45" s="578"/>
      <c r="H45" s="381"/>
      <c r="I45" s="381"/>
      <c r="J45" s="381"/>
      <c r="K45" s="381"/>
      <c r="L45" s="381"/>
      <c r="M45" s="381"/>
      <c r="N45" s="381"/>
      <c r="O45" s="579"/>
      <c r="P45" s="591"/>
      <c r="Q45" s="381"/>
      <c r="R45" s="381"/>
      <c r="S45" s="381"/>
      <c r="T45" s="381"/>
      <c r="U45" s="381"/>
      <c r="V45" s="381"/>
      <c r="W45" s="381"/>
      <c r="X45" s="579"/>
      <c r="Y45" s="480"/>
      <c r="Z45" s="481"/>
      <c r="AA45" s="482"/>
      <c r="AB45" s="334"/>
      <c r="AC45" s="335"/>
      <c r="AD45" s="336"/>
      <c r="AE45" s="334"/>
      <c r="AF45" s="335"/>
      <c r="AG45" s="335"/>
      <c r="AH45" s="336"/>
      <c r="AI45" s="334"/>
      <c r="AJ45" s="335"/>
      <c r="AK45" s="335"/>
      <c r="AL45" s="336"/>
      <c r="AM45" s="378"/>
      <c r="AN45" s="378"/>
      <c r="AO45" s="378"/>
      <c r="AP45" s="334"/>
      <c r="AQ45" s="215" t="s">
        <v>564</v>
      </c>
      <c r="AR45" s="133"/>
      <c r="AS45" s="134" t="s">
        <v>356</v>
      </c>
      <c r="AT45" s="169"/>
      <c r="AU45" s="269">
        <v>32</v>
      </c>
      <c r="AV45" s="269"/>
      <c r="AW45" s="381" t="s">
        <v>300</v>
      </c>
      <c r="AX45" s="382"/>
    </row>
    <row r="46" spans="1:50" ht="27.75" customHeight="1" x14ac:dyDescent="0.15">
      <c r="A46" s="527"/>
      <c r="B46" s="525"/>
      <c r="C46" s="525"/>
      <c r="D46" s="525"/>
      <c r="E46" s="525"/>
      <c r="F46" s="526"/>
      <c r="G46" s="552" t="s">
        <v>569</v>
      </c>
      <c r="H46" s="553"/>
      <c r="I46" s="553"/>
      <c r="J46" s="553"/>
      <c r="K46" s="553"/>
      <c r="L46" s="553"/>
      <c r="M46" s="553"/>
      <c r="N46" s="553"/>
      <c r="O46" s="554"/>
      <c r="P46" s="158" t="s">
        <v>570</v>
      </c>
      <c r="Q46" s="158"/>
      <c r="R46" s="158"/>
      <c r="S46" s="158"/>
      <c r="T46" s="158"/>
      <c r="U46" s="158"/>
      <c r="V46" s="158"/>
      <c r="W46" s="158"/>
      <c r="X46" s="229"/>
      <c r="Y46" s="340" t="s">
        <v>12</v>
      </c>
      <c r="Z46" s="561"/>
      <c r="AA46" s="562"/>
      <c r="AB46" s="534" t="s">
        <v>301</v>
      </c>
      <c r="AC46" s="534"/>
      <c r="AD46" s="534"/>
      <c r="AE46" s="366" t="s">
        <v>564</v>
      </c>
      <c r="AF46" s="367"/>
      <c r="AG46" s="367"/>
      <c r="AH46" s="367"/>
      <c r="AI46" s="366">
        <v>100</v>
      </c>
      <c r="AJ46" s="367"/>
      <c r="AK46" s="367"/>
      <c r="AL46" s="367"/>
      <c r="AM46" s="366">
        <v>100</v>
      </c>
      <c r="AN46" s="367"/>
      <c r="AO46" s="367"/>
      <c r="AP46" s="367"/>
      <c r="AQ46" s="100" t="s">
        <v>564</v>
      </c>
      <c r="AR46" s="101"/>
      <c r="AS46" s="101"/>
      <c r="AT46" s="102"/>
      <c r="AU46" s="367" t="s">
        <v>564</v>
      </c>
      <c r="AV46" s="367"/>
      <c r="AW46" s="367"/>
      <c r="AX46" s="369"/>
    </row>
    <row r="47" spans="1:50" ht="27.75" customHeight="1" x14ac:dyDescent="0.15">
      <c r="A47" s="528"/>
      <c r="B47" s="529"/>
      <c r="C47" s="529"/>
      <c r="D47" s="529"/>
      <c r="E47" s="529"/>
      <c r="F47" s="530"/>
      <c r="G47" s="555"/>
      <c r="H47" s="556"/>
      <c r="I47" s="556"/>
      <c r="J47" s="556"/>
      <c r="K47" s="556"/>
      <c r="L47" s="556"/>
      <c r="M47" s="556"/>
      <c r="N47" s="556"/>
      <c r="O47" s="557"/>
      <c r="P47" s="231"/>
      <c r="Q47" s="231"/>
      <c r="R47" s="231"/>
      <c r="S47" s="231"/>
      <c r="T47" s="231"/>
      <c r="U47" s="231"/>
      <c r="V47" s="231"/>
      <c r="W47" s="231"/>
      <c r="X47" s="232"/>
      <c r="Y47" s="301" t="s">
        <v>54</v>
      </c>
      <c r="Z47" s="296"/>
      <c r="AA47" s="297"/>
      <c r="AB47" s="534" t="s">
        <v>301</v>
      </c>
      <c r="AC47" s="534"/>
      <c r="AD47" s="534"/>
      <c r="AE47" s="366" t="s">
        <v>564</v>
      </c>
      <c r="AF47" s="367"/>
      <c r="AG47" s="367"/>
      <c r="AH47" s="367"/>
      <c r="AI47" s="366">
        <v>80</v>
      </c>
      <c r="AJ47" s="367"/>
      <c r="AK47" s="367"/>
      <c r="AL47" s="367"/>
      <c r="AM47" s="366">
        <v>80</v>
      </c>
      <c r="AN47" s="367"/>
      <c r="AO47" s="367"/>
      <c r="AP47" s="367"/>
      <c r="AQ47" s="100" t="s">
        <v>564</v>
      </c>
      <c r="AR47" s="101"/>
      <c r="AS47" s="101"/>
      <c r="AT47" s="102"/>
      <c r="AU47" s="367">
        <v>80</v>
      </c>
      <c r="AV47" s="367"/>
      <c r="AW47" s="367"/>
      <c r="AX47" s="369"/>
    </row>
    <row r="48" spans="1:50" ht="27.75" customHeight="1" x14ac:dyDescent="0.15">
      <c r="A48" s="657"/>
      <c r="B48" s="658"/>
      <c r="C48" s="658"/>
      <c r="D48" s="658"/>
      <c r="E48" s="658"/>
      <c r="F48" s="659"/>
      <c r="G48" s="558"/>
      <c r="H48" s="559"/>
      <c r="I48" s="559"/>
      <c r="J48" s="559"/>
      <c r="K48" s="559"/>
      <c r="L48" s="559"/>
      <c r="M48" s="559"/>
      <c r="N48" s="559"/>
      <c r="O48" s="560"/>
      <c r="P48" s="161"/>
      <c r="Q48" s="161"/>
      <c r="R48" s="161"/>
      <c r="S48" s="161"/>
      <c r="T48" s="161"/>
      <c r="U48" s="161"/>
      <c r="V48" s="161"/>
      <c r="W48" s="161"/>
      <c r="X48" s="234"/>
      <c r="Y48" s="301" t="s">
        <v>13</v>
      </c>
      <c r="Z48" s="296"/>
      <c r="AA48" s="297"/>
      <c r="AB48" s="509" t="s">
        <v>301</v>
      </c>
      <c r="AC48" s="509"/>
      <c r="AD48" s="509"/>
      <c r="AE48" s="366" t="s">
        <v>564</v>
      </c>
      <c r="AF48" s="367"/>
      <c r="AG48" s="367"/>
      <c r="AH48" s="367"/>
      <c r="AI48" s="366">
        <v>125</v>
      </c>
      <c r="AJ48" s="367"/>
      <c r="AK48" s="367"/>
      <c r="AL48" s="367"/>
      <c r="AM48" s="366">
        <v>125</v>
      </c>
      <c r="AN48" s="367"/>
      <c r="AO48" s="367"/>
      <c r="AP48" s="367"/>
      <c r="AQ48" s="100" t="s">
        <v>565</v>
      </c>
      <c r="AR48" s="101"/>
      <c r="AS48" s="101"/>
      <c r="AT48" s="102"/>
      <c r="AU48" s="367" t="s">
        <v>564</v>
      </c>
      <c r="AV48" s="367"/>
      <c r="AW48" s="367"/>
      <c r="AX48" s="369"/>
    </row>
    <row r="49" spans="1:50" ht="23.25" customHeight="1" x14ac:dyDescent="0.15">
      <c r="A49" s="919" t="s">
        <v>521</v>
      </c>
      <c r="B49" s="920"/>
      <c r="C49" s="920"/>
      <c r="D49" s="920"/>
      <c r="E49" s="920"/>
      <c r="F49" s="921"/>
      <c r="G49" s="925" t="s">
        <v>571</v>
      </c>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ht="23.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customHeight="1" x14ac:dyDescent="0.15">
      <c r="A51" s="524" t="s">
        <v>487</v>
      </c>
      <c r="B51" s="525"/>
      <c r="C51" s="525"/>
      <c r="D51" s="525"/>
      <c r="E51" s="525"/>
      <c r="F51" s="526"/>
      <c r="G51" s="576" t="s">
        <v>265</v>
      </c>
      <c r="H51" s="383"/>
      <c r="I51" s="383"/>
      <c r="J51" s="383"/>
      <c r="K51" s="383"/>
      <c r="L51" s="383"/>
      <c r="M51" s="383"/>
      <c r="N51" s="383"/>
      <c r="O51" s="577"/>
      <c r="P51" s="644" t="s">
        <v>59</v>
      </c>
      <c r="Q51" s="383"/>
      <c r="R51" s="383"/>
      <c r="S51" s="383"/>
      <c r="T51" s="383"/>
      <c r="U51" s="383"/>
      <c r="V51" s="383"/>
      <c r="W51" s="383"/>
      <c r="X51" s="577"/>
      <c r="Y51" s="645"/>
      <c r="Z51" s="646"/>
      <c r="AA51" s="647"/>
      <c r="AB51" s="370" t="s">
        <v>11</v>
      </c>
      <c r="AC51" s="371"/>
      <c r="AD51" s="372"/>
      <c r="AE51" s="370" t="s">
        <v>357</v>
      </c>
      <c r="AF51" s="371"/>
      <c r="AG51" s="371"/>
      <c r="AH51" s="372"/>
      <c r="AI51" s="370" t="s">
        <v>363</v>
      </c>
      <c r="AJ51" s="371"/>
      <c r="AK51" s="371"/>
      <c r="AL51" s="372"/>
      <c r="AM51" s="377" t="s">
        <v>468</v>
      </c>
      <c r="AN51" s="377"/>
      <c r="AO51" s="377"/>
      <c r="AP51" s="370"/>
      <c r="AQ51" s="265" t="s">
        <v>355</v>
      </c>
      <c r="AR51" s="266"/>
      <c r="AS51" s="266"/>
      <c r="AT51" s="267"/>
      <c r="AU51" s="379" t="s">
        <v>253</v>
      </c>
      <c r="AV51" s="379"/>
      <c r="AW51" s="379"/>
      <c r="AX51" s="380"/>
    </row>
    <row r="52" spans="1:50" ht="18.75" customHeight="1" x14ac:dyDescent="0.15">
      <c r="A52" s="524"/>
      <c r="B52" s="525"/>
      <c r="C52" s="525"/>
      <c r="D52" s="525"/>
      <c r="E52" s="525"/>
      <c r="F52" s="526"/>
      <c r="G52" s="578"/>
      <c r="H52" s="381"/>
      <c r="I52" s="381"/>
      <c r="J52" s="381"/>
      <c r="K52" s="381"/>
      <c r="L52" s="381"/>
      <c r="M52" s="381"/>
      <c r="N52" s="381"/>
      <c r="O52" s="579"/>
      <c r="P52" s="591"/>
      <c r="Q52" s="381"/>
      <c r="R52" s="381"/>
      <c r="S52" s="381"/>
      <c r="T52" s="381"/>
      <c r="U52" s="381"/>
      <c r="V52" s="381"/>
      <c r="W52" s="381"/>
      <c r="X52" s="579"/>
      <c r="Y52" s="480"/>
      <c r="Z52" s="481"/>
      <c r="AA52" s="482"/>
      <c r="AB52" s="334"/>
      <c r="AC52" s="335"/>
      <c r="AD52" s="336"/>
      <c r="AE52" s="334"/>
      <c r="AF52" s="335"/>
      <c r="AG52" s="335"/>
      <c r="AH52" s="336"/>
      <c r="AI52" s="334"/>
      <c r="AJ52" s="335"/>
      <c r="AK52" s="335"/>
      <c r="AL52" s="336"/>
      <c r="AM52" s="378"/>
      <c r="AN52" s="378"/>
      <c r="AO52" s="378"/>
      <c r="AP52" s="334"/>
      <c r="AQ52" s="215" t="s">
        <v>564</v>
      </c>
      <c r="AR52" s="133"/>
      <c r="AS52" s="134" t="s">
        <v>356</v>
      </c>
      <c r="AT52" s="169"/>
      <c r="AU52" s="269">
        <v>32</v>
      </c>
      <c r="AV52" s="269"/>
      <c r="AW52" s="381" t="s">
        <v>300</v>
      </c>
      <c r="AX52" s="382"/>
    </row>
    <row r="53" spans="1:50" ht="23.25" customHeight="1" x14ac:dyDescent="0.15">
      <c r="A53" s="527"/>
      <c r="B53" s="525"/>
      <c r="C53" s="525"/>
      <c r="D53" s="525"/>
      <c r="E53" s="525"/>
      <c r="F53" s="526"/>
      <c r="G53" s="552" t="s">
        <v>572</v>
      </c>
      <c r="H53" s="553"/>
      <c r="I53" s="553"/>
      <c r="J53" s="553"/>
      <c r="K53" s="553"/>
      <c r="L53" s="553"/>
      <c r="M53" s="553"/>
      <c r="N53" s="553"/>
      <c r="O53" s="554"/>
      <c r="P53" s="158" t="s">
        <v>573</v>
      </c>
      <c r="Q53" s="158"/>
      <c r="R53" s="158"/>
      <c r="S53" s="158"/>
      <c r="T53" s="158"/>
      <c r="U53" s="158"/>
      <c r="V53" s="158"/>
      <c r="W53" s="158"/>
      <c r="X53" s="229"/>
      <c r="Y53" s="340" t="s">
        <v>12</v>
      </c>
      <c r="Z53" s="561"/>
      <c r="AA53" s="562"/>
      <c r="AB53" s="864" t="s">
        <v>14</v>
      </c>
      <c r="AC53" s="864"/>
      <c r="AD53" s="864"/>
      <c r="AE53" s="366" t="s">
        <v>564</v>
      </c>
      <c r="AF53" s="367"/>
      <c r="AG53" s="367"/>
      <c r="AH53" s="367"/>
      <c r="AI53" s="366">
        <v>99.4</v>
      </c>
      <c r="AJ53" s="367"/>
      <c r="AK53" s="367"/>
      <c r="AL53" s="367"/>
      <c r="AM53" s="366">
        <v>98.6</v>
      </c>
      <c r="AN53" s="367"/>
      <c r="AO53" s="367"/>
      <c r="AP53" s="367"/>
      <c r="AQ53" s="100" t="s">
        <v>564</v>
      </c>
      <c r="AR53" s="101"/>
      <c r="AS53" s="101"/>
      <c r="AT53" s="102"/>
      <c r="AU53" s="367" t="s">
        <v>564</v>
      </c>
      <c r="AV53" s="367"/>
      <c r="AW53" s="367"/>
      <c r="AX53" s="369"/>
    </row>
    <row r="54" spans="1:50" ht="23.25" customHeight="1" x14ac:dyDescent="0.15">
      <c r="A54" s="528"/>
      <c r="B54" s="529"/>
      <c r="C54" s="529"/>
      <c r="D54" s="529"/>
      <c r="E54" s="529"/>
      <c r="F54" s="530"/>
      <c r="G54" s="555"/>
      <c r="H54" s="556"/>
      <c r="I54" s="556"/>
      <c r="J54" s="556"/>
      <c r="K54" s="556"/>
      <c r="L54" s="556"/>
      <c r="M54" s="556"/>
      <c r="N54" s="556"/>
      <c r="O54" s="557"/>
      <c r="P54" s="231"/>
      <c r="Q54" s="231"/>
      <c r="R54" s="231"/>
      <c r="S54" s="231"/>
      <c r="T54" s="231"/>
      <c r="U54" s="231"/>
      <c r="V54" s="231"/>
      <c r="W54" s="231"/>
      <c r="X54" s="232"/>
      <c r="Y54" s="301" t="s">
        <v>54</v>
      </c>
      <c r="Z54" s="296"/>
      <c r="AA54" s="297"/>
      <c r="AB54" s="864" t="s">
        <v>14</v>
      </c>
      <c r="AC54" s="864"/>
      <c r="AD54" s="864"/>
      <c r="AE54" s="366" t="s">
        <v>564</v>
      </c>
      <c r="AF54" s="367"/>
      <c r="AG54" s="367"/>
      <c r="AH54" s="367"/>
      <c r="AI54" s="366">
        <v>85</v>
      </c>
      <c r="AJ54" s="367"/>
      <c r="AK54" s="367"/>
      <c r="AL54" s="367"/>
      <c r="AM54" s="366">
        <v>85</v>
      </c>
      <c r="AN54" s="367"/>
      <c r="AO54" s="367"/>
      <c r="AP54" s="367"/>
      <c r="AQ54" s="100" t="s">
        <v>564</v>
      </c>
      <c r="AR54" s="101"/>
      <c r="AS54" s="101"/>
      <c r="AT54" s="102"/>
      <c r="AU54" s="367">
        <v>85</v>
      </c>
      <c r="AV54" s="367"/>
      <c r="AW54" s="367"/>
      <c r="AX54" s="369"/>
    </row>
    <row r="55" spans="1:50" ht="23.25" customHeight="1" x14ac:dyDescent="0.15">
      <c r="A55" s="657"/>
      <c r="B55" s="658"/>
      <c r="C55" s="658"/>
      <c r="D55" s="658"/>
      <c r="E55" s="658"/>
      <c r="F55" s="659"/>
      <c r="G55" s="558"/>
      <c r="H55" s="559"/>
      <c r="I55" s="559"/>
      <c r="J55" s="559"/>
      <c r="K55" s="559"/>
      <c r="L55" s="559"/>
      <c r="M55" s="559"/>
      <c r="N55" s="559"/>
      <c r="O55" s="560"/>
      <c r="P55" s="161"/>
      <c r="Q55" s="161"/>
      <c r="R55" s="161"/>
      <c r="S55" s="161"/>
      <c r="T55" s="161"/>
      <c r="U55" s="161"/>
      <c r="V55" s="161"/>
      <c r="W55" s="161"/>
      <c r="X55" s="234"/>
      <c r="Y55" s="301" t="s">
        <v>13</v>
      </c>
      <c r="Z55" s="296"/>
      <c r="AA55" s="297"/>
      <c r="AB55" s="473" t="s">
        <v>14</v>
      </c>
      <c r="AC55" s="473"/>
      <c r="AD55" s="473"/>
      <c r="AE55" s="366" t="s">
        <v>564</v>
      </c>
      <c r="AF55" s="367"/>
      <c r="AG55" s="367"/>
      <c r="AH55" s="367"/>
      <c r="AI55" s="366">
        <v>116.9</v>
      </c>
      <c r="AJ55" s="367"/>
      <c r="AK55" s="367"/>
      <c r="AL55" s="367"/>
      <c r="AM55" s="366">
        <v>116</v>
      </c>
      <c r="AN55" s="367"/>
      <c r="AO55" s="367"/>
      <c r="AP55" s="367"/>
      <c r="AQ55" s="100" t="s">
        <v>564</v>
      </c>
      <c r="AR55" s="101"/>
      <c r="AS55" s="101"/>
      <c r="AT55" s="102"/>
      <c r="AU55" s="367" t="s">
        <v>564</v>
      </c>
      <c r="AV55" s="367"/>
      <c r="AW55" s="367"/>
      <c r="AX55" s="369"/>
    </row>
    <row r="56" spans="1:50" ht="23.25" customHeight="1" x14ac:dyDescent="0.15">
      <c r="A56" s="919" t="s">
        <v>521</v>
      </c>
      <c r="B56" s="920"/>
      <c r="C56" s="920"/>
      <c r="D56" s="920"/>
      <c r="E56" s="920"/>
      <c r="F56" s="921"/>
      <c r="G56" s="925" t="s">
        <v>574</v>
      </c>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ht="23.25"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customHeight="1" x14ac:dyDescent="0.15">
      <c r="A58" s="524" t="s">
        <v>487</v>
      </c>
      <c r="B58" s="525"/>
      <c r="C58" s="525"/>
      <c r="D58" s="525"/>
      <c r="E58" s="525"/>
      <c r="F58" s="526"/>
      <c r="G58" s="576" t="s">
        <v>265</v>
      </c>
      <c r="H58" s="383"/>
      <c r="I58" s="383"/>
      <c r="J58" s="383"/>
      <c r="K58" s="383"/>
      <c r="L58" s="383"/>
      <c r="M58" s="383"/>
      <c r="N58" s="383"/>
      <c r="O58" s="577"/>
      <c r="P58" s="644" t="s">
        <v>59</v>
      </c>
      <c r="Q58" s="383"/>
      <c r="R58" s="383"/>
      <c r="S58" s="383"/>
      <c r="T58" s="383"/>
      <c r="U58" s="383"/>
      <c r="V58" s="383"/>
      <c r="W58" s="383"/>
      <c r="X58" s="577"/>
      <c r="Y58" s="645"/>
      <c r="Z58" s="646"/>
      <c r="AA58" s="647"/>
      <c r="AB58" s="370" t="s">
        <v>11</v>
      </c>
      <c r="AC58" s="371"/>
      <c r="AD58" s="372"/>
      <c r="AE58" s="370" t="s">
        <v>357</v>
      </c>
      <c r="AF58" s="371"/>
      <c r="AG58" s="371"/>
      <c r="AH58" s="372"/>
      <c r="AI58" s="370" t="s">
        <v>363</v>
      </c>
      <c r="AJ58" s="371"/>
      <c r="AK58" s="371"/>
      <c r="AL58" s="372"/>
      <c r="AM58" s="377" t="s">
        <v>468</v>
      </c>
      <c r="AN58" s="377"/>
      <c r="AO58" s="377"/>
      <c r="AP58" s="370"/>
      <c r="AQ58" s="265" t="s">
        <v>355</v>
      </c>
      <c r="AR58" s="266"/>
      <c r="AS58" s="266"/>
      <c r="AT58" s="267"/>
      <c r="AU58" s="379" t="s">
        <v>253</v>
      </c>
      <c r="AV58" s="379"/>
      <c r="AW58" s="379"/>
      <c r="AX58" s="380"/>
    </row>
    <row r="59" spans="1:50" ht="18.75" customHeight="1" x14ac:dyDescent="0.15">
      <c r="A59" s="524"/>
      <c r="B59" s="525"/>
      <c r="C59" s="525"/>
      <c r="D59" s="525"/>
      <c r="E59" s="525"/>
      <c r="F59" s="526"/>
      <c r="G59" s="578"/>
      <c r="H59" s="381"/>
      <c r="I59" s="381"/>
      <c r="J59" s="381"/>
      <c r="K59" s="381"/>
      <c r="L59" s="381"/>
      <c r="M59" s="381"/>
      <c r="N59" s="381"/>
      <c r="O59" s="579"/>
      <c r="P59" s="591"/>
      <c r="Q59" s="381"/>
      <c r="R59" s="381"/>
      <c r="S59" s="381"/>
      <c r="T59" s="381"/>
      <c r="U59" s="381"/>
      <c r="V59" s="381"/>
      <c r="W59" s="381"/>
      <c r="X59" s="579"/>
      <c r="Y59" s="480"/>
      <c r="Z59" s="481"/>
      <c r="AA59" s="482"/>
      <c r="AB59" s="334"/>
      <c r="AC59" s="335"/>
      <c r="AD59" s="336"/>
      <c r="AE59" s="334"/>
      <c r="AF59" s="335"/>
      <c r="AG59" s="335"/>
      <c r="AH59" s="336"/>
      <c r="AI59" s="334"/>
      <c r="AJ59" s="335"/>
      <c r="AK59" s="335"/>
      <c r="AL59" s="336"/>
      <c r="AM59" s="378"/>
      <c r="AN59" s="378"/>
      <c r="AO59" s="378"/>
      <c r="AP59" s="334"/>
      <c r="AQ59" s="215" t="s">
        <v>564</v>
      </c>
      <c r="AR59" s="133"/>
      <c r="AS59" s="134" t="s">
        <v>356</v>
      </c>
      <c r="AT59" s="169"/>
      <c r="AU59" s="269">
        <v>32</v>
      </c>
      <c r="AV59" s="269"/>
      <c r="AW59" s="381" t="s">
        <v>300</v>
      </c>
      <c r="AX59" s="382"/>
    </row>
    <row r="60" spans="1:50" ht="23.25" customHeight="1" x14ac:dyDescent="0.15">
      <c r="A60" s="527"/>
      <c r="B60" s="525"/>
      <c r="C60" s="525"/>
      <c r="D60" s="525"/>
      <c r="E60" s="525"/>
      <c r="F60" s="526"/>
      <c r="G60" s="552" t="s">
        <v>575</v>
      </c>
      <c r="H60" s="553"/>
      <c r="I60" s="553"/>
      <c r="J60" s="553"/>
      <c r="K60" s="553"/>
      <c r="L60" s="553"/>
      <c r="M60" s="553"/>
      <c r="N60" s="553"/>
      <c r="O60" s="554"/>
      <c r="P60" s="158" t="s">
        <v>576</v>
      </c>
      <c r="Q60" s="158"/>
      <c r="R60" s="158"/>
      <c r="S60" s="158"/>
      <c r="T60" s="158"/>
      <c r="U60" s="158"/>
      <c r="V60" s="158"/>
      <c r="W60" s="158"/>
      <c r="X60" s="229"/>
      <c r="Y60" s="340" t="s">
        <v>12</v>
      </c>
      <c r="Z60" s="561"/>
      <c r="AA60" s="562"/>
      <c r="AB60" s="534" t="s">
        <v>14</v>
      </c>
      <c r="AC60" s="534"/>
      <c r="AD60" s="534"/>
      <c r="AE60" s="366" t="s">
        <v>564</v>
      </c>
      <c r="AF60" s="367"/>
      <c r="AG60" s="367"/>
      <c r="AH60" s="367"/>
      <c r="AI60" s="366">
        <v>100</v>
      </c>
      <c r="AJ60" s="367"/>
      <c r="AK60" s="367"/>
      <c r="AL60" s="367"/>
      <c r="AM60" s="366">
        <v>100</v>
      </c>
      <c r="AN60" s="367"/>
      <c r="AO60" s="367"/>
      <c r="AP60" s="367"/>
      <c r="AQ60" s="100" t="s">
        <v>564</v>
      </c>
      <c r="AR60" s="101"/>
      <c r="AS60" s="101"/>
      <c r="AT60" s="102"/>
      <c r="AU60" s="367" t="s">
        <v>564</v>
      </c>
      <c r="AV60" s="367"/>
      <c r="AW60" s="367"/>
      <c r="AX60" s="369"/>
    </row>
    <row r="61" spans="1:50" ht="23.25" customHeight="1" x14ac:dyDescent="0.15">
      <c r="A61" s="528"/>
      <c r="B61" s="529"/>
      <c r="C61" s="529"/>
      <c r="D61" s="529"/>
      <c r="E61" s="529"/>
      <c r="F61" s="530"/>
      <c r="G61" s="555"/>
      <c r="H61" s="556"/>
      <c r="I61" s="556"/>
      <c r="J61" s="556"/>
      <c r="K61" s="556"/>
      <c r="L61" s="556"/>
      <c r="M61" s="556"/>
      <c r="N61" s="556"/>
      <c r="O61" s="557"/>
      <c r="P61" s="231"/>
      <c r="Q61" s="231"/>
      <c r="R61" s="231"/>
      <c r="S61" s="231"/>
      <c r="T61" s="231"/>
      <c r="U61" s="231"/>
      <c r="V61" s="231"/>
      <c r="W61" s="231"/>
      <c r="X61" s="232"/>
      <c r="Y61" s="301" t="s">
        <v>54</v>
      </c>
      <c r="Z61" s="296"/>
      <c r="AA61" s="297"/>
      <c r="AB61" s="534" t="s">
        <v>14</v>
      </c>
      <c r="AC61" s="534"/>
      <c r="AD61" s="534"/>
      <c r="AE61" s="366" t="s">
        <v>564</v>
      </c>
      <c r="AF61" s="367"/>
      <c r="AG61" s="367"/>
      <c r="AH61" s="367"/>
      <c r="AI61" s="366">
        <v>90</v>
      </c>
      <c r="AJ61" s="367"/>
      <c r="AK61" s="367"/>
      <c r="AL61" s="367"/>
      <c r="AM61" s="366">
        <v>90</v>
      </c>
      <c r="AN61" s="367"/>
      <c r="AO61" s="367"/>
      <c r="AP61" s="367"/>
      <c r="AQ61" s="100" t="s">
        <v>564</v>
      </c>
      <c r="AR61" s="101"/>
      <c r="AS61" s="101"/>
      <c r="AT61" s="102"/>
      <c r="AU61" s="367">
        <v>90</v>
      </c>
      <c r="AV61" s="367"/>
      <c r="AW61" s="367"/>
      <c r="AX61" s="369"/>
    </row>
    <row r="62" spans="1:50" ht="23.25" customHeight="1" x14ac:dyDescent="0.15">
      <c r="A62" s="528"/>
      <c r="B62" s="529"/>
      <c r="C62" s="529"/>
      <c r="D62" s="529"/>
      <c r="E62" s="529"/>
      <c r="F62" s="530"/>
      <c r="G62" s="558"/>
      <c r="H62" s="559"/>
      <c r="I62" s="559"/>
      <c r="J62" s="559"/>
      <c r="K62" s="559"/>
      <c r="L62" s="559"/>
      <c r="M62" s="559"/>
      <c r="N62" s="559"/>
      <c r="O62" s="560"/>
      <c r="P62" s="161"/>
      <c r="Q62" s="161"/>
      <c r="R62" s="161"/>
      <c r="S62" s="161"/>
      <c r="T62" s="161"/>
      <c r="U62" s="161"/>
      <c r="V62" s="161"/>
      <c r="W62" s="161"/>
      <c r="X62" s="234"/>
      <c r="Y62" s="301" t="s">
        <v>13</v>
      </c>
      <c r="Z62" s="296"/>
      <c r="AA62" s="297"/>
      <c r="AB62" s="509" t="s">
        <v>14</v>
      </c>
      <c r="AC62" s="509"/>
      <c r="AD62" s="509"/>
      <c r="AE62" s="366" t="s">
        <v>564</v>
      </c>
      <c r="AF62" s="367"/>
      <c r="AG62" s="367"/>
      <c r="AH62" s="367"/>
      <c r="AI62" s="366">
        <v>111</v>
      </c>
      <c r="AJ62" s="367"/>
      <c r="AK62" s="367"/>
      <c r="AL62" s="367"/>
      <c r="AM62" s="366">
        <v>111</v>
      </c>
      <c r="AN62" s="367"/>
      <c r="AO62" s="367"/>
      <c r="AP62" s="367"/>
      <c r="AQ62" s="100" t="s">
        <v>564</v>
      </c>
      <c r="AR62" s="101"/>
      <c r="AS62" s="101"/>
      <c r="AT62" s="102"/>
      <c r="AU62" s="367" t="s">
        <v>564</v>
      </c>
      <c r="AV62" s="367"/>
      <c r="AW62" s="367"/>
      <c r="AX62" s="369"/>
    </row>
    <row r="63" spans="1:50" ht="23.25" customHeight="1" x14ac:dyDescent="0.15">
      <c r="A63" s="919" t="s">
        <v>521</v>
      </c>
      <c r="B63" s="920"/>
      <c r="C63" s="920"/>
      <c r="D63" s="920"/>
      <c r="E63" s="920"/>
      <c r="F63" s="921"/>
      <c r="G63" s="925" t="s">
        <v>568</v>
      </c>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ht="23.25"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hidden="1" customHeight="1" x14ac:dyDescent="0.15">
      <c r="A65" s="877" t="s">
        <v>488</v>
      </c>
      <c r="B65" s="878"/>
      <c r="C65" s="878"/>
      <c r="D65" s="878"/>
      <c r="E65" s="878"/>
      <c r="F65" s="879"/>
      <c r="G65" s="880"/>
      <c r="H65" s="882" t="s">
        <v>265</v>
      </c>
      <c r="I65" s="882"/>
      <c r="J65" s="882"/>
      <c r="K65" s="882"/>
      <c r="L65" s="882"/>
      <c r="M65" s="882"/>
      <c r="N65" s="882"/>
      <c r="O65" s="883"/>
      <c r="P65" s="886" t="s">
        <v>59</v>
      </c>
      <c r="Q65" s="882"/>
      <c r="R65" s="882"/>
      <c r="S65" s="882"/>
      <c r="T65" s="882"/>
      <c r="U65" s="882"/>
      <c r="V65" s="883"/>
      <c r="W65" s="888" t="s">
        <v>483</v>
      </c>
      <c r="X65" s="889"/>
      <c r="Y65" s="892"/>
      <c r="Z65" s="892"/>
      <c r="AA65" s="893"/>
      <c r="AB65" s="886" t="s">
        <v>11</v>
      </c>
      <c r="AC65" s="882"/>
      <c r="AD65" s="883"/>
      <c r="AE65" s="370" t="s">
        <v>357</v>
      </c>
      <c r="AF65" s="371"/>
      <c r="AG65" s="371"/>
      <c r="AH65" s="372"/>
      <c r="AI65" s="370" t="s">
        <v>363</v>
      </c>
      <c r="AJ65" s="371"/>
      <c r="AK65" s="371"/>
      <c r="AL65" s="372"/>
      <c r="AM65" s="377" t="s">
        <v>468</v>
      </c>
      <c r="AN65" s="377"/>
      <c r="AO65" s="377"/>
      <c r="AP65" s="370"/>
      <c r="AQ65" s="886" t="s">
        <v>355</v>
      </c>
      <c r="AR65" s="882"/>
      <c r="AS65" s="882"/>
      <c r="AT65" s="883"/>
      <c r="AU65" s="998" t="s">
        <v>253</v>
      </c>
      <c r="AV65" s="998"/>
      <c r="AW65" s="998"/>
      <c r="AX65" s="999"/>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34"/>
      <c r="AF66" s="335"/>
      <c r="AG66" s="335"/>
      <c r="AH66" s="336"/>
      <c r="AI66" s="334"/>
      <c r="AJ66" s="335"/>
      <c r="AK66" s="335"/>
      <c r="AL66" s="336"/>
      <c r="AM66" s="378"/>
      <c r="AN66" s="378"/>
      <c r="AO66" s="378"/>
      <c r="AP66" s="334"/>
      <c r="AQ66" s="268"/>
      <c r="AR66" s="269"/>
      <c r="AS66" s="884" t="s">
        <v>356</v>
      </c>
      <c r="AT66" s="885"/>
      <c r="AU66" s="269"/>
      <c r="AV66" s="269"/>
      <c r="AW66" s="884" t="s">
        <v>486</v>
      </c>
      <c r="AX66" s="1000"/>
    </row>
    <row r="67" spans="1:50" ht="23.25" hidden="1" customHeight="1" x14ac:dyDescent="0.15">
      <c r="A67" s="870"/>
      <c r="B67" s="871"/>
      <c r="C67" s="871"/>
      <c r="D67" s="871"/>
      <c r="E67" s="871"/>
      <c r="F67" s="872"/>
      <c r="G67" s="1001" t="s">
        <v>364</v>
      </c>
      <c r="H67" s="984"/>
      <c r="I67" s="985"/>
      <c r="J67" s="985"/>
      <c r="K67" s="985"/>
      <c r="L67" s="985"/>
      <c r="M67" s="985"/>
      <c r="N67" s="985"/>
      <c r="O67" s="986"/>
      <c r="P67" s="984"/>
      <c r="Q67" s="985"/>
      <c r="R67" s="985"/>
      <c r="S67" s="985"/>
      <c r="T67" s="985"/>
      <c r="U67" s="985"/>
      <c r="V67" s="986"/>
      <c r="W67" s="990"/>
      <c r="X67" s="991"/>
      <c r="Y67" s="971" t="s">
        <v>12</v>
      </c>
      <c r="Z67" s="971"/>
      <c r="AA67" s="972"/>
      <c r="AB67" s="973" t="s">
        <v>511</v>
      </c>
      <c r="AC67" s="973"/>
      <c r="AD67" s="973"/>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70"/>
      <c r="B68" s="871"/>
      <c r="C68" s="871"/>
      <c r="D68" s="871"/>
      <c r="E68" s="871"/>
      <c r="F68" s="872"/>
      <c r="G68" s="961"/>
      <c r="H68" s="987"/>
      <c r="I68" s="988"/>
      <c r="J68" s="988"/>
      <c r="K68" s="988"/>
      <c r="L68" s="988"/>
      <c r="M68" s="988"/>
      <c r="N68" s="988"/>
      <c r="O68" s="989"/>
      <c r="P68" s="987"/>
      <c r="Q68" s="988"/>
      <c r="R68" s="988"/>
      <c r="S68" s="988"/>
      <c r="T68" s="988"/>
      <c r="U68" s="988"/>
      <c r="V68" s="989"/>
      <c r="W68" s="992"/>
      <c r="X68" s="993"/>
      <c r="Y68" s="181" t="s">
        <v>54</v>
      </c>
      <c r="Z68" s="181"/>
      <c r="AA68" s="182"/>
      <c r="AB68" s="996" t="s">
        <v>511</v>
      </c>
      <c r="AC68" s="996"/>
      <c r="AD68" s="996"/>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70"/>
      <c r="B69" s="871"/>
      <c r="C69" s="871"/>
      <c r="D69" s="871"/>
      <c r="E69" s="871"/>
      <c r="F69" s="872"/>
      <c r="G69" s="1002"/>
      <c r="H69" s="987"/>
      <c r="I69" s="988"/>
      <c r="J69" s="988"/>
      <c r="K69" s="988"/>
      <c r="L69" s="988"/>
      <c r="M69" s="988"/>
      <c r="N69" s="988"/>
      <c r="O69" s="989"/>
      <c r="P69" s="987"/>
      <c r="Q69" s="988"/>
      <c r="R69" s="988"/>
      <c r="S69" s="988"/>
      <c r="T69" s="988"/>
      <c r="U69" s="988"/>
      <c r="V69" s="989"/>
      <c r="W69" s="994"/>
      <c r="X69" s="995"/>
      <c r="Y69" s="181" t="s">
        <v>13</v>
      </c>
      <c r="Z69" s="181"/>
      <c r="AA69" s="182"/>
      <c r="AB69" s="997" t="s">
        <v>512</v>
      </c>
      <c r="AC69" s="997"/>
      <c r="AD69" s="997"/>
      <c r="AE69" s="832"/>
      <c r="AF69" s="833"/>
      <c r="AG69" s="833"/>
      <c r="AH69" s="833"/>
      <c r="AI69" s="832"/>
      <c r="AJ69" s="833"/>
      <c r="AK69" s="833"/>
      <c r="AL69" s="833"/>
      <c r="AM69" s="832"/>
      <c r="AN69" s="833"/>
      <c r="AO69" s="833"/>
      <c r="AP69" s="833"/>
      <c r="AQ69" s="366"/>
      <c r="AR69" s="367"/>
      <c r="AS69" s="367"/>
      <c r="AT69" s="368"/>
      <c r="AU69" s="367"/>
      <c r="AV69" s="367"/>
      <c r="AW69" s="367"/>
      <c r="AX69" s="369"/>
    </row>
    <row r="70" spans="1:50" ht="23.25" hidden="1" customHeight="1" x14ac:dyDescent="0.15">
      <c r="A70" s="870" t="s">
        <v>494</v>
      </c>
      <c r="B70" s="871"/>
      <c r="C70" s="871"/>
      <c r="D70" s="871"/>
      <c r="E70" s="871"/>
      <c r="F70" s="872"/>
      <c r="G70" s="961" t="s">
        <v>365</v>
      </c>
      <c r="H70" s="962"/>
      <c r="I70" s="962"/>
      <c r="J70" s="962"/>
      <c r="K70" s="962"/>
      <c r="L70" s="962"/>
      <c r="M70" s="962"/>
      <c r="N70" s="962"/>
      <c r="O70" s="962"/>
      <c r="P70" s="962"/>
      <c r="Q70" s="962"/>
      <c r="R70" s="962"/>
      <c r="S70" s="962"/>
      <c r="T70" s="962"/>
      <c r="U70" s="962"/>
      <c r="V70" s="962"/>
      <c r="W70" s="965" t="s">
        <v>510</v>
      </c>
      <c r="X70" s="966"/>
      <c r="Y70" s="971" t="s">
        <v>12</v>
      </c>
      <c r="Z70" s="971"/>
      <c r="AA70" s="972"/>
      <c r="AB70" s="973" t="s">
        <v>511</v>
      </c>
      <c r="AC70" s="973"/>
      <c r="AD70" s="973"/>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70"/>
      <c r="B71" s="871"/>
      <c r="C71" s="871"/>
      <c r="D71" s="871"/>
      <c r="E71" s="871"/>
      <c r="F71" s="872"/>
      <c r="G71" s="961"/>
      <c r="H71" s="963"/>
      <c r="I71" s="963"/>
      <c r="J71" s="963"/>
      <c r="K71" s="963"/>
      <c r="L71" s="963"/>
      <c r="M71" s="963"/>
      <c r="N71" s="963"/>
      <c r="O71" s="963"/>
      <c r="P71" s="963"/>
      <c r="Q71" s="963"/>
      <c r="R71" s="963"/>
      <c r="S71" s="963"/>
      <c r="T71" s="963"/>
      <c r="U71" s="963"/>
      <c r="V71" s="963"/>
      <c r="W71" s="967"/>
      <c r="X71" s="968"/>
      <c r="Y71" s="181" t="s">
        <v>54</v>
      </c>
      <c r="Z71" s="181"/>
      <c r="AA71" s="182"/>
      <c r="AB71" s="996" t="s">
        <v>511</v>
      </c>
      <c r="AC71" s="996"/>
      <c r="AD71" s="996"/>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73"/>
      <c r="B72" s="874"/>
      <c r="C72" s="874"/>
      <c r="D72" s="874"/>
      <c r="E72" s="874"/>
      <c r="F72" s="875"/>
      <c r="G72" s="961"/>
      <c r="H72" s="964"/>
      <c r="I72" s="964"/>
      <c r="J72" s="964"/>
      <c r="K72" s="964"/>
      <c r="L72" s="964"/>
      <c r="M72" s="964"/>
      <c r="N72" s="964"/>
      <c r="O72" s="964"/>
      <c r="P72" s="964"/>
      <c r="Q72" s="964"/>
      <c r="R72" s="964"/>
      <c r="S72" s="964"/>
      <c r="T72" s="964"/>
      <c r="U72" s="964"/>
      <c r="V72" s="964"/>
      <c r="W72" s="969"/>
      <c r="X72" s="970"/>
      <c r="Y72" s="181" t="s">
        <v>13</v>
      </c>
      <c r="Z72" s="181"/>
      <c r="AA72" s="182"/>
      <c r="AB72" s="997" t="s">
        <v>512</v>
      </c>
      <c r="AC72" s="997"/>
      <c r="AD72" s="997"/>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5" t="s">
        <v>488</v>
      </c>
      <c r="B73" s="856"/>
      <c r="C73" s="856"/>
      <c r="D73" s="856"/>
      <c r="E73" s="856"/>
      <c r="F73" s="857"/>
      <c r="G73" s="824"/>
      <c r="H73" s="166" t="s">
        <v>265</v>
      </c>
      <c r="I73" s="166"/>
      <c r="J73" s="166"/>
      <c r="K73" s="166"/>
      <c r="L73" s="166"/>
      <c r="M73" s="166"/>
      <c r="N73" s="166"/>
      <c r="O73" s="167"/>
      <c r="P73" s="173" t="s">
        <v>59</v>
      </c>
      <c r="Q73" s="166"/>
      <c r="R73" s="166"/>
      <c r="S73" s="166"/>
      <c r="T73" s="166"/>
      <c r="U73" s="166"/>
      <c r="V73" s="166"/>
      <c r="W73" s="166"/>
      <c r="X73" s="167"/>
      <c r="Y73" s="826"/>
      <c r="Z73" s="827"/>
      <c r="AA73" s="828"/>
      <c r="AB73" s="173" t="s">
        <v>11</v>
      </c>
      <c r="AC73" s="166"/>
      <c r="AD73" s="167"/>
      <c r="AE73" s="370" t="s">
        <v>357</v>
      </c>
      <c r="AF73" s="371"/>
      <c r="AG73" s="371"/>
      <c r="AH73" s="372"/>
      <c r="AI73" s="370" t="s">
        <v>363</v>
      </c>
      <c r="AJ73" s="371"/>
      <c r="AK73" s="371"/>
      <c r="AL73" s="372"/>
      <c r="AM73" s="377" t="s">
        <v>468</v>
      </c>
      <c r="AN73" s="377"/>
      <c r="AO73" s="377"/>
      <c r="AP73" s="370"/>
      <c r="AQ73" s="173" t="s">
        <v>355</v>
      </c>
      <c r="AR73" s="166"/>
      <c r="AS73" s="166"/>
      <c r="AT73" s="167"/>
      <c r="AU73" s="271" t="s">
        <v>253</v>
      </c>
      <c r="AV73" s="131"/>
      <c r="AW73" s="131"/>
      <c r="AX73" s="132"/>
    </row>
    <row r="74" spans="1:50" ht="18.75" hidden="1" customHeight="1" x14ac:dyDescent="0.15">
      <c r="A74" s="858"/>
      <c r="B74" s="859"/>
      <c r="C74" s="859"/>
      <c r="D74" s="859"/>
      <c r="E74" s="859"/>
      <c r="F74" s="860"/>
      <c r="G74" s="82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58"/>
      <c r="B75" s="859"/>
      <c r="C75" s="859"/>
      <c r="D75" s="859"/>
      <c r="E75" s="859"/>
      <c r="F75" s="860"/>
      <c r="G75" s="79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8"/>
      <c r="B76" s="859"/>
      <c r="C76" s="859"/>
      <c r="D76" s="859"/>
      <c r="E76" s="859"/>
      <c r="F76" s="860"/>
      <c r="G76" s="79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8"/>
      <c r="B77" s="859"/>
      <c r="C77" s="859"/>
      <c r="D77" s="859"/>
      <c r="E77" s="859"/>
      <c r="F77" s="860"/>
      <c r="G77" s="79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33" t="s">
        <v>524</v>
      </c>
      <c r="B78" s="934"/>
      <c r="C78" s="934"/>
      <c r="D78" s="934"/>
      <c r="E78" s="931" t="s">
        <v>461</v>
      </c>
      <c r="F78" s="932"/>
      <c r="G78" s="57" t="s">
        <v>365</v>
      </c>
      <c r="H78" s="805"/>
      <c r="I78" s="242"/>
      <c r="J78" s="242"/>
      <c r="K78" s="242"/>
      <c r="L78" s="242"/>
      <c r="M78" s="242"/>
      <c r="N78" s="242"/>
      <c r="O78" s="806"/>
      <c r="P78" s="259"/>
      <c r="Q78" s="259"/>
      <c r="R78" s="259"/>
      <c r="S78" s="259"/>
      <c r="T78" s="259"/>
      <c r="U78" s="259"/>
      <c r="V78" s="259"/>
      <c r="W78" s="259"/>
      <c r="X78" s="259"/>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customHeight="1" thickBot="1" x14ac:dyDescent="0.2">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5" t="s">
        <v>482</v>
      </c>
      <c r="AP79" s="146"/>
      <c r="AQ79" s="146"/>
      <c r="AR79" s="81" t="s">
        <v>480</v>
      </c>
      <c r="AS79" s="145"/>
      <c r="AT79" s="146"/>
      <c r="AU79" s="146"/>
      <c r="AV79" s="146"/>
      <c r="AW79" s="146"/>
      <c r="AX79" s="147"/>
    </row>
    <row r="80" spans="1:50" ht="18.75" hidden="1" customHeight="1" x14ac:dyDescent="0.15">
      <c r="A80" s="531" t="s">
        <v>266</v>
      </c>
      <c r="B80" s="865" t="s">
        <v>479</v>
      </c>
      <c r="C80" s="866"/>
      <c r="D80" s="866"/>
      <c r="E80" s="866"/>
      <c r="F80" s="867"/>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542</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901"/>
    </row>
    <row r="81" spans="1:60" ht="22.5" hidden="1" customHeight="1" x14ac:dyDescent="0.15">
      <c r="A81" s="532"/>
      <c r="B81" s="868"/>
      <c r="C81" s="563"/>
      <c r="D81" s="563"/>
      <c r="E81" s="563"/>
      <c r="F81" s="564"/>
      <c r="G81" s="381"/>
      <c r="H81" s="381"/>
      <c r="I81" s="381"/>
      <c r="J81" s="381"/>
      <c r="K81" s="381"/>
      <c r="L81" s="381"/>
      <c r="M81" s="381"/>
      <c r="N81" s="381"/>
      <c r="O81" s="381"/>
      <c r="P81" s="381"/>
      <c r="Q81" s="381"/>
      <c r="R81" s="381"/>
      <c r="S81" s="381"/>
      <c r="T81" s="381"/>
      <c r="U81" s="381"/>
      <c r="V81" s="381"/>
      <c r="W81" s="381"/>
      <c r="X81" s="381"/>
      <c r="Y81" s="381"/>
      <c r="Z81" s="381"/>
      <c r="AA81" s="579"/>
      <c r="AB81" s="59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32"/>
      <c r="B82" s="868"/>
      <c r="C82" s="563"/>
      <c r="D82" s="563"/>
      <c r="E82" s="563"/>
      <c r="F82" s="564"/>
      <c r="G82" s="513"/>
      <c r="H82" s="513"/>
      <c r="I82" s="513"/>
      <c r="J82" s="513"/>
      <c r="K82" s="513"/>
      <c r="L82" s="513"/>
      <c r="M82" s="513"/>
      <c r="N82" s="513"/>
      <c r="O82" s="513"/>
      <c r="P82" s="513"/>
      <c r="Q82" s="513"/>
      <c r="R82" s="513"/>
      <c r="S82" s="513"/>
      <c r="T82" s="513"/>
      <c r="U82" s="513"/>
      <c r="V82" s="513"/>
      <c r="W82" s="513"/>
      <c r="X82" s="513"/>
      <c r="Y82" s="513"/>
      <c r="Z82" s="513"/>
      <c r="AA82" s="765"/>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68"/>
      <c r="C83" s="563"/>
      <c r="D83" s="563"/>
      <c r="E83" s="563"/>
      <c r="F83" s="564"/>
      <c r="G83" s="516"/>
      <c r="H83" s="516"/>
      <c r="I83" s="516"/>
      <c r="J83" s="516"/>
      <c r="K83" s="516"/>
      <c r="L83" s="516"/>
      <c r="M83" s="516"/>
      <c r="N83" s="516"/>
      <c r="O83" s="516"/>
      <c r="P83" s="516"/>
      <c r="Q83" s="516"/>
      <c r="R83" s="516"/>
      <c r="S83" s="516"/>
      <c r="T83" s="516"/>
      <c r="U83" s="516"/>
      <c r="V83" s="516"/>
      <c r="W83" s="516"/>
      <c r="X83" s="516"/>
      <c r="Y83" s="516"/>
      <c r="Z83" s="516"/>
      <c r="AA83" s="766"/>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69"/>
      <c r="C84" s="565"/>
      <c r="D84" s="565"/>
      <c r="E84" s="565"/>
      <c r="F84" s="566"/>
      <c r="G84" s="519"/>
      <c r="H84" s="519"/>
      <c r="I84" s="519"/>
      <c r="J84" s="519"/>
      <c r="K84" s="519"/>
      <c r="L84" s="519"/>
      <c r="M84" s="519"/>
      <c r="N84" s="519"/>
      <c r="O84" s="519"/>
      <c r="P84" s="519"/>
      <c r="Q84" s="519"/>
      <c r="R84" s="519"/>
      <c r="S84" s="519"/>
      <c r="T84" s="519"/>
      <c r="U84" s="519"/>
      <c r="V84" s="519"/>
      <c r="W84" s="519"/>
      <c r="X84" s="519"/>
      <c r="Y84" s="519"/>
      <c r="Z84" s="519"/>
      <c r="AA84" s="767"/>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3" t="s">
        <v>264</v>
      </c>
      <c r="C85" s="563"/>
      <c r="D85" s="563"/>
      <c r="E85" s="563"/>
      <c r="F85" s="564"/>
      <c r="G85" s="808" t="s">
        <v>61</v>
      </c>
      <c r="H85" s="792"/>
      <c r="I85" s="792"/>
      <c r="J85" s="792"/>
      <c r="K85" s="792"/>
      <c r="L85" s="792"/>
      <c r="M85" s="792"/>
      <c r="N85" s="792"/>
      <c r="O85" s="793"/>
      <c r="P85" s="791" t="s">
        <v>63</v>
      </c>
      <c r="Q85" s="792"/>
      <c r="R85" s="792"/>
      <c r="S85" s="792"/>
      <c r="T85" s="792"/>
      <c r="U85" s="792"/>
      <c r="V85" s="792"/>
      <c r="W85" s="792"/>
      <c r="X85" s="793"/>
      <c r="Y85" s="170"/>
      <c r="Z85" s="171"/>
      <c r="AA85" s="172"/>
      <c r="AB85" s="470" t="s">
        <v>11</v>
      </c>
      <c r="AC85" s="471"/>
      <c r="AD85" s="472"/>
      <c r="AE85" s="370" t="s">
        <v>357</v>
      </c>
      <c r="AF85" s="371"/>
      <c r="AG85" s="371"/>
      <c r="AH85" s="372"/>
      <c r="AI85" s="370" t="s">
        <v>363</v>
      </c>
      <c r="AJ85" s="371"/>
      <c r="AK85" s="371"/>
      <c r="AL85" s="372"/>
      <c r="AM85" s="377" t="s">
        <v>468</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32"/>
      <c r="B86" s="563"/>
      <c r="C86" s="563"/>
      <c r="D86" s="563"/>
      <c r="E86" s="563"/>
      <c r="F86" s="564"/>
      <c r="G86" s="578"/>
      <c r="H86" s="381"/>
      <c r="I86" s="381"/>
      <c r="J86" s="381"/>
      <c r="K86" s="381"/>
      <c r="L86" s="381"/>
      <c r="M86" s="381"/>
      <c r="N86" s="381"/>
      <c r="O86" s="579"/>
      <c r="P86" s="591"/>
      <c r="Q86" s="381"/>
      <c r="R86" s="381"/>
      <c r="S86" s="381"/>
      <c r="T86" s="381"/>
      <c r="U86" s="381"/>
      <c r="V86" s="381"/>
      <c r="W86" s="381"/>
      <c r="X86" s="579"/>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32"/>
      <c r="B87" s="563"/>
      <c r="C87" s="563"/>
      <c r="D87" s="563"/>
      <c r="E87" s="563"/>
      <c r="F87" s="564"/>
      <c r="G87" s="228"/>
      <c r="H87" s="158"/>
      <c r="I87" s="158"/>
      <c r="J87" s="158"/>
      <c r="K87" s="158"/>
      <c r="L87" s="158"/>
      <c r="M87" s="158"/>
      <c r="N87" s="158"/>
      <c r="O87" s="229"/>
      <c r="P87" s="158"/>
      <c r="Q87" s="816"/>
      <c r="R87" s="816"/>
      <c r="S87" s="816"/>
      <c r="T87" s="816"/>
      <c r="U87" s="816"/>
      <c r="V87" s="816"/>
      <c r="W87" s="816"/>
      <c r="X87" s="817"/>
      <c r="Y87" s="768" t="s">
        <v>62</v>
      </c>
      <c r="Z87" s="769"/>
      <c r="AA87" s="770"/>
      <c r="AB87" s="807"/>
      <c r="AC87" s="807"/>
      <c r="AD87" s="807"/>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32"/>
      <c r="B88" s="563"/>
      <c r="C88" s="563"/>
      <c r="D88" s="563"/>
      <c r="E88" s="563"/>
      <c r="F88" s="564"/>
      <c r="G88" s="230"/>
      <c r="H88" s="231"/>
      <c r="I88" s="231"/>
      <c r="J88" s="231"/>
      <c r="K88" s="231"/>
      <c r="L88" s="231"/>
      <c r="M88" s="231"/>
      <c r="N88" s="231"/>
      <c r="O88" s="232"/>
      <c r="P88" s="818"/>
      <c r="Q88" s="818"/>
      <c r="R88" s="818"/>
      <c r="S88" s="818"/>
      <c r="T88" s="818"/>
      <c r="U88" s="818"/>
      <c r="V88" s="818"/>
      <c r="W88" s="818"/>
      <c r="X88" s="819"/>
      <c r="Y88" s="742" t="s">
        <v>54</v>
      </c>
      <c r="Z88" s="743"/>
      <c r="AA88" s="744"/>
      <c r="AB88" s="821"/>
      <c r="AC88" s="821"/>
      <c r="AD88" s="821"/>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32"/>
      <c r="B89" s="565"/>
      <c r="C89" s="565"/>
      <c r="D89" s="565"/>
      <c r="E89" s="565"/>
      <c r="F89" s="566"/>
      <c r="G89" s="233"/>
      <c r="H89" s="161"/>
      <c r="I89" s="161"/>
      <c r="J89" s="161"/>
      <c r="K89" s="161"/>
      <c r="L89" s="161"/>
      <c r="M89" s="161"/>
      <c r="N89" s="161"/>
      <c r="O89" s="234"/>
      <c r="P89" s="302"/>
      <c r="Q89" s="302"/>
      <c r="R89" s="302"/>
      <c r="S89" s="302"/>
      <c r="T89" s="302"/>
      <c r="U89" s="302"/>
      <c r="V89" s="302"/>
      <c r="W89" s="302"/>
      <c r="X89" s="820"/>
      <c r="Y89" s="742" t="s">
        <v>13</v>
      </c>
      <c r="Z89" s="743"/>
      <c r="AA89" s="744"/>
      <c r="AB89" s="473" t="s">
        <v>14</v>
      </c>
      <c r="AC89" s="473"/>
      <c r="AD89" s="473"/>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32"/>
      <c r="B90" s="563" t="s">
        <v>264</v>
      </c>
      <c r="C90" s="563"/>
      <c r="D90" s="563"/>
      <c r="E90" s="563"/>
      <c r="F90" s="564"/>
      <c r="G90" s="808" t="s">
        <v>61</v>
      </c>
      <c r="H90" s="792"/>
      <c r="I90" s="792"/>
      <c r="J90" s="792"/>
      <c r="K90" s="792"/>
      <c r="L90" s="792"/>
      <c r="M90" s="792"/>
      <c r="N90" s="792"/>
      <c r="O90" s="793"/>
      <c r="P90" s="791" t="s">
        <v>63</v>
      </c>
      <c r="Q90" s="792"/>
      <c r="R90" s="792"/>
      <c r="S90" s="792"/>
      <c r="T90" s="792"/>
      <c r="U90" s="792"/>
      <c r="V90" s="792"/>
      <c r="W90" s="792"/>
      <c r="X90" s="793"/>
      <c r="Y90" s="170"/>
      <c r="Z90" s="171"/>
      <c r="AA90" s="172"/>
      <c r="AB90" s="470" t="s">
        <v>11</v>
      </c>
      <c r="AC90" s="471"/>
      <c r="AD90" s="472"/>
      <c r="AE90" s="370" t="s">
        <v>357</v>
      </c>
      <c r="AF90" s="371"/>
      <c r="AG90" s="371"/>
      <c r="AH90" s="372"/>
      <c r="AI90" s="370" t="s">
        <v>363</v>
      </c>
      <c r="AJ90" s="371"/>
      <c r="AK90" s="371"/>
      <c r="AL90" s="372"/>
      <c r="AM90" s="377" t="s">
        <v>468</v>
      </c>
      <c r="AN90" s="377"/>
      <c r="AO90" s="377"/>
      <c r="AP90" s="370"/>
      <c r="AQ90" s="173" t="s">
        <v>355</v>
      </c>
      <c r="AR90" s="166"/>
      <c r="AS90" s="166"/>
      <c r="AT90" s="167"/>
      <c r="AU90" s="375" t="s">
        <v>253</v>
      </c>
      <c r="AV90" s="375"/>
      <c r="AW90" s="375"/>
      <c r="AX90" s="376"/>
    </row>
    <row r="91" spans="1:60" ht="18.75" hidden="1" customHeight="1" x14ac:dyDescent="0.15">
      <c r="A91" s="532"/>
      <c r="B91" s="563"/>
      <c r="C91" s="563"/>
      <c r="D91" s="563"/>
      <c r="E91" s="563"/>
      <c r="F91" s="564"/>
      <c r="G91" s="578"/>
      <c r="H91" s="381"/>
      <c r="I91" s="381"/>
      <c r="J91" s="381"/>
      <c r="K91" s="381"/>
      <c r="L91" s="381"/>
      <c r="M91" s="381"/>
      <c r="N91" s="381"/>
      <c r="O91" s="579"/>
      <c r="P91" s="591"/>
      <c r="Q91" s="381"/>
      <c r="R91" s="381"/>
      <c r="S91" s="381"/>
      <c r="T91" s="381"/>
      <c r="U91" s="381"/>
      <c r="V91" s="381"/>
      <c r="W91" s="381"/>
      <c r="X91" s="579"/>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32"/>
      <c r="B92" s="563"/>
      <c r="C92" s="563"/>
      <c r="D92" s="563"/>
      <c r="E92" s="563"/>
      <c r="F92" s="564"/>
      <c r="G92" s="228"/>
      <c r="H92" s="158"/>
      <c r="I92" s="158"/>
      <c r="J92" s="158"/>
      <c r="K92" s="158"/>
      <c r="L92" s="158"/>
      <c r="M92" s="158"/>
      <c r="N92" s="158"/>
      <c r="O92" s="229"/>
      <c r="P92" s="158"/>
      <c r="Q92" s="816"/>
      <c r="R92" s="816"/>
      <c r="S92" s="816"/>
      <c r="T92" s="816"/>
      <c r="U92" s="816"/>
      <c r="V92" s="816"/>
      <c r="W92" s="816"/>
      <c r="X92" s="817"/>
      <c r="Y92" s="768" t="s">
        <v>62</v>
      </c>
      <c r="Z92" s="769"/>
      <c r="AA92" s="770"/>
      <c r="AB92" s="807"/>
      <c r="AC92" s="807"/>
      <c r="AD92" s="807"/>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32"/>
      <c r="B93" s="563"/>
      <c r="C93" s="563"/>
      <c r="D93" s="563"/>
      <c r="E93" s="563"/>
      <c r="F93" s="564"/>
      <c r="G93" s="230"/>
      <c r="H93" s="231"/>
      <c r="I93" s="231"/>
      <c r="J93" s="231"/>
      <c r="K93" s="231"/>
      <c r="L93" s="231"/>
      <c r="M93" s="231"/>
      <c r="N93" s="231"/>
      <c r="O93" s="232"/>
      <c r="P93" s="818"/>
      <c r="Q93" s="818"/>
      <c r="R93" s="818"/>
      <c r="S93" s="818"/>
      <c r="T93" s="818"/>
      <c r="U93" s="818"/>
      <c r="V93" s="818"/>
      <c r="W93" s="818"/>
      <c r="X93" s="819"/>
      <c r="Y93" s="742" t="s">
        <v>54</v>
      </c>
      <c r="Z93" s="743"/>
      <c r="AA93" s="744"/>
      <c r="AB93" s="821"/>
      <c r="AC93" s="821"/>
      <c r="AD93" s="821"/>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32"/>
      <c r="B94" s="565"/>
      <c r="C94" s="565"/>
      <c r="D94" s="565"/>
      <c r="E94" s="565"/>
      <c r="F94" s="566"/>
      <c r="G94" s="233"/>
      <c r="H94" s="161"/>
      <c r="I94" s="161"/>
      <c r="J94" s="161"/>
      <c r="K94" s="161"/>
      <c r="L94" s="161"/>
      <c r="M94" s="161"/>
      <c r="N94" s="161"/>
      <c r="O94" s="234"/>
      <c r="P94" s="302"/>
      <c r="Q94" s="302"/>
      <c r="R94" s="302"/>
      <c r="S94" s="302"/>
      <c r="T94" s="302"/>
      <c r="U94" s="302"/>
      <c r="V94" s="302"/>
      <c r="W94" s="302"/>
      <c r="X94" s="820"/>
      <c r="Y94" s="742" t="s">
        <v>13</v>
      </c>
      <c r="Z94" s="743"/>
      <c r="AA94" s="744"/>
      <c r="AB94" s="473" t="s">
        <v>14</v>
      </c>
      <c r="AC94" s="473"/>
      <c r="AD94" s="473"/>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32"/>
      <c r="B95" s="563" t="s">
        <v>264</v>
      </c>
      <c r="C95" s="563"/>
      <c r="D95" s="563"/>
      <c r="E95" s="563"/>
      <c r="F95" s="564"/>
      <c r="G95" s="808" t="s">
        <v>61</v>
      </c>
      <c r="H95" s="792"/>
      <c r="I95" s="792"/>
      <c r="J95" s="792"/>
      <c r="K95" s="792"/>
      <c r="L95" s="792"/>
      <c r="M95" s="792"/>
      <c r="N95" s="792"/>
      <c r="O95" s="793"/>
      <c r="P95" s="791" t="s">
        <v>63</v>
      </c>
      <c r="Q95" s="792"/>
      <c r="R95" s="792"/>
      <c r="S95" s="792"/>
      <c r="T95" s="792"/>
      <c r="U95" s="792"/>
      <c r="V95" s="792"/>
      <c r="W95" s="792"/>
      <c r="X95" s="793"/>
      <c r="Y95" s="170"/>
      <c r="Z95" s="171"/>
      <c r="AA95" s="172"/>
      <c r="AB95" s="470" t="s">
        <v>11</v>
      </c>
      <c r="AC95" s="471"/>
      <c r="AD95" s="472"/>
      <c r="AE95" s="370" t="s">
        <v>357</v>
      </c>
      <c r="AF95" s="371"/>
      <c r="AG95" s="371"/>
      <c r="AH95" s="372"/>
      <c r="AI95" s="370" t="s">
        <v>363</v>
      </c>
      <c r="AJ95" s="371"/>
      <c r="AK95" s="371"/>
      <c r="AL95" s="372"/>
      <c r="AM95" s="377" t="s">
        <v>468</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32"/>
      <c r="B96" s="563"/>
      <c r="C96" s="563"/>
      <c r="D96" s="563"/>
      <c r="E96" s="563"/>
      <c r="F96" s="564"/>
      <c r="G96" s="578"/>
      <c r="H96" s="381"/>
      <c r="I96" s="381"/>
      <c r="J96" s="381"/>
      <c r="K96" s="381"/>
      <c r="L96" s="381"/>
      <c r="M96" s="381"/>
      <c r="N96" s="381"/>
      <c r="O96" s="579"/>
      <c r="P96" s="591"/>
      <c r="Q96" s="381"/>
      <c r="R96" s="381"/>
      <c r="S96" s="381"/>
      <c r="T96" s="381"/>
      <c r="U96" s="381"/>
      <c r="V96" s="381"/>
      <c r="W96" s="381"/>
      <c r="X96" s="579"/>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32"/>
      <c r="B97" s="563"/>
      <c r="C97" s="563"/>
      <c r="D97" s="563"/>
      <c r="E97" s="563"/>
      <c r="F97" s="564"/>
      <c r="G97" s="228"/>
      <c r="H97" s="158"/>
      <c r="I97" s="158"/>
      <c r="J97" s="158"/>
      <c r="K97" s="158"/>
      <c r="L97" s="158"/>
      <c r="M97" s="158"/>
      <c r="N97" s="158"/>
      <c r="O97" s="229"/>
      <c r="P97" s="158"/>
      <c r="Q97" s="816"/>
      <c r="R97" s="816"/>
      <c r="S97" s="816"/>
      <c r="T97" s="816"/>
      <c r="U97" s="816"/>
      <c r="V97" s="816"/>
      <c r="W97" s="816"/>
      <c r="X97" s="817"/>
      <c r="Y97" s="768" t="s">
        <v>62</v>
      </c>
      <c r="Z97" s="769"/>
      <c r="AA97" s="770"/>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32"/>
      <c r="B98" s="563"/>
      <c r="C98" s="563"/>
      <c r="D98" s="563"/>
      <c r="E98" s="563"/>
      <c r="F98" s="564"/>
      <c r="G98" s="230"/>
      <c r="H98" s="231"/>
      <c r="I98" s="231"/>
      <c r="J98" s="231"/>
      <c r="K98" s="231"/>
      <c r="L98" s="231"/>
      <c r="M98" s="231"/>
      <c r="N98" s="231"/>
      <c r="O98" s="232"/>
      <c r="P98" s="818"/>
      <c r="Q98" s="818"/>
      <c r="R98" s="818"/>
      <c r="S98" s="818"/>
      <c r="T98" s="818"/>
      <c r="U98" s="818"/>
      <c r="V98" s="818"/>
      <c r="W98" s="818"/>
      <c r="X98" s="819"/>
      <c r="Y98" s="742" t="s">
        <v>54</v>
      </c>
      <c r="Z98" s="743"/>
      <c r="AA98" s="744"/>
      <c r="AB98" s="813"/>
      <c r="AC98" s="814"/>
      <c r="AD98" s="815"/>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33"/>
      <c r="B99" s="899"/>
      <c r="C99" s="899"/>
      <c r="D99" s="899"/>
      <c r="E99" s="899"/>
      <c r="F99" s="900"/>
      <c r="G99" s="822"/>
      <c r="H99" s="245"/>
      <c r="I99" s="245"/>
      <c r="J99" s="245"/>
      <c r="K99" s="245"/>
      <c r="L99" s="245"/>
      <c r="M99" s="245"/>
      <c r="N99" s="245"/>
      <c r="O99" s="823"/>
      <c r="P99" s="861"/>
      <c r="Q99" s="861"/>
      <c r="R99" s="861"/>
      <c r="S99" s="861"/>
      <c r="T99" s="861"/>
      <c r="U99" s="861"/>
      <c r="V99" s="861"/>
      <c r="W99" s="861"/>
      <c r="X99" s="862"/>
      <c r="Y99" s="492" t="s">
        <v>13</v>
      </c>
      <c r="Z99" s="493"/>
      <c r="AA99" s="494"/>
      <c r="AB99" s="474" t="s">
        <v>14</v>
      </c>
      <c r="AC99" s="475"/>
      <c r="AD99" s="476"/>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489</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77"/>
      <c r="Z100" s="478"/>
      <c r="AA100" s="479"/>
      <c r="AB100" s="876" t="s">
        <v>11</v>
      </c>
      <c r="AC100" s="876"/>
      <c r="AD100" s="876"/>
      <c r="AE100" s="841" t="s">
        <v>357</v>
      </c>
      <c r="AF100" s="842"/>
      <c r="AG100" s="842"/>
      <c r="AH100" s="843"/>
      <c r="AI100" s="841" t="s">
        <v>363</v>
      </c>
      <c r="AJ100" s="842"/>
      <c r="AK100" s="842"/>
      <c r="AL100" s="843"/>
      <c r="AM100" s="841" t="s">
        <v>468</v>
      </c>
      <c r="AN100" s="842"/>
      <c r="AO100" s="842"/>
      <c r="AP100" s="843"/>
      <c r="AQ100" s="950" t="s">
        <v>490</v>
      </c>
      <c r="AR100" s="951"/>
      <c r="AS100" s="951"/>
      <c r="AT100" s="952"/>
      <c r="AU100" s="950" t="s">
        <v>534</v>
      </c>
      <c r="AV100" s="951"/>
      <c r="AW100" s="951"/>
      <c r="AX100" s="953"/>
    </row>
    <row r="101" spans="1:60" ht="23.25" customHeight="1" x14ac:dyDescent="0.15">
      <c r="A101" s="503"/>
      <c r="B101" s="504"/>
      <c r="C101" s="504"/>
      <c r="D101" s="504"/>
      <c r="E101" s="504"/>
      <c r="F101" s="505"/>
      <c r="G101" s="158" t="s">
        <v>593</v>
      </c>
      <c r="H101" s="158"/>
      <c r="I101" s="158"/>
      <c r="J101" s="158"/>
      <c r="K101" s="158"/>
      <c r="L101" s="158"/>
      <c r="M101" s="158"/>
      <c r="N101" s="158"/>
      <c r="O101" s="158"/>
      <c r="P101" s="158"/>
      <c r="Q101" s="158"/>
      <c r="R101" s="158"/>
      <c r="S101" s="158"/>
      <c r="T101" s="158"/>
      <c r="U101" s="158"/>
      <c r="V101" s="158"/>
      <c r="W101" s="158"/>
      <c r="X101" s="229"/>
      <c r="Y101" s="831" t="s">
        <v>55</v>
      </c>
      <c r="Z101" s="728"/>
      <c r="AA101" s="729"/>
      <c r="AB101" s="807" t="s">
        <v>597</v>
      </c>
      <c r="AC101" s="807"/>
      <c r="AD101" s="807"/>
      <c r="AE101" s="366">
        <v>15</v>
      </c>
      <c r="AF101" s="367"/>
      <c r="AG101" s="367"/>
      <c r="AH101" s="368"/>
      <c r="AI101" s="366">
        <v>10</v>
      </c>
      <c r="AJ101" s="367"/>
      <c r="AK101" s="367"/>
      <c r="AL101" s="368"/>
      <c r="AM101" s="366">
        <v>10</v>
      </c>
      <c r="AN101" s="367"/>
      <c r="AO101" s="367"/>
      <c r="AP101" s="368"/>
      <c r="AQ101" s="366" t="s">
        <v>564</v>
      </c>
      <c r="AR101" s="367"/>
      <c r="AS101" s="367"/>
      <c r="AT101" s="368"/>
      <c r="AU101" s="366" t="s">
        <v>564</v>
      </c>
      <c r="AV101" s="367"/>
      <c r="AW101" s="367"/>
      <c r="AX101" s="368"/>
    </row>
    <row r="102" spans="1:60" ht="23.25" customHeight="1" x14ac:dyDescent="0.15">
      <c r="A102" s="506"/>
      <c r="B102" s="507"/>
      <c r="C102" s="507"/>
      <c r="D102" s="507"/>
      <c r="E102" s="507"/>
      <c r="F102" s="508"/>
      <c r="G102" s="161"/>
      <c r="H102" s="161"/>
      <c r="I102" s="161"/>
      <c r="J102" s="161"/>
      <c r="K102" s="161"/>
      <c r="L102" s="161"/>
      <c r="M102" s="161"/>
      <c r="N102" s="161"/>
      <c r="O102" s="161"/>
      <c r="P102" s="161"/>
      <c r="Q102" s="161"/>
      <c r="R102" s="161"/>
      <c r="S102" s="161"/>
      <c r="T102" s="161"/>
      <c r="U102" s="161"/>
      <c r="V102" s="161"/>
      <c r="W102" s="161"/>
      <c r="X102" s="234"/>
      <c r="Y102" s="486" t="s">
        <v>56</v>
      </c>
      <c r="Z102" s="341"/>
      <c r="AA102" s="342"/>
      <c r="AB102" s="807" t="s">
        <v>597</v>
      </c>
      <c r="AC102" s="807"/>
      <c r="AD102" s="807"/>
      <c r="AE102" s="360">
        <v>15</v>
      </c>
      <c r="AF102" s="360"/>
      <c r="AG102" s="360"/>
      <c r="AH102" s="360"/>
      <c r="AI102" s="360">
        <v>10</v>
      </c>
      <c r="AJ102" s="360"/>
      <c r="AK102" s="360"/>
      <c r="AL102" s="360"/>
      <c r="AM102" s="360">
        <v>10</v>
      </c>
      <c r="AN102" s="360"/>
      <c r="AO102" s="360"/>
      <c r="AP102" s="360"/>
      <c r="AQ102" s="832">
        <v>10</v>
      </c>
      <c r="AR102" s="833"/>
      <c r="AS102" s="833"/>
      <c r="AT102" s="834"/>
      <c r="AU102" s="832" t="s">
        <v>564</v>
      </c>
      <c r="AV102" s="833"/>
      <c r="AW102" s="833"/>
      <c r="AX102" s="834"/>
    </row>
    <row r="103" spans="1:60" ht="31.5" customHeight="1" x14ac:dyDescent="0.15">
      <c r="A103" s="500" t="s">
        <v>489</v>
      </c>
      <c r="B103" s="501"/>
      <c r="C103" s="501"/>
      <c r="D103" s="501"/>
      <c r="E103" s="501"/>
      <c r="F103" s="502"/>
      <c r="G103" s="743" t="s">
        <v>60</v>
      </c>
      <c r="H103" s="743"/>
      <c r="I103" s="743"/>
      <c r="J103" s="743"/>
      <c r="K103" s="743"/>
      <c r="L103" s="743"/>
      <c r="M103" s="743"/>
      <c r="N103" s="743"/>
      <c r="O103" s="743"/>
      <c r="P103" s="743"/>
      <c r="Q103" s="743"/>
      <c r="R103" s="743"/>
      <c r="S103" s="743"/>
      <c r="T103" s="743"/>
      <c r="U103" s="743"/>
      <c r="V103" s="743"/>
      <c r="W103" s="743"/>
      <c r="X103" s="744"/>
      <c r="Y103" s="480"/>
      <c r="Z103" s="481"/>
      <c r="AA103" s="482"/>
      <c r="AB103" s="301" t="s">
        <v>11</v>
      </c>
      <c r="AC103" s="296"/>
      <c r="AD103" s="297"/>
      <c r="AE103" s="301" t="s">
        <v>357</v>
      </c>
      <c r="AF103" s="296"/>
      <c r="AG103" s="296"/>
      <c r="AH103" s="297"/>
      <c r="AI103" s="301" t="s">
        <v>363</v>
      </c>
      <c r="AJ103" s="296"/>
      <c r="AK103" s="296"/>
      <c r="AL103" s="297"/>
      <c r="AM103" s="301" t="s">
        <v>468</v>
      </c>
      <c r="AN103" s="296"/>
      <c r="AO103" s="296"/>
      <c r="AP103" s="297"/>
      <c r="AQ103" s="362" t="s">
        <v>490</v>
      </c>
      <c r="AR103" s="363"/>
      <c r="AS103" s="363"/>
      <c r="AT103" s="364"/>
      <c r="AU103" s="362" t="s">
        <v>534</v>
      </c>
      <c r="AV103" s="363"/>
      <c r="AW103" s="363"/>
      <c r="AX103" s="365"/>
    </row>
    <row r="104" spans="1:60" ht="23.25" customHeight="1" x14ac:dyDescent="0.15">
      <c r="A104" s="503"/>
      <c r="B104" s="504"/>
      <c r="C104" s="504"/>
      <c r="D104" s="504"/>
      <c r="E104" s="504"/>
      <c r="F104" s="505"/>
      <c r="G104" s="158" t="s">
        <v>594</v>
      </c>
      <c r="H104" s="158"/>
      <c r="I104" s="158"/>
      <c r="J104" s="158"/>
      <c r="K104" s="158"/>
      <c r="L104" s="158"/>
      <c r="M104" s="158"/>
      <c r="N104" s="158"/>
      <c r="O104" s="158"/>
      <c r="P104" s="158"/>
      <c r="Q104" s="158"/>
      <c r="R104" s="158"/>
      <c r="S104" s="158"/>
      <c r="T104" s="158"/>
      <c r="U104" s="158"/>
      <c r="V104" s="158"/>
      <c r="W104" s="158"/>
      <c r="X104" s="229"/>
      <c r="Y104" s="489" t="s">
        <v>55</v>
      </c>
      <c r="Z104" s="490"/>
      <c r="AA104" s="491"/>
      <c r="AB104" s="483" t="s">
        <v>598</v>
      </c>
      <c r="AC104" s="484"/>
      <c r="AD104" s="485"/>
      <c r="AE104" s="366">
        <v>535</v>
      </c>
      <c r="AF104" s="367"/>
      <c r="AG104" s="367"/>
      <c r="AH104" s="368"/>
      <c r="AI104" s="366">
        <v>538</v>
      </c>
      <c r="AJ104" s="367"/>
      <c r="AK104" s="367"/>
      <c r="AL104" s="368"/>
      <c r="AM104" s="366">
        <v>890</v>
      </c>
      <c r="AN104" s="367"/>
      <c r="AO104" s="367"/>
      <c r="AP104" s="368"/>
      <c r="AQ104" s="366" t="s">
        <v>564</v>
      </c>
      <c r="AR104" s="367"/>
      <c r="AS104" s="367"/>
      <c r="AT104" s="368"/>
      <c r="AU104" s="366" t="s">
        <v>564</v>
      </c>
      <c r="AV104" s="367"/>
      <c r="AW104" s="367"/>
      <c r="AX104" s="368"/>
    </row>
    <row r="105" spans="1:60" ht="23.25" customHeight="1" x14ac:dyDescent="0.15">
      <c r="A105" s="506"/>
      <c r="B105" s="507"/>
      <c r="C105" s="507"/>
      <c r="D105" s="507"/>
      <c r="E105" s="507"/>
      <c r="F105" s="508"/>
      <c r="G105" s="161"/>
      <c r="H105" s="161"/>
      <c r="I105" s="161"/>
      <c r="J105" s="161"/>
      <c r="K105" s="161"/>
      <c r="L105" s="161"/>
      <c r="M105" s="161"/>
      <c r="N105" s="161"/>
      <c r="O105" s="161"/>
      <c r="P105" s="161"/>
      <c r="Q105" s="161"/>
      <c r="R105" s="161"/>
      <c r="S105" s="161"/>
      <c r="T105" s="161"/>
      <c r="U105" s="161"/>
      <c r="V105" s="161"/>
      <c r="W105" s="161"/>
      <c r="X105" s="234"/>
      <c r="Y105" s="486" t="s">
        <v>56</v>
      </c>
      <c r="Z105" s="487"/>
      <c r="AA105" s="488"/>
      <c r="AB105" s="408" t="s">
        <v>598</v>
      </c>
      <c r="AC105" s="409"/>
      <c r="AD105" s="410"/>
      <c r="AE105" s="360">
        <v>510</v>
      </c>
      <c r="AF105" s="360"/>
      <c r="AG105" s="360"/>
      <c r="AH105" s="360"/>
      <c r="AI105" s="360">
        <v>500</v>
      </c>
      <c r="AJ105" s="360"/>
      <c r="AK105" s="360"/>
      <c r="AL105" s="360"/>
      <c r="AM105" s="360">
        <v>865</v>
      </c>
      <c r="AN105" s="360"/>
      <c r="AO105" s="360"/>
      <c r="AP105" s="360"/>
      <c r="AQ105" s="366">
        <v>1070</v>
      </c>
      <c r="AR105" s="367"/>
      <c r="AS105" s="367"/>
      <c r="AT105" s="368"/>
      <c r="AU105" s="832" t="s">
        <v>564</v>
      </c>
      <c r="AV105" s="833"/>
      <c r="AW105" s="833"/>
      <c r="AX105" s="834"/>
    </row>
    <row r="106" spans="1:60" ht="31.5" customHeight="1" x14ac:dyDescent="0.15">
      <c r="A106" s="500" t="s">
        <v>489</v>
      </c>
      <c r="B106" s="501"/>
      <c r="C106" s="501"/>
      <c r="D106" s="501"/>
      <c r="E106" s="501"/>
      <c r="F106" s="502"/>
      <c r="G106" s="743" t="s">
        <v>60</v>
      </c>
      <c r="H106" s="743"/>
      <c r="I106" s="743"/>
      <c r="J106" s="743"/>
      <c r="K106" s="743"/>
      <c r="L106" s="743"/>
      <c r="M106" s="743"/>
      <c r="N106" s="743"/>
      <c r="O106" s="743"/>
      <c r="P106" s="743"/>
      <c r="Q106" s="743"/>
      <c r="R106" s="743"/>
      <c r="S106" s="743"/>
      <c r="T106" s="743"/>
      <c r="U106" s="743"/>
      <c r="V106" s="743"/>
      <c r="W106" s="743"/>
      <c r="X106" s="744"/>
      <c r="Y106" s="480"/>
      <c r="Z106" s="481"/>
      <c r="AA106" s="482"/>
      <c r="AB106" s="301" t="s">
        <v>11</v>
      </c>
      <c r="AC106" s="296"/>
      <c r="AD106" s="297"/>
      <c r="AE106" s="301" t="s">
        <v>357</v>
      </c>
      <c r="AF106" s="296"/>
      <c r="AG106" s="296"/>
      <c r="AH106" s="297"/>
      <c r="AI106" s="301" t="s">
        <v>363</v>
      </c>
      <c r="AJ106" s="296"/>
      <c r="AK106" s="296"/>
      <c r="AL106" s="297"/>
      <c r="AM106" s="301" t="s">
        <v>468</v>
      </c>
      <c r="AN106" s="296"/>
      <c r="AO106" s="296"/>
      <c r="AP106" s="297"/>
      <c r="AQ106" s="362" t="s">
        <v>490</v>
      </c>
      <c r="AR106" s="363"/>
      <c r="AS106" s="363"/>
      <c r="AT106" s="364"/>
      <c r="AU106" s="362" t="s">
        <v>534</v>
      </c>
      <c r="AV106" s="363"/>
      <c r="AW106" s="363"/>
      <c r="AX106" s="365"/>
    </row>
    <row r="107" spans="1:60" ht="23.25" customHeight="1" x14ac:dyDescent="0.15">
      <c r="A107" s="503"/>
      <c r="B107" s="504"/>
      <c r="C107" s="504"/>
      <c r="D107" s="504"/>
      <c r="E107" s="504"/>
      <c r="F107" s="505"/>
      <c r="G107" s="158" t="s">
        <v>595</v>
      </c>
      <c r="H107" s="158"/>
      <c r="I107" s="158"/>
      <c r="J107" s="158"/>
      <c r="K107" s="158"/>
      <c r="L107" s="158"/>
      <c r="M107" s="158"/>
      <c r="N107" s="158"/>
      <c r="O107" s="158"/>
      <c r="P107" s="158"/>
      <c r="Q107" s="158"/>
      <c r="R107" s="158"/>
      <c r="S107" s="158"/>
      <c r="T107" s="158"/>
      <c r="U107" s="158"/>
      <c r="V107" s="158"/>
      <c r="W107" s="158"/>
      <c r="X107" s="229"/>
      <c r="Y107" s="489" t="s">
        <v>55</v>
      </c>
      <c r="Z107" s="490"/>
      <c r="AA107" s="491"/>
      <c r="AB107" s="483" t="s">
        <v>598</v>
      </c>
      <c r="AC107" s="484"/>
      <c r="AD107" s="485"/>
      <c r="AE107" s="360">
        <v>839</v>
      </c>
      <c r="AF107" s="360"/>
      <c r="AG107" s="360"/>
      <c r="AH107" s="360"/>
      <c r="AI107" s="360">
        <v>881</v>
      </c>
      <c r="AJ107" s="360"/>
      <c r="AK107" s="360"/>
      <c r="AL107" s="360"/>
      <c r="AM107" s="360">
        <v>811</v>
      </c>
      <c r="AN107" s="360"/>
      <c r="AO107" s="360"/>
      <c r="AP107" s="360"/>
      <c r="AQ107" s="366" t="s">
        <v>564</v>
      </c>
      <c r="AR107" s="367"/>
      <c r="AS107" s="367"/>
      <c r="AT107" s="368"/>
      <c r="AU107" s="366" t="s">
        <v>564</v>
      </c>
      <c r="AV107" s="367"/>
      <c r="AW107" s="367"/>
      <c r="AX107" s="368"/>
    </row>
    <row r="108" spans="1:60" ht="23.25" customHeight="1" x14ac:dyDescent="0.15">
      <c r="A108" s="506"/>
      <c r="B108" s="507"/>
      <c r="C108" s="507"/>
      <c r="D108" s="507"/>
      <c r="E108" s="507"/>
      <c r="F108" s="508"/>
      <c r="G108" s="161"/>
      <c r="H108" s="161"/>
      <c r="I108" s="161"/>
      <c r="J108" s="161"/>
      <c r="K108" s="161"/>
      <c r="L108" s="161"/>
      <c r="M108" s="161"/>
      <c r="N108" s="161"/>
      <c r="O108" s="161"/>
      <c r="P108" s="161"/>
      <c r="Q108" s="161"/>
      <c r="R108" s="161"/>
      <c r="S108" s="161"/>
      <c r="T108" s="161"/>
      <c r="U108" s="161"/>
      <c r="V108" s="161"/>
      <c r="W108" s="161"/>
      <c r="X108" s="234"/>
      <c r="Y108" s="486" t="s">
        <v>56</v>
      </c>
      <c r="Z108" s="487"/>
      <c r="AA108" s="488"/>
      <c r="AB108" s="408" t="s">
        <v>598</v>
      </c>
      <c r="AC108" s="409"/>
      <c r="AD108" s="410"/>
      <c r="AE108" s="360">
        <v>700</v>
      </c>
      <c r="AF108" s="360"/>
      <c r="AG108" s="360"/>
      <c r="AH108" s="360"/>
      <c r="AI108" s="360">
        <v>700</v>
      </c>
      <c r="AJ108" s="360"/>
      <c r="AK108" s="360"/>
      <c r="AL108" s="360"/>
      <c r="AM108" s="360">
        <v>700</v>
      </c>
      <c r="AN108" s="360"/>
      <c r="AO108" s="360"/>
      <c r="AP108" s="360"/>
      <c r="AQ108" s="366">
        <v>700</v>
      </c>
      <c r="AR108" s="367"/>
      <c r="AS108" s="367"/>
      <c r="AT108" s="368"/>
      <c r="AU108" s="832" t="s">
        <v>564</v>
      </c>
      <c r="AV108" s="833"/>
      <c r="AW108" s="833"/>
      <c r="AX108" s="834"/>
    </row>
    <row r="109" spans="1:60" ht="31.5" customHeight="1" x14ac:dyDescent="0.15">
      <c r="A109" s="500" t="s">
        <v>489</v>
      </c>
      <c r="B109" s="501"/>
      <c r="C109" s="501"/>
      <c r="D109" s="501"/>
      <c r="E109" s="501"/>
      <c r="F109" s="502"/>
      <c r="G109" s="743" t="s">
        <v>60</v>
      </c>
      <c r="H109" s="743"/>
      <c r="I109" s="743"/>
      <c r="J109" s="743"/>
      <c r="K109" s="743"/>
      <c r="L109" s="743"/>
      <c r="M109" s="743"/>
      <c r="N109" s="743"/>
      <c r="O109" s="743"/>
      <c r="P109" s="743"/>
      <c r="Q109" s="743"/>
      <c r="R109" s="743"/>
      <c r="S109" s="743"/>
      <c r="T109" s="743"/>
      <c r="U109" s="743"/>
      <c r="V109" s="743"/>
      <c r="W109" s="743"/>
      <c r="X109" s="744"/>
      <c r="Y109" s="480"/>
      <c r="Z109" s="481"/>
      <c r="AA109" s="482"/>
      <c r="AB109" s="301" t="s">
        <v>11</v>
      </c>
      <c r="AC109" s="296"/>
      <c r="AD109" s="297"/>
      <c r="AE109" s="301" t="s">
        <v>357</v>
      </c>
      <c r="AF109" s="296"/>
      <c r="AG109" s="296"/>
      <c r="AH109" s="297"/>
      <c r="AI109" s="301" t="s">
        <v>363</v>
      </c>
      <c r="AJ109" s="296"/>
      <c r="AK109" s="296"/>
      <c r="AL109" s="297"/>
      <c r="AM109" s="301" t="s">
        <v>468</v>
      </c>
      <c r="AN109" s="296"/>
      <c r="AO109" s="296"/>
      <c r="AP109" s="297"/>
      <c r="AQ109" s="362" t="s">
        <v>490</v>
      </c>
      <c r="AR109" s="363"/>
      <c r="AS109" s="363"/>
      <c r="AT109" s="364"/>
      <c r="AU109" s="362" t="s">
        <v>534</v>
      </c>
      <c r="AV109" s="363"/>
      <c r="AW109" s="363"/>
      <c r="AX109" s="365"/>
    </row>
    <row r="110" spans="1:60" ht="23.25" customHeight="1" x14ac:dyDescent="0.15">
      <c r="A110" s="503"/>
      <c r="B110" s="504"/>
      <c r="C110" s="504"/>
      <c r="D110" s="504"/>
      <c r="E110" s="504"/>
      <c r="F110" s="505"/>
      <c r="G110" s="158" t="s">
        <v>596</v>
      </c>
      <c r="H110" s="158"/>
      <c r="I110" s="158"/>
      <c r="J110" s="158"/>
      <c r="K110" s="158"/>
      <c r="L110" s="158"/>
      <c r="M110" s="158"/>
      <c r="N110" s="158"/>
      <c r="O110" s="158"/>
      <c r="P110" s="158"/>
      <c r="Q110" s="158"/>
      <c r="R110" s="158"/>
      <c r="S110" s="158"/>
      <c r="T110" s="158"/>
      <c r="U110" s="158"/>
      <c r="V110" s="158"/>
      <c r="W110" s="158"/>
      <c r="X110" s="229"/>
      <c r="Y110" s="489" t="s">
        <v>55</v>
      </c>
      <c r="Z110" s="490"/>
      <c r="AA110" s="491"/>
      <c r="AB110" s="483" t="s">
        <v>599</v>
      </c>
      <c r="AC110" s="484"/>
      <c r="AD110" s="485"/>
      <c r="AE110" s="360" t="s">
        <v>564</v>
      </c>
      <c r="AF110" s="360"/>
      <c r="AG110" s="360"/>
      <c r="AH110" s="360"/>
      <c r="AI110" s="360">
        <v>302</v>
      </c>
      <c r="AJ110" s="360"/>
      <c r="AK110" s="360"/>
      <c r="AL110" s="360"/>
      <c r="AM110" s="360">
        <v>362</v>
      </c>
      <c r="AN110" s="360"/>
      <c r="AO110" s="360"/>
      <c r="AP110" s="360"/>
      <c r="AQ110" s="366" t="s">
        <v>564</v>
      </c>
      <c r="AR110" s="367"/>
      <c r="AS110" s="367"/>
      <c r="AT110" s="368"/>
      <c r="AU110" s="366" t="s">
        <v>564</v>
      </c>
      <c r="AV110" s="367"/>
      <c r="AW110" s="367"/>
      <c r="AX110" s="368"/>
    </row>
    <row r="111" spans="1:60" ht="23.25" customHeight="1" x14ac:dyDescent="0.15">
      <c r="A111" s="506"/>
      <c r="B111" s="507"/>
      <c r="C111" s="507"/>
      <c r="D111" s="507"/>
      <c r="E111" s="507"/>
      <c r="F111" s="508"/>
      <c r="G111" s="161"/>
      <c r="H111" s="161"/>
      <c r="I111" s="161"/>
      <c r="J111" s="161"/>
      <c r="K111" s="161"/>
      <c r="L111" s="161"/>
      <c r="M111" s="161"/>
      <c r="N111" s="161"/>
      <c r="O111" s="161"/>
      <c r="P111" s="161"/>
      <c r="Q111" s="161"/>
      <c r="R111" s="161"/>
      <c r="S111" s="161"/>
      <c r="T111" s="161"/>
      <c r="U111" s="161"/>
      <c r="V111" s="161"/>
      <c r="W111" s="161"/>
      <c r="X111" s="234"/>
      <c r="Y111" s="486" t="s">
        <v>56</v>
      </c>
      <c r="Z111" s="487"/>
      <c r="AA111" s="488"/>
      <c r="AB111" s="408" t="s">
        <v>599</v>
      </c>
      <c r="AC111" s="409"/>
      <c r="AD111" s="410"/>
      <c r="AE111" s="360" t="s">
        <v>564</v>
      </c>
      <c r="AF111" s="360"/>
      <c r="AG111" s="360"/>
      <c r="AH111" s="360"/>
      <c r="AI111" s="360">
        <v>300</v>
      </c>
      <c r="AJ111" s="360"/>
      <c r="AK111" s="360"/>
      <c r="AL111" s="360"/>
      <c r="AM111" s="360">
        <v>360</v>
      </c>
      <c r="AN111" s="360"/>
      <c r="AO111" s="360"/>
      <c r="AP111" s="360"/>
      <c r="AQ111" s="366">
        <v>420</v>
      </c>
      <c r="AR111" s="367"/>
      <c r="AS111" s="367"/>
      <c r="AT111" s="368"/>
      <c r="AU111" s="832" t="s">
        <v>564</v>
      </c>
      <c r="AV111" s="833"/>
      <c r="AW111" s="833"/>
      <c r="AX111" s="834"/>
    </row>
    <row r="112" spans="1:60" ht="31.5" hidden="1" customHeight="1" x14ac:dyDescent="0.15">
      <c r="A112" s="500" t="s">
        <v>489</v>
      </c>
      <c r="B112" s="501"/>
      <c r="C112" s="501"/>
      <c r="D112" s="501"/>
      <c r="E112" s="501"/>
      <c r="F112" s="502"/>
      <c r="G112" s="743" t="s">
        <v>60</v>
      </c>
      <c r="H112" s="743"/>
      <c r="I112" s="743"/>
      <c r="J112" s="743"/>
      <c r="K112" s="743"/>
      <c r="L112" s="743"/>
      <c r="M112" s="743"/>
      <c r="N112" s="743"/>
      <c r="O112" s="743"/>
      <c r="P112" s="743"/>
      <c r="Q112" s="743"/>
      <c r="R112" s="743"/>
      <c r="S112" s="743"/>
      <c r="T112" s="743"/>
      <c r="U112" s="743"/>
      <c r="V112" s="743"/>
      <c r="W112" s="743"/>
      <c r="X112" s="744"/>
      <c r="Y112" s="480"/>
      <c r="Z112" s="481"/>
      <c r="AA112" s="482"/>
      <c r="AB112" s="301" t="s">
        <v>11</v>
      </c>
      <c r="AC112" s="296"/>
      <c r="AD112" s="297"/>
      <c r="AE112" s="301" t="s">
        <v>357</v>
      </c>
      <c r="AF112" s="296"/>
      <c r="AG112" s="296"/>
      <c r="AH112" s="297"/>
      <c r="AI112" s="301" t="s">
        <v>363</v>
      </c>
      <c r="AJ112" s="296"/>
      <c r="AK112" s="296"/>
      <c r="AL112" s="297"/>
      <c r="AM112" s="301" t="s">
        <v>468</v>
      </c>
      <c r="AN112" s="296"/>
      <c r="AO112" s="296"/>
      <c r="AP112" s="297"/>
      <c r="AQ112" s="362" t="s">
        <v>490</v>
      </c>
      <c r="AR112" s="363"/>
      <c r="AS112" s="363"/>
      <c r="AT112" s="364"/>
      <c r="AU112" s="362" t="s">
        <v>534</v>
      </c>
      <c r="AV112" s="363"/>
      <c r="AW112" s="363"/>
      <c r="AX112" s="365"/>
    </row>
    <row r="113" spans="1:50" ht="23.25" hidden="1" customHeight="1" x14ac:dyDescent="0.15">
      <c r="A113" s="503"/>
      <c r="B113" s="504"/>
      <c r="C113" s="504"/>
      <c r="D113" s="504"/>
      <c r="E113" s="504"/>
      <c r="F113" s="505"/>
      <c r="G113" s="158"/>
      <c r="H113" s="158"/>
      <c r="I113" s="158"/>
      <c r="J113" s="158"/>
      <c r="K113" s="158"/>
      <c r="L113" s="158"/>
      <c r="M113" s="158"/>
      <c r="N113" s="158"/>
      <c r="O113" s="158"/>
      <c r="P113" s="158"/>
      <c r="Q113" s="158"/>
      <c r="R113" s="158"/>
      <c r="S113" s="158"/>
      <c r="T113" s="158"/>
      <c r="U113" s="158"/>
      <c r="V113" s="158"/>
      <c r="W113" s="158"/>
      <c r="X113" s="229"/>
      <c r="Y113" s="489" t="s">
        <v>55</v>
      </c>
      <c r="Z113" s="490"/>
      <c r="AA113" s="491"/>
      <c r="AB113" s="483"/>
      <c r="AC113" s="484"/>
      <c r="AD113" s="485"/>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6"/>
      <c r="B114" s="507"/>
      <c r="C114" s="507"/>
      <c r="D114" s="507"/>
      <c r="E114" s="507"/>
      <c r="F114" s="508"/>
      <c r="G114" s="161"/>
      <c r="H114" s="161"/>
      <c r="I114" s="161"/>
      <c r="J114" s="161"/>
      <c r="K114" s="161"/>
      <c r="L114" s="161"/>
      <c r="M114" s="161"/>
      <c r="N114" s="161"/>
      <c r="O114" s="161"/>
      <c r="P114" s="161"/>
      <c r="Q114" s="161"/>
      <c r="R114" s="161"/>
      <c r="S114" s="161"/>
      <c r="T114" s="161"/>
      <c r="U114" s="161"/>
      <c r="V114" s="161"/>
      <c r="W114" s="161"/>
      <c r="X114" s="234"/>
      <c r="Y114" s="486" t="s">
        <v>56</v>
      </c>
      <c r="Z114" s="487"/>
      <c r="AA114" s="488"/>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5"/>
      <c r="Z115" s="496"/>
      <c r="AA115" s="497"/>
      <c r="AB115" s="301" t="s">
        <v>11</v>
      </c>
      <c r="AC115" s="296"/>
      <c r="AD115" s="297"/>
      <c r="AE115" s="301" t="s">
        <v>357</v>
      </c>
      <c r="AF115" s="296"/>
      <c r="AG115" s="296"/>
      <c r="AH115" s="297"/>
      <c r="AI115" s="301" t="s">
        <v>363</v>
      </c>
      <c r="AJ115" s="296"/>
      <c r="AK115" s="296"/>
      <c r="AL115" s="297"/>
      <c r="AM115" s="301" t="s">
        <v>468</v>
      </c>
      <c r="AN115" s="296"/>
      <c r="AO115" s="296"/>
      <c r="AP115" s="297"/>
      <c r="AQ115" s="337" t="s">
        <v>535</v>
      </c>
      <c r="AR115" s="338"/>
      <c r="AS115" s="338"/>
      <c r="AT115" s="338"/>
      <c r="AU115" s="338"/>
      <c r="AV115" s="338"/>
      <c r="AW115" s="338"/>
      <c r="AX115" s="339"/>
    </row>
    <row r="116" spans="1:50" ht="23.25" customHeight="1" x14ac:dyDescent="0.15">
      <c r="A116" s="290"/>
      <c r="B116" s="291"/>
      <c r="C116" s="291"/>
      <c r="D116" s="291"/>
      <c r="E116" s="291"/>
      <c r="F116" s="292"/>
      <c r="G116" s="353" t="s">
        <v>600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605</v>
      </c>
      <c r="AC116" s="299"/>
      <c r="AD116" s="300"/>
      <c r="AE116" s="360">
        <v>21.1</v>
      </c>
      <c r="AF116" s="360"/>
      <c r="AG116" s="360"/>
      <c r="AH116" s="360"/>
      <c r="AI116" s="360">
        <v>24</v>
      </c>
      <c r="AJ116" s="360"/>
      <c r="AK116" s="360"/>
      <c r="AL116" s="360"/>
      <c r="AM116" s="360">
        <v>22</v>
      </c>
      <c r="AN116" s="360"/>
      <c r="AO116" s="360"/>
      <c r="AP116" s="360"/>
      <c r="AQ116" s="366">
        <v>22.5</v>
      </c>
      <c r="AR116" s="367"/>
      <c r="AS116" s="367"/>
      <c r="AT116" s="367"/>
      <c r="AU116" s="367"/>
      <c r="AV116" s="367"/>
      <c r="AW116" s="367"/>
      <c r="AX116" s="369"/>
    </row>
    <row r="117" spans="1:50" ht="46.5" customHeight="1" x14ac:dyDescent="0.15">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608</v>
      </c>
      <c r="AC117" s="344"/>
      <c r="AD117" s="345"/>
      <c r="AE117" s="304" t="s">
        <v>604</v>
      </c>
      <c r="AF117" s="304"/>
      <c r="AG117" s="304"/>
      <c r="AH117" s="304"/>
      <c r="AI117" s="304" t="s">
        <v>606</v>
      </c>
      <c r="AJ117" s="304"/>
      <c r="AK117" s="304"/>
      <c r="AL117" s="304"/>
      <c r="AM117" s="304" t="s">
        <v>644</v>
      </c>
      <c r="AN117" s="304"/>
      <c r="AO117" s="304"/>
      <c r="AP117" s="304"/>
      <c r="AQ117" s="304" t="s">
        <v>622</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5"/>
      <c r="Z118" s="496"/>
      <c r="AA118" s="497"/>
      <c r="AB118" s="301" t="s">
        <v>11</v>
      </c>
      <c r="AC118" s="296"/>
      <c r="AD118" s="297"/>
      <c r="AE118" s="301" t="s">
        <v>357</v>
      </c>
      <c r="AF118" s="296"/>
      <c r="AG118" s="296"/>
      <c r="AH118" s="297"/>
      <c r="AI118" s="301" t="s">
        <v>363</v>
      </c>
      <c r="AJ118" s="296"/>
      <c r="AK118" s="296"/>
      <c r="AL118" s="297"/>
      <c r="AM118" s="301" t="s">
        <v>468</v>
      </c>
      <c r="AN118" s="296"/>
      <c r="AO118" s="296"/>
      <c r="AP118" s="297"/>
      <c r="AQ118" s="337" t="s">
        <v>535</v>
      </c>
      <c r="AR118" s="338"/>
      <c r="AS118" s="338"/>
      <c r="AT118" s="338"/>
      <c r="AU118" s="338"/>
      <c r="AV118" s="338"/>
      <c r="AW118" s="338"/>
      <c r="AX118" s="339"/>
    </row>
    <row r="119" spans="1:50" ht="23.25" customHeight="1" x14ac:dyDescent="0.15">
      <c r="A119" s="290"/>
      <c r="B119" s="291"/>
      <c r="C119" s="291"/>
      <c r="D119" s="291"/>
      <c r="E119" s="291"/>
      <c r="F119" s="292"/>
      <c r="G119" s="353" t="s">
        <v>601</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t="s">
        <v>605</v>
      </c>
      <c r="AC119" s="299"/>
      <c r="AD119" s="300"/>
      <c r="AE119" s="360">
        <v>0.5</v>
      </c>
      <c r="AF119" s="360"/>
      <c r="AG119" s="360"/>
      <c r="AH119" s="360"/>
      <c r="AI119" s="360">
        <v>0.4</v>
      </c>
      <c r="AJ119" s="360"/>
      <c r="AK119" s="360"/>
      <c r="AL119" s="360"/>
      <c r="AM119" s="360">
        <v>0.3</v>
      </c>
      <c r="AN119" s="360"/>
      <c r="AO119" s="360"/>
      <c r="AP119" s="360"/>
      <c r="AQ119" s="360">
        <v>0.3</v>
      </c>
      <c r="AR119" s="360"/>
      <c r="AS119" s="360"/>
      <c r="AT119" s="360"/>
      <c r="AU119" s="360"/>
      <c r="AV119" s="360"/>
      <c r="AW119" s="360"/>
      <c r="AX119" s="361"/>
    </row>
    <row r="120" spans="1:50" ht="46.5"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607</v>
      </c>
      <c r="AC120" s="344"/>
      <c r="AD120" s="345"/>
      <c r="AE120" s="304" t="s">
        <v>609</v>
      </c>
      <c r="AF120" s="304"/>
      <c r="AG120" s="304"/>
      <c r="AH120" s="304"/>
      <c r="AI120" s="304" t="s">
        <v>610</v>
      </c>
      <c r="AJ120" s="304"/>
      <c r="AK120" s="304"/>
      <c r="AL120" s="304"/>
      <c r="AM120" s="304" t="s">
        <v>836</v>
      </c>
      <c r="AN120" s="304"/>
      <c r="AO120" s="304"/>
      <c r="AP120" s="304"/>
      <c r="AQ120" s="304" t="s">
        <v>623</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5"/>
      <c r="Z121" s="496"/>
      <c r="AA121" s="497"/>
      <c r="AB121" s="301" t="s">
        <v>11</v>
      </c>
      <c r="AC121" s="296"/>
      <c r="AD121" s="297"/>
      <c r="AE121" s="301" t="s">
        <v>357</v>
      </c>
      <c r="AF121" s="296"/>
      <c r="AG121" s="296"/>
      <c r="AH121" s="297"/>
      <c r="AI121" s="301" t="s">
        <v>363</v>
      </c>
      <c r="AJ121" s="296"/>
      <c r="AK121" s="296"/>
      <c r="AL121" s="297"/>
      <c r="AM121" s="301" t="s">
        <v>468</v>
      </c>
      <c r="AN121" s="296"/>
      <c r="AO121" s="296"/>
      <c r="AP121" s="297"/>
      <c r="AQ121" s="337" t="s">
        <v>535</v>
      </c>
      <c r="AR121" s="338"/>
      <c r="AS121" s="338"/>
      <c r="AT121" s="338"/>
      <c r="AU121" s="338"/>
      <c r="AV121" s="338"/>
      <c r="AW121" s="338"/>
      <c r="AX121" s="339"/>
    </row>
    <row r="122" spans="1:50" ht="23.25" customHeight="1" x14ac:dyDescent="0.15">
      <c r="A122" s="290"/>
      <c r="B122" s="291"/>
      <c r="C122" s="291"/>
      <c r="D122" s="291"/>
      <c r="E122" s="291"/>
      <c r="F122" s="292"/>
      <c r="G122" s="353" t="s">
        <v>602</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t="s">
        <v>605</v>
      </c>
      <c r="AC122" s="299"/>
      <c r="AD122" s="300"/>
      <c r="AE122" s="360">
        <v>0.3</v>
      </c>
      <c r="AF122" s="360"/>
      <c r="AG122" s="360"/>
      <c r="AH122" s="360"/>
      <c r="AI122" s="360">
        <v>0.2</v>
      </c>
      <c r="AJ122" s="360"/>
      <c r="AK122" s="360"/>
      <c r="AL122" s="360"/>
      <c r="AM122" s="360">
        <v>0.3</v>
      </c>
      <c r="AN122" s="360"/>
      <c r="AO122" s="360"/>
      <c r="AP122" s="360"/>
      <c r="AQ122" s="360">
        <v>0.3</v>
      </c>
      <c r="AR122" s="360"/>
      <c r="AS122" s="360"/>
      <c r="AT122" s="360"/>
      <c r="AU122" s="360"/>
      <c r="AV122" s="360"/>
      <c r="AW122" s="360"/>
      <c r="AX122" s="361"/>
    </row>
    <row r="123" spans="1:50" ht="46.5"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607</v>
      </c>
      <c r="AC123" s="344"/>
      <c r="AD123" s="345"/>
      <c r="AE123" s="304" t="s">
        <v>611</v>
      </c>
      <c r="AF123" s="304"/>
      <c r="AG123" s="304"/>
      <c r="AH123" s="304"/>
      <c r="AI123" s="304" t="s">
        <v>612</v>
      </c>
      <c r="AJ123" s="304"/>
      <c r="AK123" s="304"/>
      <c r="AL123" s="304"/>
      <c r="AM123" s="304" t="s">
        <v>645</v>
      </c>
      <c r="AN123" s="304"/>
      <c r="AO123" s="304"/>
      <c r="AP123" s="304"/>
      <c r="AQ123" s="304" t="s">
        <v>624</v>
      </c>
      <c r="AR123" s="304"/>
      <c r="AS123" s="304"/>
      <c r="AT123" s="304"/>
      <c r="AU123" s="304"/>
      <c r="AV123" s="304"/>
      <c r="AW123" s="304"/>
      <c r="AX123" s="305"/>
    </row>
    <row r="124" spans="1:50" ht="23.25"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5"/>
      <c r="Z124" s="496"/>
      <c r="AA124" s="497"/>
      <c r="AB124" s="301" t="s">
        <v>11</v>
      </c>
      <c r="AC124" s="296"/>
      <c r="AD124" s="297"/>
      <c r="AE124" s="301" t="s">
        <v>357</v>
      </c>
      <c r="AF124" s="296"/>
      <c r="AG124" s="296"/>
      <c r="AH124" s="297"/>
      <c r="AI124" s="301" t="s">
        <v>363</v>
      </c>
      <c r="AJ124" s="296"/>
      <c r="AK124" s="296"/>
      <c r="AL124" s="297"/>
      <c r="AM124" s="301" t="s">
        <v>468</v>
      </c>
      <c r="AN124" s="296"/>
      <c r="AO124" s="296"/>
      <c r="AP124" s="297"/>
      <c r="AQ124" s="337" t="s">
        <v>535</v>
      </c>
      <c r="AR124" s="338"/>
      <c r="AS124" s="338"/>
      <c r="AT124" s="338"/>
      <c r="AU124" s="338"/>
      <c r="AV124" s="338"/>
      <c r="AW124" s="338"/>
      <c r="AX124" s="339"/>
    </row>
    <row r="125" spans="1:50" ht="23.25" customHeight="1" x14ac:dyDescent="0.15">
      <c r="A125" s="290"/>
      <c r="B125" s="291"/>
      <c r="C125" s="291"/>
      <c r="D125" s="291"/>
      <c r="E125" s="291"/>
      <c r="F125" s="292"/>
      <c r="G125" s="353" t="s">
        <v>603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t="s">
        <v>605</v>
      </c>
      <c r="AC125" s="299"/>
      <c r="AD125" s="300"/>
      <c r="AE125" s="360" t="s">
        <v>564</v>
      </c>
      <c r="AF125" s="360"/>
      <c r="AG125" s="360"/>
      <c r="AH125" s="360"/>
      <c r="AI125" s="360">
        <v>0.5</v>
      </c>
      <c r="AJ125" s="360"/>
      <c r="AK125" s="360"/>
      <c r="AL125" s="360"/>
      <c r="AM125" s="360">
        <v>0.3</v>
      </c>
      <c r="AN125" s="360"/>
      <c r="AO125" s="360"/>
      <c r="AP125" s="360"/>
      <c r="AQ125" s="360">
        <v>0.3</v>
      </c>
      <c r="AR125" s="360"/>
      <c r="AS125" s="360"/>
      <c r="AT125" s="360"/>
      <c r="AU125" s="360"/>
      <c r="AV125" s="360"/>
      <c r="AW125" s="360"/>
      <c r="AX125" s="361"/>
    </row>
    <row r="126" spans="1:50" ht="46.5" customHeight="1" thickBot="1" x14ac:dyDescent="0.2">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607</v>
      </c>
      <c r="AC126" s="344"/>
      <c r="AD126" s="345"/>
      <c r="AE126" s="304" t="s">
        <v>564</v>
      </c>
      <c r="AF126" s="304"/>
      <c r="AG126" s="304"/>
      <c r="AH126" s="304"/>
      <c r="AI126" s="304" t="s">
        <v>613</v>
      </c>
      <c r="AJ126" s="304"/>
      <c r="AK126" s="304"/>
      <c r="AL126" s="304"/>
      <c r="AM126" s="304" t="s">
        <v>646</v>
      </c>
      <c r="AN126" s="304"/>
      <c r="AO126" s="304"/>
      <c r="AP126" s="304"/>
      <c r="AQ126" s="304" t="s">
        <v>625</v>
      </c>
      <c r="AR126" s="304"/>
      <c r="AS126" s="304"/>
      <c r="AT126" s="304"/>
      <c r="AU126" s="304"/>
      <c r="AV126" s="304"/>
      <c r="AW126" s="304"/>
      <c r="AX126" s="305"/>
    </row>
    <row r="127" spans="1:50" ht="23.25" hidden="1" customHeight="1" x14ac:dyDescent="0.15">
      <c r="A127" s="567"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468</v>
      </c>
      <c r="AN127" s="296"/>
      <c r="AO127" s="296"/>
      <c r="AP127" s="297"/>
      <c r="AQ127" s="337" t="s">
        <v>535</v>
      </c>
      <c r="AR127" s="338"/>
      <c r="AS127" s="338"/>
      <c r="AT127" s="338"/>
      <c r="AU127" s="338"/>
      <c r="AV127" s="338"/>
      <c r="AW127" s="338"/>
      <c r="AX127" s="339"/>
    </row>
    <row r="128" spans="1:50" ht="23.25" hidden="1" customHeight="1" x14ac:dyDescent="0.15">
      <c r="A128" s="290"/>
      <c r="B128" s="291"/>
      <c r="C128" s="291"/>
      <c r="D128" s="291"/>
      <c r="E128" s="291"/>
      <c r="F128" s="292"/>
      <c r="G128" s="353" t="s">
        <v>499</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498</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5" t="s">
        <v>369</v>
      </c>
      <c r="B130" s="1013"/>
      <c r="C130" s="1012" t="s">
        <v>366</v>
      </c>
      <c r="D130" s="1013"/>
      <c r="E130" s="306" t="s">
        <v>399</v>
      </c>
      <c r="F130" s="307"/>
      <c r="G130" s="308" t="s">
        <v>577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6"/>
      <c r="B131" s="250"/>
      <c r="C131" s="249"/>
      <c r="D131" s="250"/>
      <c r="E131" s="236" t="s">
        <v>398</v>
      </c>
      <c r="F131" s="237"/>
      <c r="G131" s="233" t="s">
        <v>578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15">
      <c r="A133" s="101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564</v>
      </c>
      <c r="AR133" s="269"/>
      <c r="AS133" s="134" t="s">
        <v>356</v>
      </c>
      <c r="AT133" s="169"/>
      <c r="AU133" s="133">
        <v>34</v>
      </c>
      <c r="AV133" s="133"/>
      <c r="AW133" s="134" t="s">
        <v>300</v>
      </c>
      <c r="AX133" s="135"/>
    </row>
    <row r="134" spans="1:50" ht="39.75" customHeight="1" x14ac:dyDescent="0.15">
      <c r="A134" s="1016"/>
      <c r="B134" s="250"/>
      <c r="C134" s="249"/>
      <c r="D134" s="250"/>
      <c r="E134" s="249"/>
      <c r="F134" s="312"/>
      <c r="G134" s="228" t="s">
        <v>773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579</v>
      </c>
      <c r="AC134" s="219"/>
      <c r="AD134" s="219"/>
      <c r="AE134" s="264" t="s">
        <v>774</v>
      </c>
      <c r="AF134" s="101"/>
      <c r="AG134" s="101"/>
      <c r="AH134" s="101"/>
      <c r="AI134" s="264">
        <v>75.8</v>
      </c>
      <c r="AJ134" s="101"/>
      <c r="AK134" s="101"/>
      <c r="AL134" s="101"/>
      <c r="AM134" s="264">
        <v>77.7</v>
      </c>
      <c r="AN134" s="101"/>
      <c r="AO134" s="101"/>
      <c r="AP134" s="101"/>
      <c r="AQ134" s="264" t="s">
        <v>564</v>
      </c>
      <c r="AR134" s="101"/>
      <c r="AS134" s="101"/>
      <c r="AT134" s="101"/>
      <c r="AU134" s="264" t="s">
        <v>564</v>
      </c>
      <c r="AV134" s="101"/>
      <c r="AW134" s="101"/>
      <c r="AX134" s="101"/>
    </row>
    <row r="135" spans="1:50" ht="39.75" customHeight="1" x14ac:dyDescent="0.15">
      <c r="A135" s="101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579</v>
      </c>
      <c r="AC135" s="130"/>
      <c r="AD135" s="130"/>
      <c r="AE135" s="264" t="s">
        <v>564</v>
      </c>
      <c r="AF135" s="101"/>
      <c r="AG135" s="101"/>
      <c r="AH135" s="101"/>
      <c r="AI135" s="264" t="s">
        <v>564</v>
      </c>
      <c r="AJ135" s="101"/>
      <c r="AK135" s="101"/>
      <c r="AL135" s="101"/>
      <c r="AM135" s="264" t="s">
        <v>775</v>
      </c>
      <c r="AN135" s="101"/>
      <c r="AO135" s="101"/>
      <c r="AP135" s="101"/>
      <c r="AQ135" s="264" t="s">
        <v>564</v>
      </c>
      <c r="AR135" s="101"/>
      <c r="AS135" s="101"/>
      <c r="AT135" s="101"/>
      <c r="AU135" s="264">
        <v>100</v>
      </c>
      <c r="AV135" s="101"/>
      <c r="AW135" s="101"/>
      <c r="AX135" s="220"/>
    </row>
    <row r="136" spans="1:50" ht="18.75" hidden="1" customHeight="1" x14ac:dyDescent="0.15">
      <c r="A136" s="101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hidden="1" customHeight="1" x14ac:dyDescent="0.15">
      <c r="A137" s="101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15">
      <c r="A141" s="101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15">
      <c r="A145" s="101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15">
      <c r="A149" s="101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6"/>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8"/>
    </row>
    <row r="153" spans="1:50" ht="22.5" hidden="1" customHeight="1" x14ac:dyDescent="0.15">
      <c r="A153" s="101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6"/>
      <c r="B155" s="250"/>
      <c r="C155" s="249"/>
      <c r="D155" s="250"/>
      <c r="E155" s="249"/>
      <c r="F155" s="312"/>
      <c r="G155" s="230"/>
      <c r="H155" s="231"/>
      <c r="I155" s="231"/>
      <c r="J155" s="231"/>
      <c r="K155" s="231"/>
      <c r="L155" s="231"/>
      <c r="M155" s="231"/>
      <c r="N155" s="231"/>
      <c r="O155" s="231"/>
      <c r="P155" s="232"/>
      <c r="Q155" s="441"/>
      <c r="R155" s="231"/>
      <c r="S155" s="231"/>
      <c r="T155" s="231"/>
      <c r="U155" s="231"/>
      <c r="V155" s="231"/>
      <c r="W155" s="231"/>
      <c r="X155" s="231"/>
      <c r="Y155" s="231"/>
      <c r="Z155" s="231"/>
      <c r="AA155" s="94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6"/>
      <c r="B156" s="250"/>
      <c r="C156" s="249"/>
      <c r="D156" s="250"/>
      <c r="E156" s="249"/>
      <c r="F156" s="312"/>
      <c r="G156" s="230"/>
      <c r="H156" s="231"/>
      <c r="I156" s="231"/>
      <c r="J156" s="231"/>
      <c r="K156" s="231"/>
      <c r="L156" s="231"/>
      <c r="M156" s="231"/>
      <c r="N156" s="231"/>
      <c r="O156" s="231"/>
      <c r="P156" s="232"/>
      <c r="Q156" s="441"/>
      <c r="R156" s="231"/>
      <c r="S156" s="231"/>
      <c r="T156" s="231"/>
      <c r="U156" s="231"/>
      <c r="V156" s="231"/>
      <c r="W156" s="231"/>
      <c r="X156" s="231"/>
      <c r="Y156" s="231"/>
      <c r="Z156" s="231"/>
      <c r="AA156" s="94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6"/>
      <c r="B157" s="250"/>
      <c r="C157" s="249"/>
      <c r="D157" s="250"/>
      <c r="E157" s="249"/>
      <c r="F157" s="312"/>
      <c r="G157" s="230"/>
      <c r="H157" s="231"/>
      <c r="I157" s="231"/>
      <c r="J157" s="231"/>
      <c r="K157" s="231"/>
      <c r="L157" s="231"/>
      <c r="M157" s="231"/>
      <c r="N157" s="231"/>
      <c r="O157" s="231"/>
      <c r="P157" s="232"/>
      <c r="Q157" s="441"/>
      <c r="R157" s="231"/>
      <c r="S157" s="231"/>
      <c r="T157" s="231"/>
      <c r="U157" s="231"/>
      <c r="V157" s="231"/>
      <c r="W157" s="231"/>
      <c r="X157" s="231"/>
      <c r="Y157" s="231"/>
      <c r="Z157" s="231"/>
      <c r="AA157" s="94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6"/>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6"/>
      <c r="B162" s="250"/>
      <c r="C162" s="249"/>
      <c r="D162" s="250"/>
      <c r="E162" s="249"/>
      <c r="F162" s="312"/>
      <c r="G162" s="230"/>
      <c r="H162" s="231"/>
      <c r="I162" s="231"/>
      <c r="J162" s="231"/>
      <c r="K162" s="231"/>
      <c r="L162" s="231"/>
      <c r="M162" s="231"/>
      <c r="N162" s="231"/>
      <c r="O162" s="231"/>
      <c r="P162" s="232"/>
      <c r="Q162" s="441"/>
      <c r="R162" s="231"/>
      <c r="S162" s="231"/>
      <c r="T162" s="231"/>
      <c r="U162" s="231"/>
      <c r="V162" s="231"/>
      <c r="W162" s="231"/>
      <c r="X162" s="231"/>
      <c r="Y162" s="231"/>
      <c r="Z162" s="231"/>
      <c r="AA162" s="94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6"/>
      <c r="B163" s="250"/>
      <c r="C163" s="249"/>
      <c r="D163" s="250"/>
      <c r="E163" s="249"/>
      <c r="F163" s="312"/>
      <c r="G163" s="230"/>
      <c r="H163" s="231"/>
      <c r="I163" s="231"/>
      <c r="J163" s="231"/>
      <c r="K163" s="231"/>
      <c r="L163" s="231"/>
      <c r="M163" s="231"/>
      <c r="N163" s="231"/>
      <c r="O163" s="231"/>
      <c r="P163" s="232"/>
      <c r="Q163" s="441"/>
      <c r="R163" s="231"/>
      <c r="S163" s="231"/>
      <c r="T163" s="231"/>
      <c r="U163" s="231"/>
      <c r="V163" s="231"/>
      <c r="W163" s="231"/>
      <c r="X163" s="231"/>
      <c r="Y163" s="231"/>
      <c r="Z163" s="231"/>
      <c r="AA163" s="94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6"/>
      <c r="B164" s="250"/>
      <c r="C164" s="249"/>
      <c r="D164" s="250"/>
      <c r="E164" s="249"/>
      <c r="F164" s="312"/>
      <c r="G164" s="230"/>
      <c r="H164" s="231"/>
      <c r="I164" s="231"/>
      <c r="J164" s="231"/>
      <c r="K164" s="231"/>
      <c r="L164" s="231"/>
      <c r="M164" s="231"/>
      <c r="N164" s="231"/>
      <c r="O164" s="231"/>
      <c r="P164" s="232"/>
      <c r="Q164" s="441"/>
      <c r="R164" s="231"/>
      <c r="S164" s="231"/>
      <c r="T164" s="231"/>
      <c r="U164" s="231"/>
      <c r="V164" s="231"/>
      <c r="W164" s="231"/>
      <c r="X164" s="231"/>
      <c r="Y164" s="231"/>
      <c r="Z164" s="231"/>
      <c r="AA164" s="94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6"/>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6"/>
      <c r="B169" s="250"/>
      <c r="C169" s="249"/>
      <c r="D169" s="250"/>
      <c r="E169" s="249"/>
      <c r="F169" s="312"/>
      <c r="G169" s="230"/>
      <c r="H169" s="231"/>
      <c r="I169" s="231"/>
      <c r="J169" s="231"/>
      <c r="K169" s="231"/>
      <c r="L169" s="231"/>
      <c r="M169" s="231"/>
      <c r="N169" s="231"/>
      <c r="O169" s="231"/>
      <c r="P169" s="232"/>
      <c r="Q169" s="441"/>
      <c r="R169" s="231"/>
      <c r="S169" s="231"/>
      <c r="T169" s="231"/>
      <c r="U169" s="231"/>
      <c r="V169" s="231"/>
      <c r="W169" s="231"/>
      <c r="X169" s="231"/>
      <c r="Y169" s="231"/>
      <c r="Z169" s="231"/>
      <c r="AA169" s="94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6"/>
      <c r="B170" s="250"/>
      <c r="C170" s="249"/>
      <c r="D170" s="250"/>
      <c r="E170" s="249"/>
      <c r="F170" s="312"/>
      <c r="G170" s="230"/>
      <c r="H170" s="231"/>
      <c r="I170" s="231"/>
      <c r="J170" s="231"/>
      <c r="K170" s="231"/>
      <c r="L170" s="231"/>
      <c r="M170" s="231"/>
      <c r="N170" s="231"/>
      <c r="O170" s="231"/>
      <c r="P170" s="232"/>
      <c r="Q170" s="441"/>
      <c r="R170" s="231"/>
      <c r="S170" s="231"/>
      <c r="T170" s="231"/>
      <c r="U170" s="231"/>
      <c r="V170" s="231"/>
      <c r="W170" s="231"/>
      <c r="X170" s="231"/>
      <c r="Y170" s="231"/>
      <c r="Z170" s="231"/>
      <c r="AA170" s="94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6"/>
      <c r="B171" s="250"/>
      <c r="C171" s="249"/>
      <c r="D171" s="250"/>
      <c r="E171" s="249"/>
      <c r="F171" s="312"/>
      <c r="G171" s="230"/>
      <c r="H171" s="231"/>
      <c r="I171" s="231"/>
      <c r="J171" s="231"/>
      <c r="K171" s="231"/>
      <c r="L171" s="231"/>
      <c r="M171" s="231"/>
      <c r="N171" s="231"/>
      <c r="O171" s="231"/>
      <c r="P171" s="232"/>
      <c r="Q171" s="441"/>
      <c r="R171" s="231"/>
      <c r="S171" s="231"/>
      <c r="T171" s="231"/>
      <c r="U171" s="231"/>
      <c r="V171" s="231"/>
      <c r="W171" s="231"/>
      <c r="X171" s="231"/>
      <c r="Y171" s="231"/>
      <c r="Z171" s="231"/>
      <c r="AA171" s="94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6"/>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6"/>
      <c r="B176" s="250"/>
      <c r="C176" s="249"/>
      <c r="D176" s="250"/>
      <c r="E176" s="249"/>
      <c r="F176" s="312"/>
      <c r="G176" s="230"/>
      <c r="H176" s="231"/>
      <c r="I176" s="231"/>
      <c r="J176" s="231"/>
      <c r="K176" s="231"/>
      <c r="L176" s="231"/>
      <c r="M176" s="231"/>
      <c r="N176" s="231"/>
      <c r="O176" s="231"/>
      <c r="P176" s="232"/>
      <c r="Q176" s="441"/>
      <c r="R176" s="231"/>
      <c r="S176" s="231"/>
      <c r="T176" s="231"/>
      <c r="U176" s="231"/>
      <c r="V176" s="231"/>
      <c r="W176" s="231"/>
      <c r="X176" s="231"/>
      <c r="Y176" s="231"/>
      <c r="Z176" s="231"/>
      <c r="AA176" s="94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6"/>
      <c r="B177" s="250"/>
      <c r="C177" s="249"/>
      <c r="D177" s="250"/>
      <c r="E177" s="249"/>
      <c r="F177" s="312"/>
      <c r="G177" s="230"/>
      <c r="H177" s="231"/>
      <c r="I177" s="231"/>
      <c r="J177" s="231"/>
      <c r="K177" s="231"/>
      <c r="L177" s="231"/>
      <c r="M177" s="231"/>
      <c r="N177" s="231"/>
      <c r="O177" s="231"/>
      <c r="P177" s="232"/>
      <c r="Q177" s="441"/>
      <c r="R177" s="231"/>
      <c r="S177" s="231"/>
      <c r="T177" s="231"/>
      <c r="U177" s="231"/>
      <c r="V177" s="231"/>
      <c r="W177" s="231"/>
      <c r="X177" s="231"/>
      <c r="Y177" s="231"/>
      <c r="Z177" s="231"/>
      <c r="AA177" s="94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6"/>
      <c r="B178" s="250"/>
      <c r="C178" s="249"/>
      <c r="D178" s="250"/>
      <c r="E178" s="249"/>
      <c r="F178" s="312"/>
      <c r="G178" s="230"/>
      <c r="H178" s="231"/>
      <c r="I178" s="231"/>
      <c r="J178" s="231"/>
      <c r="K178" s="231"/>
      <c r="L178" s="231"/>
      <c r="M178" s="231"/>
      <c r="N178" s="231"/>
      <c r="O178" s="231"/>
      <c r="P178" s="232"/>
      <c r="Q178" s="441"/>
      <c r="R178" s="231"/>
      <c r="S178" s="231"/>
      <c r="T178" s="231"/>
      <c r="U178" s="231"/>
      <c r="V178" s="231"/>
      <c r="W178" s="231"/>
      <c r="X178" s="231"/>
      <c r="Y178" s="231"/>
      <c r="Z178" s="231"/>
      <c r="AA178" s="94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6"/>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6"/>
      <c r="B183" s="250"/>
      <c r="C183" s="249"/>
      <c r="D183" s="250"/>
      <c r="E183" s="249"/>
      <c r="F183" s="312"/>
      <c r="G183" s="230"/>
      <c r="H183" s="231"/>
      <c r="I183" s="231"/>
      <c r="J183" s="231"/>
      <c r="K183" s="231"/>
      <c r="L183" s="231"/>
      <c r="M183" s="231"/>
      <c r="N183" s="231"/>
      <c r="O183" s="231"/>
      <c r="P183" s="232"/>
      <c r="Q183" s="441"/>
      <c r="R183" s="231"/>
      <c r="S183" s="231"/>
      <c r="T183" s="231"/>
      <c r="U183" s="231"/>
      <c r="V183" s="231"/>
      <c r="W183" s="231"/>
      <c r="X183" s="231"/>
      <c r="Y183" s="231"/>
      <c r="Z183" s="231"/>
      <c r="AA183" s="94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6"/>
      <c r="B184" s="250"/>
      <c r="C184" s="249"/>
      <c r="D184" s="250"/>
      <c r="E184" s="249"/>
      <c r="F184" s="312"/>
      <c r="G184" s="230"/>
      <c r="H184" s="231"/>
      <c r="I184" s="231"/>
      <c r="J184" s="231"/>
      <c r="K184" s="231"/>
      <c r="L184" s="231"/>
      <c r="M184" s="231"/>
      <c r="N184" s="231"/>
      <c r="O184" s="231"/>
      <c r="P184" s="232"/>
      <c r="Q184" s="441"/>
      <c r="R184" s="231"/>
      <c r="S184" s="231"/>
      <c r="T184" s="231"/>
      <c r="U184" s="231"/>
      <c r="V184" s="231"/>
      <c r="W184" s="231"/>
      <c r="X184" s="231"/>
      <c r="Y184" s="231"/>
      <c r="Z184" s="231"/>
      <c r="AA184" s="94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6"/>
      <c r="B185" s="250"/>
      <c r="C185" s="249"/>
      <c r="D185" s="250"/>
      <c r="E185" s="249"/>
      <c r="F185" s="312"/>
      <c r="G185" s="230"/>
      <c r="H185" s="231"/>
      <c r="I185" s="231"/>
      <c r="J185" s="231"/>
      <c r="K185" s="231"/>
      <c r="L185" s="231"/>
      <c r="M185" s="231"/>
      <c r="N185" s="231"/>
      <c r="O185" s="231"/>
      <c r="P185" s="232"/>
      <c r="Q185" s="441"/>
      <c r="R185" s="231"/>
      <c r="S185" s="231"/>
      <c r="T185" s="231"/>
      <c r="U185" s="231"/>
      <c r="V185" s="231"/>
      <c r="W185" s="231"/>
      <c r="X185" s="231"/>
      <c r="Y185" s="231"/>
      <c r="Z185" s="231"/>
      <c r="AA185" s="94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9.25" customHeight="1" x14ac:dyDescent="0.15">
      <c r="A188" s="1016"/>
      <c r="B188" s="250"/>
      <c r="C188" s="249"/>
      <c r="D188" s="250"/>
      <c r="E188" s="157" t="s">
        <v>776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9.25" customHeight="1" x14ac:dyDescent="0.15">
      <c r="A189" s="1016"/>
      <c r="B189" s="250"/>
      <c r="C189" s="249"/>
      <c r="D189" s="250"/>
      <c r="E189" s="44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2"/>
    </row>
    <row r="190" spans="1:50" ht="45" hidden="1" customHeight="1" x14ac:dyDescent="0.15">
      <c r="A190" s="101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x14ac:dyDescent="0.15">
      <c r="A193" s="101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x14ac:dyDescent="0.15">
      <c r="A197" s="101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x14ac:dyDescent="0.15">
      <c r="A201" s="101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x14ac:dyDescent="0.15">
      <c r="A205" s="101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x14ac:dyDescent="0.15">
      <c r="A209" s="101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6"/>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8"/>
    </row>
    <row r="213" spans="1:50" ht="22.5" hidden="1" customHeight="1" x14ac:dyDescent="0.15">
      <c r="A213" s="101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6"/>
      <c r="B214" s="250"/>
      <c r="C214" s="249"/>
      <c r="D214" s="250"/>
      <c r="E214" s="249"/>
      <c r="F214" s="312"/>
      <c r="G214" s="228"/>
      <c r="H214" s="158"/>
      <c r="I214" s="158"/>
      <c r="J214" s="158"/>
      <c r="K214" s="158"/>
      <c r="L214" s="158"/>
      <c r="M214" s="158"/>
      <c r="N214" s="158"/>
      <c r="O214" s="158"/>
      <c r="P214" s="229"/>
      <c r="Q214" s="1003"/>
      <c r="R214" s="1004"/>
      <c r="S214" s="1004"/>
      <c r="T214" s="1004"/>
      <c r="U214" s="1004"/>
      <c r="V214" s="1004"/>
      <c r="W214" s="1004"/>
      <c r="X214" s="1004"/>
      <c r="Y214" s="1004"/>
      <c r="Z214" s="1004"/>
      <c r="AA214" s="100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6"/>
      <c r="B215" s="250"/>
      <c r="C215" s="249"/>
      <c r="D215" s="250"/>
      <c r="E215" s="249"/>
      <c r="F215" s="312"/>
      <c r="G215" s="230"/>
      <c r="H215" s="231"/>
      <c r="I215" s="231"/>
      <c r="J215" s="231"/>
      <c r="K215" s="231"/>
      <c r="L215" s="231"/>
      <c r="M215" s="231"/>
      <c r="N215" s="231"/>
      <c r="O215" s="231"/>
      <c r="P215" s="232"/>
      <c r="Q215" s="1006"/>
      <c r="R215" s="1007"/>
      <c r="S215" s="1007"/>
      <c r="T215" s="1007"/>
      <c r="U215" s="1007"/>
      <c r="V215" s="1007"/>
      <c r="W215" s="1007"/>
      <c r="X215" s="1007"/>
      <c r="Y215" s="1007"/>
      <c r="Z215" s="1007"/>
      <c r="AA215" s="100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6"/>
      <c r="B216" s="250"/>
      <c r="C216" s="249"/>
      <c r="D216" s="250"/>
      <c r="E216" s="249"/>
      <c r="F216" s="312"/>
      <c r="G216" s="230"/>
      <c r="H216" s="231"/>
      <c r="I216" s="231"/>
      <c r="J216" s="231"/>
      <c r="K216" s="231"/>
      <c r="L216" s="231"/>
      <c r="M216" s="231"/>
      <c r="N216" s="231"/>
      <c r="O216" s="231"/>
      <c r="P216" s="232"/>
      <c r="Q216" s="1006"/>
      <c r="R216" s="1007"/>
      <c r="S216" s="1007"/>
      <c r="T216" s="1007"/>
      <c r="U216" s="1007"/>
      <c r="V216" s="1007"/>
      <c r="W216" s="1007"/>
      <c r="X216" s="1007"/>
      <c r="Y216" s="1007"/>
      <c r="Z216" s="1007"/>
      <c r="AA216" s="100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6"/>
      <c r="B217" s="250"/>
      <c r="C217" s="249"/>
      <c r="D217" s="250"/>
      <c r="E217" s="249"/>
      <c r="F217" s="312"/>
      <c r="G217" s="230"/>
      <c r="H217" s="231"/>
      <c r="I217" s="231"/>
      <c r="J217" s="231"/>
      <c r="K217" s="231"/>
      <c r="L217" s="231"/>
      <c r="M217" s="231"/>
      <c r="N217" s="231"/>
      <c r="O217" s="231"/>
      <c r="P217" s="232"/>
      <c r="Q217" s="1006"/>
      <c r="R217" s="1007"/>
      <c r="S217" s="1007"/>
      <c r="T217" s="1007"/>
      <c r="U217" s="1007"/>
      <c r="V217" s="1007"/>
      <c r="W217" s="1007"/>
      <c r="X217" s="1007"/>
      <c r="Y217" s="1007"/>
      <c r="Z217" s="1007"/>
      <c r="AA217" s="100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6"/>
      <c r="B218" s="250"/>
      <c r="C218" s="249"/>
      <c r="D218" s="250"/>
      <c r="E218" s="249"/>
      <c r="F218" s="312"/>
      <c r="G218" s="233"/>
      <c r="H218" s="161"/>
      <c r="I218" s="161"/>
      <c r="J218" s="161"/>
      <c r="K218" s="161"/>
      <c r="L218" s="161"/>
      <c r="M218" s="161"/>
      <c r="N218" s="161"/>
      <c r="O218" s="161"/>
      <c r="P218" s="234"/>
      <c r="Q218" s="1009"/>
      <c r="R218" s="1010"/>
      <c r="S218" s="1010"/>
      <c r="T218" s="1010"/>
      <c r="U218" s="1010"/>
      <c r="V218" s="1010"/>
      <c r="W218" s="1010"/>
      <c r="X218" s="1010"/>
      <c r="Y218" s="1010"/>
      <c r="Z218" s="1010"/>
      <c r="AA218" s="101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6"/>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6"/>
      <c r="B221" s="250"/>
      <c r="C221" s="249"/>
      <c r="D221" s="250"/>
      <c r="E221" s="249"/>
      <c r="F221" s="312"/>
      <c r="G221" s="228"/>
      <c r="H221" s="158"/>
      <c r="I221" s="158"/>
      <c r="J221" s="158"/>
      <c r="K221" s="158"/>
      <c r="L221" s="158"/>
      <c r="M221" s="158"/>
      <c r="N221" s="158"/>
      <c r="O221" s="158"/>
      <c r="P221" s="229"/>
      <c r="Q221" s="1003"/>
      <c r="R221" s="1004"/>
      <c r="S221" s="1004"/>
      <c r="T221" s="1004"/>
      <c r="U221" s="1004"/>
      <c r="V221" s="1004"/>
      <c r="W221" s="1004"/>
      <c r="X221" s="1004"/>
      <c r="Y221" s="1004"/>
      <c r="Z221" s="1004"/>
      <c r="AA221" s="100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6"/>
      <c r="B222" s="250"/>
      <c r="C222" s="249"/>
      <c r="D222" s="250"/>
      <c r="E222" s="249"/>
      <c r="F222" s="312"/>
      <c r="G222" s="230"/>
      <c r="H222" s="231"/>
      <c r="I222" s="231"/>
      <c r="J222" s="231"/>
      <c r="K222" s="231"/>
      <c r="L222" s="231"/>
      <c r="M222" s="231"/>
      <c r="N222" s="231"/>
      <c r="O222" s="231"/>
      <c r="P222" s="232"/>
      <c r="Q222" s="1006"/>
      <c r="R222" s="1007"/>
      <c r="S222" s="1007"/>
      <c r="T222" s="1007"/>
      <c r="U222" s="1007"/>
      <c r="V222" s="1007"/>
      <c r="W222" s="1007"/>
      <c r="X222" s="1007"/>
      <c r="Y222" s="1007"/>
      <c r="Z222" s="1007"/>
      <c r="AA222" s="100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6"/>
      <c r="B223" s="250"/>
      <c r="C223" s="249"/>
      <c r="D223" s="250"/>
      <c r="E223" s="249"/>
      <c r="F223" s="312"/>
      <c r="G223" s="230"/>
      <c r="H223" s="231"/>
      <c r="I223" s="231"/>
      <c r="J223" s="231"/>
      <c r="K223" s="231"/>
      <c r="L223" s="231"/>
      <c r="M223" s="231"/>
      <c r="N223" s="231"/>
      <c r="O223" s="231"/>
      <c r="P223" s="232"/>
      <c r="Q223" s="1006"/>
      <c r="R223" s="1007"/>
      <c r="S223" s="1007"/>
      <c r="T223" s="1007"/>
      <c r="U223" s="1007"/>
      <c r="V223" s="1007"/>
      <c r="W223" s="1007"/>
      <c r="X223" s="1007"/>
      <c r="Y223" s="1007"/>
      <c r="Z223" s="1007"/>
      <c r="AA223" s="100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6"/>
      <c r="B224" s="250"/>
      <c r="C224" s="249"/>
      <c r="D224" s="250"/>
      <c r="E224" s="249"/>
      <c r="F224" s="312"/>
      <c r="G224" s="230"/>
      <c r="H224" s="231"/>
      <c r="I224" s="231"/>
      <c r="J224" s="231"/>
      <c r="K224" s="231"/>
      <c r="L224" s="231"/>
      <c r="M224" s="231"/>
      <c r="N224" s="231"/>
      <c r="O224" s="231"/>
      <c r="P224" s="232"/>
      <c r="Q224" s="1006"/>
      <c r="R224" s="1007"/>
      <c r="S224" s="1007"/>
      <c r="T224" s="1007"/>
      <c r="U224" s="1007"/>
      <c r="V224" s="1007"/>
      <c r="W224" s="1007"/>
      <c r="X224" s="1007"/>
      <c r="Y224" s="1007"/>
      <c r="Z224" s="1007"/>
      <c r="AA224" s="100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6"/>
      <c r="B225" s="250"/>
      <c r="C225" s="249"/>
      <c r="D225" s="250"/>
      <c r="E225" s="249"/>
      <c r="F225" s="312"/>
      <c r="G225" s="233"/>
      <c r="H225" s="161"/>
      <c r="I225" s="161"/>
      <c r="J225" s="161"/>
      <c r="K225" s="161"/>
      <c r="L225" s="161"/>
      <c r="M225" s="161"/>
      <c r="N225" s="161"/>
      <c r="O225" s="161"/>
      <c r="P225" s="234"/>
      <c r="Q225" s="1009"/>
      <c r="R225" s="1010"/>
      <c r="S225" s="1010"/>
      <c r="T225" s="1010"/>
      <c r="U225" s="1010"/>
      <c r="V225" s="1010"/>
      <c r="W225" s="1010"/>
      <c r="X225" s="1010"/>
      <c r="Y225" s="1010"/>
      <c r="Z225" s="1010"/>
      <c r="AA225" s="101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6"/>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6"/>
      <c r="B228" s="250"/>
      <c r="C228" s="249"/>
      <c r="D228" s="250"/>
      <c r="E228" s="249"/>
      <c r="F228" s="312"/>
      <c r="G228" s="228"/>
      <c r="H228" s="158"/>
      <c r="I228" s="158"/>
      <c r="J228" s="158"/>
      <c r="K228" s="158"/>
      <c r="L228" s="158"/>
      <c r="M228" s="158"/>
      <c r="N228" s="158"/>
      <c r="O228" s="158"/>
      <c r="P228" s="229"/>
      <c r="Q228" s="1003"/>
      <c r="R228" s="1004"/>
      <c r="S228" s="1004"/>
      <c r="T228" s="1004"/>
      <c r="U228" s="1004"/>
      <c r="V228" s="1004"/>
      <c r="W228" s="1004"/>
      <c r="X228" s="1004"/>
      <c r="Y228" s="1004"/>
      <c r="Z228" s="1004"/>
      <c r="AA228" s="100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6"/>
      <c r="B229" s="250"/>
      <c r="C229" s="249"/>
      <c r="D229" s="250"/>
      <c r="E229" s="249"/>
      <c r="F229" s="312"/>
      <c r="G229" s="230"/>
      <c r="H229" s="231"/>
      <c r="I229" s="231"/>
      <c r="J229" s="231"/>
      <c r="K229" s="231"/>
      <c r="L229" s="231"/>
      <c r="M229" s="231"/>
      <c r="N229" s="231"/>
      <c r="O229" s="231"/>
      <c r="P229" s="232"/>
      <c r="Q229" s="1006"/>
      <c r="R229" s="1007"/>
      <c r="S229" s="1007"/>
      <c r="T229" s="1007"/>
      <c r="U229" s="1007"/>
      <c r="V229" s="1007"/>
      <c r="W229" s="1007"/>
      <c r="X229" s="1007"/>
      <c r="Y229" s="1007"/>
      <c r="Z229" s="1007"/>
      <c r="AA229" s="100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6"/>
      <c r="B230" s="250"/>
      <c r="C230" s="249"/>
      <c r="D230" s="250"/>
      <c r="E230" s="249"/>
      <c r="F230" s="312"/>
      <c r="G230" s="230"/>
      <c r="H230" s="231"/>
      <c r="I230" s="231"/>
      <c r="J230" s="231"/>
      <c r="K230" s="231"/>
      <c r="L230" s="231"/>
      <c r="M230" s="231"/>
      <c r="N230" s="231"/>
      <c r="O230" s="231"/>
      <c r="P230" s="232"/>
      <c r="Q230" s="1006"/>
      <c r="R230" s="1007"/>
      <c r="S230" s="1007"/>
      <c r="T230" s="1007"/>
      <c r="U230" s="1007"/>
      <c r="V230" s="1007"/>
      <c r="W230" s="1007"/>
      <c r="X230" s="1007"/>
      <c r="Y230" s="1007"/>
      <c r="Z230" s="1007"/>
      <c r="AA230" s="100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6"/>
      <c r="B231" s="250"/>
      <c r="C231" s="249"/>
      <c r="D231" s="250"/>
      <c r="E231" s="249"/>
      <c r="F231" s="312"/>
      <c r="G231" s="230"/>
      <c r="H231" s="231"/>
      <c r="I231" s="231"/>
      <c r="J231" s="231"/>
      <c r="K231" s="231"/>
      <c r="L231" s="231"/>
      <c r="M231" s="231"/>
      <c r="N231" s="231"/>
      <c r="O231" s="231"/>
      <c r="P231" s="232"/>
      <c r="Q231" s="1006"/>
      <c r="R231" s="1007"/>
      <c r="S231" s="1007"/>
      <c r="T231" s="1007"/>
      <c r="U231" s="1007"/>
      <c r="V231" s="1007"/>
      <c r="W231" s="1007"/>
      <c r="X231" s="1007"/>
      <c r="Y231" s="1007"/>
      <c r="Z231" s="1007"/>
      <c r="AA231" s="100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6"/>
      <c r="B232" s="250"/>
      <c r="C232" s="249"/>
      <c r="D232" s="250"/>
      <c r="E232" s="249"/>
      <c r="F232" s="312"/>
      <c r="G232" s="233"/>
      <c r="H232" s="161"/>
      <c r="I232" s="161"/>
      <c r="J232" s="161"/>
      <c r="K232" s="161"/>
      <c r="L232" s="161"/>
      <c r="M232" s="161"/>
      <c r="N232" s="161"/>
      <c r="O232" s="161"/>
      <c r="P232" s="234"/>
      <c r="Q232" s="1009"/>
      <c r="R232" s="1010"/>
      <c r="S232" s="1010"/>
      <c r="T232" s="1010"/>
      <c r="U232" s="1010"/>
      <c r="V232" s="1010"/>
      <c r="W232" s="1010"/>
      <c r="X232" s="1010"/>
      <c r="Y232" s="1010"/>
      <c r="Z232" s="1010"/>
      <c r="AA232" s="101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6"/>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6"/>
      <c r="B235" s="250"/>
      <c r="C235" s="249"/>
      <c r="D235" s="250"/>
      <c r="E235" s="249"/>
      <c r="F235" s="312"/>
      <c r="G235" s="228"/>
      <c r="H235" s="158"/>
      <c r="I235" s="158"/>
      <c r="J235" s="158"/>
      <c r="K235" s="158"/>
      <c r="L235" s="158"/>
      <c r="M235" s="158"/>
      <c r="N235" s="158"/>
      <c r="O235" s="158"/>
      <c r="P235" s="229"/>
      <c r="Q235" s="1003"/>
      <c r="R235" s="1004"/>
      <c r="S235" s="1004"/>
      <c r="T235" s="1004"/>
      <c r="U235" s="1004"/>
      <c r="V235" s="1004"/>
      <c r="W235" s="1004"/>
      <c r="X235" s="1004"/>
      <c r="Y235" s="1004"/>
      <c r="Z235" s="1004"/>
      <c r="AA235" s="100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6"/>
      <c r="B236" s="250"/>
      <c r="C236" s="249"/>
      <c r="D236" s="250"/>
      <c r="E236" s="249"/>
      <c r="F236" s="312"/>
      <c r="G236" s="230"/>
      <c r="H236" s="231"/>
      <c r="I236" s="231"/>
      <c r="J236" s="231"/>
      <c r="K236" s="231"/>
      <c r="L236" s="231"/>
      <c r="M236" s="231"/>
      <c r="N236" s="231"/>
      <c r="O236" s="231"/>
      <c r="P236" s="232"/>
      <c r="Q236" s="1006"/>
      <c r="R236" s="1007"/>
      <c r="S236" s="1007"/>
      <c r="T236" s="1007"/>
      <c r="U236" s="1007"/>
      <c r="V236" s="1007"/>
      <c r="W236" s="1007"/>
      <c r="X236" s="1007"/>
      <c r="Y236" s="1007"/>
      <c r="Z236" s="1007"/>
      <c r="AA236" s="100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6"/>
      <c r="B237" s="250"/>
      <c r="C237" s="249"/>
      <c r="D237" s="250"/>
      <c r="E237" s="249"/>
      <c r="F237" s="312"/>
      <c r="G237" s="230"/>
      <c r="H237" s="231"/>
      <c r="I237" s="231"/>
      <c r="J237" s="231"/>
      <c r="K237" s="231"/>
      <c r="L237" s="231"/>
      <c r="M237" s="231"/>
      <c r="N237" s="231"/>
      <c r="O237" s="231"/>
      <c r="P237" s="232"/>
      <c r="Q237" s="1006"/>
      <c r="R237" s="1007"/>
      <c r="S237" s="1007"/>
      <c r="T237" s="1007"/>
      <c r="U237" s="1007"/>
      <c r="V237" s="1007"/>
      <c r="W237" s="1007"/>
      <c r="X237" s="1007"/>
      <c r="Y237" s="1007"/>
      <c r="Z237" s="1007"/>
      <c r="AA237" s="100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6"/>
      <c r="B238" s="250"/>
      <c r="C238" s="249"/>
      <c r="D238" s="250"/>
      <c r="E238" s="249"/>
      <c r="F238" s="312"/>
      <c r="G238" s="230"/>
      <c r="H238" s="231"/>
      <c r="I238" s="231"/>
      <c r="J238" s="231"/>
      <c r="K238" s="231"/>
      <c r="L238" s="231"/>
      <c r="M238" s="231"/>
      <c r="N238" s="231"/>
      <c r="O238" s="231"/>
      <c r="P238" s="232"/>
      <c r="Q238" s="1006"/>
      <c r="R238" s="1007"/>
      <c r="S238" s="1007"/>
      <c r="T238" s="1007"/>
      <c r="U238" s="1007"/>
      <c r="V238" s="1007"/>
      <c r="W238" s="1007"/>
      <c r="X238" s="1007"/>
      <c r="Y238" s="1007"/>
      <c r="Z238" s="1007"/>
      <c r="AA238" s="100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6"/>
      <c r="B239" s="250"/>
      <c r="C239" s="249"/>
      <c r="D239" s="250"/>
      <c r="E239" s="249"/>
      <c r="F239" s="312"/>
      <c r="G239" s="233"/>
      <c r="H239" s="161"/>
      <c r="I239" s="161"/>
      <c r="J239" s="161"/>
      <c r="K239" s="161"/>
      <c r="L239" s="161"/>
      <c r="M239" s="161"/>
      <c r="N239" s="161"/>
      <c r="O239" s="161"/>
      <c r="P239" s="234"/>
      <c r="Q239" s="1009"/>
      <c r="R239" s="1010"/>
      <c r="S239" s="1010"/>
      <c r="T239" s="1010"/>
      <c r="U239" s="1010"/>
      <c r="V239" s="1010"/>
      <c r="W239" s="1010"/>
      <c r="X239" s="1010"/>
      <c r="Y239" s="1010"/>
      <c r="Z239" s="1010"/>
      <c r="AA239" s="101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6"/>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6"/>
      <c r="B242" s="250"/>
      <c r="C242" s="249"/>
      <c r="D242" s="250"/>
      <c r="E242" s="249"/>
      <c r="F242" s="312"/>
      <c r="G242" s="228"/>
      <c r="H242" s="158"/>
      <c r="I242" s="158"/>
      <c r="J242" s="158"/>
      <c r="K242" s="158"/>
      <c r="L242" s="158"/>
      <c r="M242" s="158"/>
      <c r="N242" s="158"/>
      <c r="O242" s="158"/>
      <c r="P242" s="229"/>
      <c r="Q242" s="1003"/>
      <c r="R242" s="1004"/>
      <c r="S242" s="1004"/>
      <c r="T242" s="1004"/>
      <c r="U242" s="1004"/>
      <c r="V242" s="1004"/>
      <c r="W242" s="1004"/>
      <c r="X242" s="1004"/>
      <c r="Y242" s="1004"/>
      <c r="Z242" s="1004"/>
      <c r="AA242" s="100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6"/>
      <c r="B243" s="250"/>
      <c r="C243" s="249"/>
      <c r="D243" s="250"/>
      <c r="E243" s="249"/>
      <c r="F243" s="312"/>
      <c r="G243" s="230"/>
      <c r="H243" s="231"/>
      <c r="I243" s="231"/>
      <c r="J243" s="231"/>
      <c r="K243" s="231"/>
      <c r="L243" s="231"/>
      <c r="M243" s="231"/>
      <c r="N243" s="231"/>
      <c r="O243" s="231"/>
      <c r="P243" s="232"/>
      <c r="Q243" s="1006"/>
      <c r="R243" s="1007"/>
      <c r="S243" s="1007"/>
      <c r="T243" s="1007"/>
      <c r="U243" s="1007"/>
      <c r="V243" s="1007"/>
      <c r="W243" s="1007"/>
      <c r="X243" s="1007"/>
      <c r="Y243" s="1007"/>
      <c r="Z243" s="1007"/>
      <c r="AA243" s="100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6"/>
      <c r="B244" s="250"/>
      <c r="C244" s="249"/>
      <c r="D244" s="250"/>
      <c r="E244" s="249"/>
      <c r="F244" s="312"/>
      <c r="G244" s="230"/>
      <c r="H244" s="231"/>
      <c r="I244" s="231"/>
      <c r="J244" s="231"/>
      <c r="K244" s="231"/>
      <c r="L244" s="231"/>
      <c r="M244" s="231"/>
      <c r="N244" s="231"/>
      <c r="O244" s="231"/>
      <c r="P244" s="232"/>
      <c r="Q244" s="1006"/>
      <c r="R244" s="1007"/>
      <c r="S244" s="1007"/>
      <c r="T244" s="1007"/>
      <c r="U244" s="1007"/>
      <c r="V244" s="1007"/>
      <c r="W244" s="1007"/>
      <c r="X244" s="1007"/>
      <c r="Y244" s="1007"/>
      <c r="Z244" s="1007"/>
      <c r="AA244" s="100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6"/>
      <c r="B245" s="250"/>
      <c r="C245" s="249"/>
      <c r="D245" s="250"/>
      <c r="E245" s="249"/>
      <c r="F245" s="312"/>
      <c r="G245" s="230"/>
      <c r="H245" s="231"/>
      <c r="I245" s="231"/>
      <c r="J245" s="231"/>
      <c r="K245" s="231"/>
      <c r="L245" s="231"/>
      <c r="M245" s="231"/>
      <c r="N245" s="231"/>
      <c r="O245" s="231"/>
      <c r="P245" s="232"/>
      <c r="Q245" s="1006"/>
      <c r="R245" s="1007"/>
      <c r="S245" s="1007"/>
      <c r="T245" s="1007"/>
      <c r="U245" s="1007"/>
      <c r="V245" s="1007"/>
      <c r="W245" s="1007"/>
      <c r="X245" s="1007"/>
      <c r="Y245" s="1007"/>
      <c r="Z245" s="1007"/>
      <c r="AA245" s="100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6"/>
      <c r="B246" s="250"/>
      <c r="C246" s="249"/>
      <c r="D246" s="250"/>
      <c r="E246" s="313"/>
      <c r="F246" s="314"/>
      <c r="G246" s="233"/>
      <c r="H246" s="161"/>
      <c r="I246" s="161"/>
      <c r="J246" s="161"/>
      <c r="K246" s="161"/>
      <c r="L246" s="161"/>
      <c r="M246" s="161"/>
      <c r="N246" s="161"/>
      <c r="O246" s="161"/>
      <c r="P246" s="234"/>
      <c r="Q246" s="1009"/>
      <c r="R246" s="1010"/>
      <c r="S246" s="1010"/>
      <c r="T246" s="1010"/>
      <c r="U246" s="1010"/>
      <c r="V246" s="1010"/>
      <c r="W246" s="1010"/>
      <c r="X246" s="1010"/>
      <c r="Y246" s="1010"/>
      <c r="Z246" s="1010"/>
      <c r="AA246" s="101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6"/>
      <c r="B249" s="250"/>
      <c r="C249" s="249"/>
      <c r="D249" s="250"/>
      <c r="E249" s="44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2"/>
    </row>
    <row r="250" spans="1:50" ht="45" hidden="1" customHeight="1" x14ac:dyDescent="0.15">
      <c r="A250" s="101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x14ac:dyDescent="0.15">
      <c r="A253" s="101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x14ac:dyDescent="0.15">
      <c r="A257" s="101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x14ac:dyDescent="0.15">
      <c r="A261" s="101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101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x14ac:dyDescent="0.15">
      <c r="A269" s="101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6"/>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8"/>
    </row>
    <row r="273" spans="1:50" ht="22.5" hidden="1" customHeight="1" x14ac:dyDescent="0.15">
      <c r="A273" s="101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6"/>
      <c r="B274" s="250"/>
      <c r="C274" s="249"/>
      <c r="D274" s="250"/>
      <c r="E274" s="249"/>
      <c r="F274" s="312"/>
      <c r="G274" s="228"/>
      <c r="H274" s="158"/>
      <c r="I274" s="158"/>
      <c r="J274" s="158"/>
      <c r="K274" s="158"/>
      <c r="L274" s="158"/>
      <c r="M274" s="158"/>
      <c r="N274" s="158"/>
      <c r="O274" s="158"/>
      <c r="P274" s="229"/>
      <c r="Q274" s="1003"/>
      <c r="R274" s="1004"/>
      <c r="S274" s="1004"/>
      <c r="T274" s="1004"/>
      <c r="U274" s="1004"/>
      <c r="V274" s="1004"/>
      <c r="W274" s="1004"/>
      <c r="X274" s="1004"/>
      <c r="Y274" s="1004"/>
      <c r="Z274" s="1004"/>
      <c r="AA274" s="100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6"/>
      <c r="B275" s="250"/>
      <c r="C275" s="249"/>
      <c r="D275" s="250"/>
      <c r="E275" s="249"/>
      <c r="F275" s="312"/>
      <c r="G275" s="230"/>
      <c r="H275" s="231"/>
      <c r="I275" s="231"/>
      <c r="J275" s="231"/>
      <c r="K275" s="231"/>
      <c r="L275" s="231"/>
      <c r="M275" s="231"/>
      <c r="N275" s="231"/>
      <c r="O275" s="231"/>
      <c r="P275" s="232"/>
      <c r="Q275" s="1006"/>
      <c r="R275" s="1007"/>
      <c r="S275" s="1007"/>
      <c r="T275" s="1007"/>
      <c r="U275" s="1007"/>
      <c r="V275" s="1007"/>
      <c r="W275" s="1007"/>
      <c r="X275" s="1007"/>
      <c r="Y275" s="1007"/>
      <c r="Z275" s="1007"/>
      <c r="AA275" s="100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6"/>
      <c r="B276" s="250"/>
      <c r="C276" s="249"/>
      <c r="D276" s="250"/>
      <c r="E276" s="249"/>
      <c r="F276" s="312"/>
      <c r="G276" s="230"/>
      <c r="H276" s="231"/>
      <c r="I276" s="231"/>
      <c r="J276" s="231"/>
      <c r="K276" s="231"/>
      <c r="L276" s="231"/>
      <c r="M276" s="231"/>
      <c r="N276" s="231"/>
      <c r="O276" s="231"/>
      <c r="P276" s="232"/>
      <c r="Q276" s="1006"/>
      <c r="R276" s="1007"/>
      <c r="S276" s="1007"/>
      <c r="T276" s="1007"/>
      <c r="U276" s="1007"/>
      <c r="V276" s="1007"/>
      <c r="W276" s="1007"/>
      <c r="X276" s="1007"/>
      <c r="Y276" s="1007"/>
      <c r="Z276" s="1007"/>
      <c r="AA276" s="100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6"/>
      <c r="B277" s="250"/>
      <c r="C277" s="249"/>
      <c r="D277" s="250"/>
      <c r="E277" s="249"/>
      <c r="F277" s="312"/>
      <c r="G277" s="230"/>
      <c r="H277" s="231"/>
      <c r="I277" s="231"/>
      <c r="J277" s="231"/>
      <c r="K277" s="231"/>
      <c r="L277" s="231"/>
      <c r="M277" s="231"/>
      <c r="N277" s="231"/>
      <c r="O277" s="231"/>
      <c r="P277" s="232"/>
      <c r="Q277" s="1006"/>
      <c r="R277" s="1007"/>
      <c r="S277" s="1007"/>
      <c r="T277" s="1007"/>
      <c r="U277" s="1007"/>
      <c r="V277" s="1007"/>
      <c r="W277" s="1007"/>
      <c r="X277" s="1007"/>
      <c r="Y277" s="1007"/>
      <c r="Z277" s="1007"/>
      <c r="AA277" s="100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6"/>
      <c r="B278" s="250"/>
      <c r="C278" s="249"/>
      <c r="D278" s="250"/>
      <c r="E278" s="249"/>
      <c r="F278" s="312"/>
      <c r="G278" s="233"/>
      <c r="H278" s="161"/>
      <c r="I278" s="161"/>
      <c r="J278" s="161"/>
      <c r="K278" s="161"/>
      <c r="L278" s="161"/>
      <c r="M278" s="161"/>
      <c r="N278" s="161"/>
      <c r="O278" s="161"/>
      <c r="P278" s="234"/>
      <c r="Q278" s="1009"/>
      <c r="R278" s="1010"/>
      <c r="S278" s="1010"/>
      <c r="T278" s="1010"/>
      <c r="U278" s="1010"/>
      <c r="V278" s="1010"/>
      <c r="W278" s="1010"/>
      <c r="X278" s="1010"/>
      <c r="Y278" s="1010"/>
      <c r="Z278" s="1010"/>
      <c r="AA278" s="101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6"/>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6"/>
      <c r="B281" s="250"/>
      <c r="C281" s="249"/>
      <c r="D281" s="250"/>
      <c r="E281" s="249"/>
      <c r="F281" s="312"/>
      <c r="G281" s="228"/>
      <c r="H281" s="158"/>
      <c r="I281" s="158"/>
      <c r="J281" s="158"/>
      <c r="K281" s="158"/>
      <c r="L281" s="158"/>
      <c r="M281" s="158"/>
      <c r="N281" s="158"/>
      <c r="O281" s="158"/>
      <c r="P281" s="229"/>
      <c r="Q281" s="1003"/>
      <c r="R281" s="1004"/>
      <c r="S281" s="1004"/>
      <c r="T281" s="1004"/>
      <c r="U281" s="1004"/>
      <c r="V281" s="1004"/>
      <c r="W281" s="1004"/>
      <c r="X281" s="1004"/>
      <c r="Y281" s="1004"/>
      <c r="Z281" s="1004"/>
      <c r="AA281" s="100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6"/>
      <c r="B282" s="250"/>
      <c r="C282" s="249"/>
      <c r="D282" s="250"/>
      <c r="E282" s="249"/>
      <c r="F282" s="312"/>
      <c r="G282" s="230"/>
      <c r="H282" s="231"/>
      <c r="I282" s="231"/>
      <c r="J282" s="231"/>
      <c r="K282" s="231"/>
      <c r="L282" s="231"/>
      <c r="M282" s="231"/>
      <c r="N282" s="231"/>
      <c r="O282" s="231"/>
      <c r="P282" s="232"/>
      <c r="Q282" s="1006"/>
      <c r="R282" s="1007"/>
      <c r="S282" s="1007"/>
      <c r="T282" s="1007"/>
      <c r="U282" s="1007"/>
      <c r="V282" s="1007"/>
      <c r="W282" s="1007"/>
      <c r="X282" s="1007"/>
      <c r="Y282" s="1007"/>
      <c r="Z282" s="1007"/>
      <c r="AA282" s="100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6"/>
      <c r="B283" s="250"/>
      <c r="C283" s="249"/>
      <c r="D283" s="250"/>
      <c r="E283" s="249"/>
      <c r="F283" s="312"/>
      <c r="G283" s="230"/>
      <c r="H283" s="231"/>
      <c r="I283" s="231"/>
      <c r="J283" s="231"/>
      <c r="K283" s="231"/>
      <c r="L283" s="231"/>
      <c r="M283" s="231"/>
      <c r="N283" s="231"/>
      <c r="O283" s="231"/>
      <c r="P283" s="232"/>
      <c r="Q283" s="1006"/>
      <c r="R283" s="1007"/>
      <c r="S283" s="1007"/>
      <c r="T283" s="1007"/>
      <c r="U283" s="1007"/>
      <c r="V283" s="1007"/>
      <c r="W283" s="1007"/>
      <c r="X283" s="1007"/>
      <c r="Y283" s="1007"/>
      <c r="Z283" s="1007"/>
      <c r="AA283" s="100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6"/>
      <c r="B284" s="250"/>
      <c r="C284" s="249"/>
      <c r="D284" s="250"/>
      <c r="E284" s="249"/>
      <c r="F284" s="312"/>
      <c r="G284" s="230"/>
      <c r="H284" s="231"/>
      <c r="I284" s="231"/>
      <c r="J284" s="231"/>
      <c r="K284" s="231"/>
      <c r="L284" s="231"/>
      <c r="M284" s="231"/>
      <c r="N284" s="231"/>
      <c r="O284" s="231"/>
      <c r="P284" s="232"/>
      <c r="Q284" s="1006"/>
      <c r="R284" s="1007"/>
      <c r="S284" s="1007"/>
      <c r="T284" s="1007"/>
      <c r="U284" s="1007"/>
      <c r="V284" s="1007"/>
      <c r="W284" s="1007"/>
      <c r="X284" s="1007"/>
      <c r="Y284" s="1007"/>
      <c r="Z284" s="1007"/>
      <c r="AA284" s="100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6"/>
      <c r="B285" s="250"/>
      <c r="C285" s="249"/>
      <c r="D285" s="250"/>
      <c r="E285" s="249"/>
      <c r="F285" s="312"/>
      <c r="G285" s="233"/>
      <c r="H285" s="161"/>
      <c r="I285" s="161"/>
      <c r="J285" s="161"/>
      <c r="K285" s="161"/>
      <c r="L285" s="161"/>
      <c r="M285" s="161"/>
      <c r="N285" s="161"/>
      <c r="O285" s="161"/>
      <c r="P285" s="234"/>
      <c r="Q285" s="1009"/>
      <c r="R285" s="1010"/>
      <c r="S285" s="1010"/>
      <c r="T285" s="1010"/>
      <c r="U285" s="1010"/>
      <c r="V285" s="1010"/>
      <c r="W285" s="1010"/>
      <c r="X285" s="1010"/>
      <c r="Y285" s="1010"/>
      <c r="Z285" s="1010"/>
      <c r="AA285" s="101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6"/>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6"/>
      <c r="B288" s="250"/>
      <c r="C288" s="249"/>
      <c r="D288" s="250"/>
      <c r="E288" s="249"/>
      <c r="F288" s="312"/>
      <c r="G288" s="228"/>
      <c r="H288" s="158"/>
      <c r="I288" s="158"/>
      <c r="J288" s="158"/>
      <c r="K288" s="158"/>
      <c r="L288" s="158"/>
      <c r="M288" s="158"/>
      <c r="N288" s="158"/>
      <c r="O288" s="158"/>
      <c r="P288" s="229"/>
      <c r="Q288" s="1003"/>
      <c r="R288" s="1004"/>
      <c r="S288" s="1004"/>
      <c r="T288" s="1004"/>
      <c r="U288" s="1004"/>
      <c r="V288" s="1004"/>
      <c r="W288" s="1004"/>
      <c r="X288" s="1004"/>
      <c r="Y288" s="1004"/>
      <c r="Z288" s="1004"/>
      <c r="AA288" s="100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6"/>
      <c r="B289" s="250"/>
      <c r="C289" s="249"/>
      <c r="D289" s="250"/>
      <c r="E289" s="249"/>
      <c r="F289" s="312"/>
      <c r="G289" s="230"/>
      <c r="H289" s="231"/>
      <c r="I289" s="231"/>
      <c r="J289" s="231"/>
      <c r="K289" s="231"/>
      <c r="L289" s="231"/>
      <c r="M289" s="231"/>
      <c r="N289" s="231"/>
      <c r="O289" s="231"/>
      <c r="P289" s="232"/>
      <c r="Q289" s="1006"/>
      <c r="R289" s="1007"/>
      <c r="S289" s="1007"/>
      <c r="T289" s="1007"/>
      <c r="U289" s="1007"/>
      <c r="V289" s="1007"/>
      <c r="W289" s="1007"/>
      <c r="X289" s="1007"/>
      <c r="Y289" s="1007"/>
      <c r="Z289" s="1007"/>
      <c r="AA289" s="100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6"/>
      <c r="B290" s="250"/>
      <c r="C290" s="249"/>
      <c r="D290" s="250"/>
      <c r="E290" s="249"/>
      <c r="F290" s="312"/>
      <c r="G290" s="230"/>
      <c r="H290" s="231"/>
      <c r="I290" s="231"/>
      <c r="J290" s="231"/>
      <c r="K290" s="231"/>
      <c r="L290" s="231"/>
      <c r="M290" s="231"/>
      <c r="N290" s="231"/>
      <c r="O290" s="231"/>
      <c r="P290" s="232"/>
      <c r="Q290" s="1006"/>
      <c r="R290" s="1007"/>
      <c r="S290" s="1007"/>
      <c r="T290" s="1007"/>
      <c r="U290" s="1007"/>
      <c r="V290" s="1007"/>
      <c r="W290" s="1007"/>
      <c r="X290" s="1007"/>
      <c r="Y290" s="1007"/>
      <c r="Z290" s="1007"/>
      <c r="AA290" s="100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6"/>
      <c r="B291" s="250"/>
      <c r="C291" s="249"/>
      <c r="D291" s="250"/>
      <c r="E291" s="249"/>
      <c r="F291" s="312"/>
      <c r="G291" s="230"/>
      <c r="H291" s="231"/>
      <c r="I291" s="231"/>
      <c r="J291" s="231"/>
      <c r="K291" s="231"/>
      <c r="L291" s="231"/>
      <c r="M291" s="231"/>
      <c r="N291" s="231"/>
      <c r="O291" s="231"/>
      <c r="P291" s="232"/>
      <c r="Q291" s="1006"/>
      <c r="R291" s="1007"/>
      <c r="S291" s="1007"/>
      <c r="T291" s="1007"/>
      <c r="U291" s="1007"/>
      <c r="V291" s="1007"/>
      <c r="W291" s="1007"/>
      <c r="X291" s="1007"/>
      <c r="Y291" s="1007"/>
      <c r="Z291" s="1007"/>
      <c r="AA291" s="100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6"/>
      <c r="B292" s="250"/>
      <c r="C292" s="249"/>
      <c r="D292" s="250"/>
      <c r="E292" s="249"/>
      <c r="F292" s="312"/>
      <c r="G292" s="233"/>
      <c r="H292" s="161"/>
      <c r="I292" s="161"/>
      <c r="J292" s="161"/>
      <c r="K292" s="161"/>
      <c r="L292" s="161"/>
      <c r="M292" s="161"/>
      <c r="N292" s="161"/>
      <c r="O292" s="161"/>
      <c r="P292" s="234"/>
      <c r="Q292" s="1009"/>
      <c r="R292" s="1010"/>
      <c r="S292" s="1010"/>
      <c r="T292" s="1010"/>
      <c r="U292" s="1010"/>
      <c r="V292" s="1010"/>
      <c r="W292" s="1010"/>
      <c r="X292" s="1010"/>
      <c r="Y292" s="1010"/>
      <c r="Z292" s="1010"/>
      <c r="AA292" s="101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6"/>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6"/>
      <c r="B295" s="250"/>
      <c r="C295" s="249"/>
      <c r="D295" s="250"/>
      <c r="E295" s="249"/>
      <c r="F295" s="312"/>
      <c r="G295" s="228"/>
      <c r="H295" s="158"/>
      <c r="I295" s="158"/>
      <c r="J295" s="158"/>
      <c r="K295" s="158"/>
      <c r="L295" s="158"/>
      <c r="M295" s="158"/>
      <c r="N295" s="158"/>
      <c r="O295" s="158"/>
      <c r="P295" s="229"/>
      <c r="Q295" s="1003"/>
      <c r="R295" s="1004"/>
      <c r="S295" s="1004"/>
      <c r="T295" s="1004"/>
      <c r="U295" s="1004"/>
      <c r="V295" s="1004"/>
      <c r="W295" s="1004"/>
      <c r="X295" s="1004"/>
      <c r="Y295" s="1004"/>
      <c r="Z295" s="1004"/>
      <c r="AA295" s="100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6"/>
      <c r="B296" s="250"/>
      <c r="C296" s="249"/>
      <c r="D296" s="250"/>
      <c r="E296" s="249"/>
      <c r="F296" s="312"/>
      <c r="G296" s="230"/>
      <c r="H296" s="231"/>
      <c r="I296" s="231"/>
      <c r="J296" s="231"/>
      <c r="K296" s="231"/>
      <c r="L296" s="231"/>
      <c r="M296" s="231"/>
      <c r="N296" s="231"/>
      <c r="O296" s="231"/>
      <c r="P296" s="232"/>
      <c r="Q296" s="1006"/>
      <c r="R296" s="1007"/>
      <c r="S296" s="1007"/>
      <c r="T296" s="1007"/>
      <c r="U296" s="1007"/>
      <c r="V296" s="1007"/>
      <c r="W296" s="1007"/>
      <c r="X296" s="1007"/>
      <c r="Y296" s="1007"/>
      <c r="Z296" s="1007"/>
      <c r="AA296" s="100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6"/>
      <c r="B297" s="250"/>
      <c r="C297" s="249"/>
      <c r="D297" s="250"/>
      <c r="E297" s="249"/>
      <c r="F297" s="312"/>
      <c r="G297" s="230"/>
      <c r="H297" s="231"/>
      <c r="I297" s="231"/>
      <c r="J297" s="231"/>
      <c r="K297" s="231"/>
      <c r="L297" s="231"/>
      <c r="M297" s="231"/>
      <c r="N297" s="231"/>
      <c r="O297" s="231"/>
      <c r="P297" s="232"/>
      <c r="Q297" s="1006"/>
      <c r="R297" s="1007"/>
      <c r="S297" s="1007"/>
      <c r="T297" s="1007"/>
      <c r="U297" s="1007"/>
      <c r="V297" s="1007"/>
      <c r="W297" s="1007"/>
      <c r="X297" s="1007"/>
      <c r="Y297" s="1007"/>
      <c r="Z297" s="1007"/>
      <c r="AA297" s="100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6"/>
      <c r="B298" s="250"/>
      <c r="C298" s="249"/>
      <c r="D298" s="250"/>
      <c r="E298" s="249"/>
      <c r="F298" s="312"/>
      <c r="G298" s="230"/>
      <c r="H298" s="231"/>
      <c r="I298" s="231"/>
      <c r="J298" s="231"/>
      <c r="K298" s="231"/>
      <c r="L298" s="231"/>
      <c r="M298" s="231"/>
      <c r="N298" s="231"/>
      <c r="O298" s="231"/>
      <c r="P298" s="232"/>
      <c r="Q298" s="1006"/>
      <c r="R298" s="1007"/>
      <c r="S298" s="1007"/>
      <c r="T298" s="1007"/>
      <c r="U298" s="1007"/>
      <c r="V298" s="1007"/>
      <c r="W298" s="1007"/>
      <c r="X298" s="1007"/>
      <c r="Y298" s="1007"/>
      <c r="Z298" s="1007"/>
      <c r="AA298" s="100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6"/>
      <c r="B299" s="250"/>
      <c r="C299" s="249"/>
      <c r="D299" s="250"/>
      <c r="E299" s="249"/>
      <c r="F299" s="312"/>
      <c r="G299" s="233"/>
      <c r="H299" s="161"/>
      <c r="I299" s="161"/>
      <c r="J299" s="161"/>
      <c r="K299" s="161"/>
      <c r="L299" s="161"/>
      <c r="M299" s="161"/>
      <c r="N299" s="161"/>
      <c r="O299" s="161"/>
      <c r="P299" s="234"/>
      <c r="Q299" s="1009"/>
      <c r="R299" s="1010"/>
      <c r="S299" s="1010"/>
      <c r="T299" s="1010"/>
      <c r="U299" s="1010"/>
      <c r="V299" s="1010"/>
      <c r="W299" s="1010"/>
      <c r="X299" s="1010"/>
      <c r="Y299" s="1010"/>
      <c r="Z299" s="1010"/>
      <c r="AA299" s="101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6"/>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6"/>
      <c r="B302" s="250"/>
      <c r="C302" s="249"/>
      <c r="D302" s="250"/>
      <c r="E302" s="249"/>
      <c r="F302" s="312"/>
      <c r="G302" s="228"/>
      <c r="H302" s="158"/>
      <c r="I302" s="158"/>
      <c r="J302" s="158"/>
      <c r="K302" s="158"/>
      <c r="L302" s="158"/>
      <c r="M302" s="158"/>
      <c r="N302" s="158"/>
      <c r="O302" s="158"/>
      <c r="P302" s="229"/>
      <c r="Q302" s="1003"/>
      <c r="R302" s="1004"/>
      <c r="S302" s="1004"/>
      <c r="T302" s="1004"/>
      <c r="U302" s="1004"/>
      <c r="V302" s="1004"/>
      <c r="W302" s="1004"/>
      <c r="X302" s="1004"/>
      <c r="Y302" s="1004"/>
      <c r="Z302" s="1004"/>
      <c r="AA302" s="100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6"/>
      <c r="B303" s="250"/>
      <c r="C303" s="249"/>
      <c r="D303" s="250"/>
      <c r="E303" s="249"/>
      <c r="F303" s="312"/>
      <c r="G303" s="230"/>
      <c r="H303" s="231"/>
      <c r="I303" s="231"/>
      <c r="J303" s="231"/>
      <c r="K303" s="231"/>
      <c r="L303" s="231"/>
      <c r="M303" s="231"/>
      <c r="N303" s="231"/>
      <c r="O303" s="231"/>
      <c r="P303" s="232"/>
      <c r="Q303" s="1006"/>
      <c r="R303" s="1007"/>
      <c r="S303" s="1007"/>
      <c r="T303" s="1007"/>
      <c r="U303" s="1007"/>
      <c r="V303" s="1007"/>
      <c r="W303" s="1007"/>
      <c r="X303" s="1007"/>
      <c r="Y303" s="1007"/>
      <c r="Z303" s="1007"/>
      <c r="AA303" s="100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6"/>
      <c r="B304" s="250"/>
      <c r="C304" s="249"/>
      <c r="D304" s="250"/>
      <c r="E304" s="249"/>
      <c r="F304" s="312"/>
      <c r="G304" s="230"/>
      <c r="H304" s="231"/>
      <c r="I304" s="231"/>
      <c r="J304" s="231"/>
      <c r="K304" s="231"/>
      <c r="L304" s="231"/>
      <c r="M304" s="231"/>
      <c r="N304" s="231"/>
      <c r="O304" s="231"/>
      <c r="P304" s="232"/>
      <c r="Q304" s="1006"/>
      <c r="R304" s="1007"/>
      <c r="S304" s="1007"/>
      <c r="T304" s="1007"/>
      <c r="U304" s="1007"/>
      <c r="V304" s="1007"/>
      <c r="W304" s="1007"/>
      <c r="X304" s="1007"/>
      <c r="Y304" s="1007"/>
      <c r="Z304" s="1007"/>
      <c r="AA304" s="100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6"/>
      <c r="B305" s="250"/>
      <c r="C305" s="249"/>
      <c r="D305" s="250"/>
      <c r="E305" s="249"/>
      <c r="F305" s="312"/>
      <c r="G305" s="230"/>
      <c r="H305" s="231"/>
      <c r="I305" s="231"/>
      <c r="J305" s="231"/>
      <c r="K305" s="231"/>
      <c r="L305" s="231"/>
      <c r="M305" s="231"/>
      <c r="N305" s="231"/>
      <c r="O305" s="231"/>
      <c r="P305" s="232"/>
      <c r="Q305" s="1006"/>
      <c r="R305" s="1007"/>
      <c r="S305" s="1007"/>
      <c r="T305" s="1007"/>
      <c r="U305" s="1007"/>
      <c r="V305" s="1007"/>
      <c r="W305" s="1007"/>
      <c r="X305" s="1007"/>
      <c r="Y305" s="1007"/>
      <c r="Z305" s="1007"/>
      <c r="AA305" s="100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6"/>
      <c r="B306" s="250"/>
      <c r="C306" s="249"/>
      <c r="D306" s="250"/>
      <c r="E306" s="313"/>
      <c r="F306" s="314"/>
      <c r="G306" s="233"/>
      <c r="H306" s="161"/>
      <c r="I306" s="161"/>
      <c r="J306" s="161"/>
      <c r="K306" s="161"/>
      <c r="L306" s="161"/>
      <c r="M306" s="161"/>
      <c r="N306" s="161"/>
      <c r="O306" s="161"/>
      <c r="P306" s="234"/>
      <c r="Q306" s="1009"/>
      <c r="R306" s="1010"/>
      <c r="S306" s="1010"/>
      <c r="T306" s="1010"/>
      <c r="U306" s="1010"/>
      <c r="V306" s="1010"/>
      <c r="W306" s="1010"/>
      <c r="X306" s="1010"/>
      <c r="Y306" s="1010"/>
      <c r="Z306" s="1010"/>
      <c r="AA306" s="101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15">
      <c r="A313" s="101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15">
      <c r="A317" s="101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15">
      <c r="A321" s="101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15">
      <c r="A325" s="101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15">
      <c r="A329" s="101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6"/>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8"/>
    </row>
    <row r="333" spans="1:50" ht="22.5" hidden="1" customHeight="1" x14ac:dyDescent="0.15">
      <c r="A333" s="101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6"/>
      <c r="B334" s="250"/>
      <c r="C334" s="249"/>
      <c r="D334" s="250"/>
      <c r="E334" s="249"/>
      <c r="F334" s="312"/>
      <c r="G334" s="228"/>
      <c r="H334" s="158"/>
      <c r="I334" s="158"/>
      <c r="J334" s="158"/>
      <c r="K334" s="158"/>
      <c r="L334" s="158"/>
      <c r="M334" s="158"/>
      <c r="N334" s="158"/>
      <c r="O334" s="158"/>
      <c r="P334" s="229"/>
      <c r="Q334" s="1003"/>
      <c r="R334" s="1004"/>
      <c r="S334" s="1004"/>
      <c r="T334" s="1004"/>
      <c r="U334" s="1004"/>
      <c r="V334" s="1004"/>
      <c r="W334" s="1004"/>
      <c r="X334" s="1004"/>
      <c r="Y334" s="1004"/>
      <c r="Z334" s="1004"/>
      <c r="AA334" s="100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6"/>
      <c r="B335" s="250"/>
      <c r="C335" s="249"/>
      <c r="D335" s="250"/>
      <c r="E335" s="249"/>
      <c r="F335" s="312"/>
      <c r="G335" s="230"/>
      <c r="H335" s="231"/>
      <c r="I335" s="231"/>
      <c r="J335" s="231"/>
      <c r="K335" s="231"/>
      <c r="L335" s="231"/>
      <c r="M335" s="231"/>
      <c r="N335" s="231"/>
      <c r="O335" s="231"/>
      <c r="P335" s="232"/>
      <c r="Q335" s="1006"/>
      <c r="R335" s="1007"/>
      <c r="S335" s="1007"/>
      <c r="T335" s="1007"/>
      <c r="U335" s="1007"/>
      <c r="V335" s="1007"/>
      <c r="W335" s="1007"/>
      <c r="X335" s="1007"/>
      <c r="Y335" s="1007"/>
      <c r="Z335" s="1007"/>
      <c r="AA335" s="100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6"/>
      <c r="B336" s="250"/>
      <c r="C336" s="249"/>
      <c r="D336" s="250"/>
      <c r="E336" s="249"/>
      <c r="F336" s="312"/>
      <c r="G336" s="230"/>
      <c r="H336" s="231"/>
      <c r="I336" s="231"/>
      <c r="J336" s="231"/>
      <c r="K336" s="231"/>
      <c r="L336" s="231"/>
      <c r="M336" s="231"/>
      <c r="N336" s="231"/>
      <c r="O336" s="231"/>
      <c r="P336" s="232"/>
      <c r="Q336" s="1006"/>
      <c r="R336" s="1007"/>
      <c r="S336" s="1007"/>
      <c r="T336" s="1007"/>
      <c r="U336" s="1007"/>
      <c r="V336" s="1007"/>
      <c r="W336" s="1007"/>
      <c r="X336" s="1007"/>
      <c r="Y336" s="1007"/>
      <c r="Z336" s="1007"/>
      <c r="AA336" s="100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6"/>
      <c r="B337" s="250"/>
      <c r="C337" s="249"/>
      <c r="D337" s="250"/>
      <c r="E337" s="249"/>
      <c r="F337" s="312"/>
      <c r="G337" s="230"/>
      <c r="H337" s="231"/>
      <c r="I337" s="231"/>
      <c r="J337" s="231"/>
      <c r="K337" s="231"/>
      <c r="L337" s="231"/>
      <c r="M337" s="231"/>
      <c r="N337" s="231"/>
      <c r="O337" s="231"/>
      <c r="P337" s="232"/>
      <c r="Q337" s="1006"/>
      <c r="R337" s="1007"/>
      <c r="S337" s="1007"/>
      <c r="T337" s="1007"/>
      <c r="U337" s="1007"/>
      <c r="V337" s="1007"/>
      <c r="W337" s="1007"/>
      <c r="X337" s="1007"/>
      <c r="Y337" s="1007"/>
      <c r="Z337" s="1007"/>
      <c r="AA337" s="100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6"/>
      <c r="B338" s="250"/>
      <c r="C338" s="249"/>
      <c r="D338" s="250"/>
      <c r="E338" s="249"/>
      <c r="F338" s="312"/>
      <c r="G338" s="233"/>
      <c r="H338" s="161"/>
      <c r="I338" s="161"/>
      <c r="J338" s="161"/>
      <c r="K338" s="161"/>
      <c r="L338" s="161"/>
      <c r="M338" s="161"/>
      <c r="N338" s="161"/>
      <c r="O338" s="161"/>
      <c r="P338" s="234"/>
      <c r="Q338" s="1009"/>
      <c r="R338" s="1010"/>
      <c r="S338" s="1010"/>
      <c r="T338" s="1010"/>
      <c r="U338" s="1010"/>
      <c r="V338" s="1010"/>
      <c r="W338" s="1010"/>
      <c r="X338" s="1010"/>
      <c r="Y338" s="1010"/>
      <c r="Z338" s="1010"/>
      <c r="AA338" s="101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6"/>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6"/>
      <c r="B341" s="250"/>
      <c r="C341" s="249"/>
      <c r="D341" s="250"/>
      <c r="E341" s="249"/>
      <c r="F341" s="312"/>
      <c r="G341" s="228"/>
      <c r="H341" s="158"/>
      <c r="I341" s="158"/>
      <c r="J341" s="158"/>
      <c r="K341" s="158"/>
      <c r="L341" s="158"/>
      <c r="M341" s="158"/>
      <c r="N341" s="158"/>
      <c r="O341" s="158"/>
      <c r="P341" s="229"/>
      <c r="Q341" s="1003"/>
      <c r="R341" s="1004"/>
      <c r="S341" s="1004"/>
      <c r="T341" s="1004"/>
      <c r="U341" s="1004"/>
      <c r="V341" s="1004"/>
      <c r="W341" s="1004"/>
      <c r="X341" s="1004"/>
      <c r="Y341" s="1004"/>
      <c r="Z341" s="1004"/>
      <c r="AA341" s="100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6"/>
      <c r="B342" s="250"/>
      <c r="C342" s="249"/>
      <c r="D342" s="250"/>
      <c r="E342" s="249"/>
      <c r="F342" s="312"/>
      <c r="G342" s="230"/>
      <c r="H342" s="231"/>
      <c r="I342" s="231"/>
      <c r="J342" s="231"/>
      <c r="K342" s="231"/>
      <c r="L342" s="231"/>
      <c r="M342" s="231"/>
      <c r="N342" s="231"/>
      <c r="O342" s="231"/>
      <c r="P342" s="232"/>
      <c r="Q342" s="1006"/>
      <c r="R342" s="1007"/>
      <c r="S342" s="1007"/>
      <c r="T342" s="1007"/>
      <c r="U342" s="1007"/>
      <c r="V342" s="1007"/>
      <c r="W342" s="1007"/>
      <c r="X342" s="1007"/>
      <c r="Y342" s="1007"/>
      <c r="Z342" s="1007"/>
      <c r="AA342" s="100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6"/>
      <c r="B343" s="250"/>
      <c r="C343" s="249"/>
      <c r="D343" s="250"/>
      <c r="E343" s="249"/>
      <c r="F343" s="312"/>
      <c r="G343" s="230"/>
      <c r="H343" s="231"/>
      <c r="I343" s="231"/>
      <c r="J343" s="231"/>
      <c r="K343" s="231"/>
      <c r="L343" s="231"/>
      <c r="M343" s="231"/>
      <c r="N343" s="231"/>
      <c r="O343" s="231"/>
      <c r="P343" s="232"/>
      <c r="Q343" s="1006"/>
      <c r="R343" s="1007"/>
      <c r="S343" s="1007"/>
      <c r="T343" s="1007"/>
      <c r="U343" s="1007"/>
      <c r="V343" s="1007"/>
      <c r="W343" s="1007"/>
      <c r="X343" s="1007"/>
      <c r="Y343" s="1007"/>
      <c r="Z343" s="1007"/>
      <c r="AA343" s="100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6"/>
      <c r="B344" s="250"/>
      <c r="C344" s="249"/>
      <c r="D344" s="250"/>
      <c r="E344" s="249"/>
      <c r="F344" s="312"/>
      <c r="G344" s="230"/>
      <c r="H344" s="231"/>
      <c r="I344" s="231"/>
      <c r="J344" s="231"/>
      <c r="K344" s="231"/>
      <c r="L344" s="231"/>
      <c r="M344" s="231"/>
      <c r="N344" s="231"/>
      <c r="O344" s="231"/>
      <c r="P344" s="232"/>
      <c r="Q344" s="1006"/>
      <c r="R344" s="1007"/>
      <c r="S344" s="1007"/>
      <c r="T344" s="1007"/>
      <c r="U344" s="1007"/>
      <c r="V344" s="1007"/>
      <c r="W344" s="1007"/>
      <c r="X344" s="1007"/>
      <c r="Y344" s="1007"/>
      <c r="Z344" s="1007"/>
      <c r="AA344" s="100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6"/>
      <c r="B345" s="250"/>
      <c r="C345" s="249"/>
      <c r="D345" s="250"/>
      <c r="E345" s="249"/>
      <c r="F345" s="312"/>
      <c r="G345" s="233"/>
      <c r="H345" s="161"/>
      <c r="I345" s="161"/>
      <c r="J345" s="161"/>
      <c r="K345" s="161"/>
      <c r="L345" s="161"/>
      <c r="M345" s="161"/>
      <c r="N345" s="161"/>
      <c r="O345" s="161"/>
      <c r="P345" s="234"/>
      <c r="Q345" s="1009"/>
      <c r="R345" s="1010"/>
      <c r="S345" s="1010"/>
      <c r="T345" s="1010"/>
      <c r="U345" s="1010"/>
      <c r="V345" s="1010"/>
      <c r="W345" s="1010"/>
      <c r="X345" s="1010"/>
      <c r="Y345" s="1010"/>
      <c r="Z345" s="1010"/>
      <c r="AA345" s="101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6"/>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6"/>
      <c r="B348" s="250"/>
      <c r="C348" s="249"/>
      <c r="D348" s="250"/>
      <c r="E348" s="249"/>
      <c r="F348" s="312"/>
      <c r="G348" s="228"/>
      <c r="H348" s="158"/>
      <c r="I348" s="158"/>
      <c r="J348" s="158"/>
      <c r="K348" s="158"/>
      <c r="L348" s="158"/>
      <c r="M348" s="158"/>
      <c r="N348" s="158"/>
      <c r="O348" s="158"/>
      <c r="P348" s="229"/>
      <c r="Q348" s="1003"/>
      <c r="R348" s="1004"/>
      <c r="S348" s="1004"/>
      <c r="T348" s="1004"/>
      <c r="U348" s="1004"/>
      <c r="V348" s="1004"/>
      <c r="W348" s="1004"/>
      <c r="X348" s="1004"/>
      <c r="Y348" s="1004"/>
      <c r="Z348" s="1004"/>
      <c r="AA348" s="100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6"/>
      <c r="B349" s="250"/>
      <c r="C349" s="249"/>
      <c r="D349" s="250"/>
      <c r="E349" s="249"/>
      <c r="F349" s="312"/>
      <c r="G349" s="230"/>
      <c r="H349" s="231"/>
      <c r="I349" s="231"/>
      <c r="J349" s="231"/>
      <c r="K349" s="231"/>
      <c r="L349" s="231"/>
      <c r="M349" s="231"/>
      <c r="N349" s="231"/>
      <c r="O349" s="231"/>
      <c r="P349" s="232"/>
      <c r="Q349" s="1006"/>
      <c r="R349" s="1007"/>
      <c r="S349" s="1007"/>
      <c r="T349" s="1007"/>
      <c r="U349" s="1007"/>
      <c r="V349" s="1007"/>
      <c r="W349" s="1007"/>
      <c r="X349" s="1007"/>
      <c r="Y349" s="1007"/>
      <c r="Z349" s="1007"/>
      <c r="AA349" s="100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6"/>
      <c r="B350" s="250"/>
      <c r="C350" s="249"/>
      <c r="D350" s="250"/>
      <c r="E350" s="249"/>
      <c r="F350" s="312"/>
      <c r="G350" s="230"/>
      <c r="H350" s="231"/>
      <c r="I350" s="231"/>
      <c r="J350" s="231"/>
      <c r="K350" s="231"/>
      <c r="L350" s="231"/>
      <c r="M350" s="231"/>
      <c r="N350" s="231"/>
      <c r="O350" s="231"/>
      <c r="P350" s="232"/>
      <c r="Q350" s="1006"/>
      <c r="R350" s="1007"/>
      <c r="S350" s="1007"/>
      <c r="T350" s="1007"/>
      <c r="U350" s="1007"/>
      <c r="V350" s="1007"/>
      <c r="W350" s="1007"/>
      <c r="X350" s="1007"/>
      <c r="Y350" s="1007"/>
      <c r="Z350" s="1007"/>
      <c r="AA350" s="100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6"/>
      <c r="B351" s="250"/>
      <c r="C351" s="249"/>
      <c r="D351" s="250"/>
      <c r="E351" s="249"/>
      <c r="F351" s="312"/>
      <c r="G351" s="230"/>
      <c r="H351" s="231"/>
      <c r="I351" s="231"/>
      <c r="J351" s="231"/>
      <c r="K351" s="231"/>
      <c r="L351" s="231"/>
      <c r="M351" s="231"/>
      <c r="N351" s="231"/>
      <c r="O351" s="231"/>
      <c r="P351" s="232"/>
      <c r="Q351" s="1006"/>
      <c r="R351" s="1007"/>
      <c r="S351" s="1007"/>
      <c r="T351" s="1007"/>
      <c r="U351" s="1007"/>
      <c r="V351" s="1007"/>
      <c r="W351" s="1007"/>
      <c r="X351" s="1007"/>
      <c r="Y351" s="1007"/>
      <c r="Z351" s="1007"/>
      <c r="AA351" s="100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6"/>
      <c r="B352" s="250"/>
      <c r="C352" s="249"/>
      <c r="D352" s="250"/>
      <c r="E352" s="249"/>
      <c r="F352" s="312"/>
      <c r="G352" s="233"/>
      <c r="H352" s="161"/>
      <c r="I352" s="161"/>
      <c r="J352" s="161"/>
      <c r="K352" s="161"/>
      <c r="L352" s="161"/>
      <c r="M352" s="161"/>
      <c r="N352" s="161"/>
      <c r="O352" s="161"/>
      <c r="P352" s="234"/>
      <c r="Q352" s="1009"/>
      <c r="R352" s="1010"/>
      <c r="S352" s="1010"/>
      <c r="T352" s="1010"/>
      <c r="U352" s="1010"/>
      <c r="V352" s="1010"/>
      <c r="W352" s="1010"/>
      <c r="X352" s="1010"/>
      <c r="Y352" s="1010"/>
      <c r="Z352" s="1010"/>
      <c r="AA352" s="101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6"/>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6"/>
      <c r="B355" s="250"/>
      <c r="C355" s="249"/>
      <c r="D355" s="250"/>
      <c r="E355" s="249"/>
      <c r="F355" s="312"/>
      <c r="G355" s="228"/>
      <c r="H355" s="158"/>
      <c r="I355" s="158"/>
      <c r="J355" s="158"/>
      <c r="K355" s="158"/>
      <c r="L355" s="158"/>
      <c r="M355" s="158"/>
      <c r="N355" s="158"/>
      <c r="O355" s="158"/>
      <c r="P355" s="229"/>
      <c r="Q355" s="1003"/>
      <c r="R355" s="1004"/>
      <c r="S355" s="1004"/>
      <c r="T355" s="1004"/>
      <c r="U355" s="1004"/>
      <c r="V355" s="1004"/>
      <c r="W355" s="1004"/>
      <c r="X355" s="1004"/>
      <c r="Y355" s="1004"/>
      <c r="Z355" s="1004"/>
      <c r="AA355" s="100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6"/>
      <c r="B356" s="250"/>
      <c r="C356" s="249"/>
      <c r="D356" s="250"/>
      <c r="E356" s="249"/>
      <c r="F356" s="312"/>
      <c r="G356" s="230"/>
      <c r="H356" s="231"/>
      <c r="I356" s="231"/>
      <c r="J356" s="231"/>
      <c r="K356" s="231"/>
      <c r="L356" s="231"/>
      <c r="M356" s="231"/>
      <c r="N356" s="231"/>
      <c r="O356" s="231"/>
      <c r="P356" s="232"/>
      <c r="Q356" s="1006"/>
      <c r="R356" s="1007"/>
      <c r="S356" s="1007"/>
      <c r="T356" s="1007"/>
      <c r="U356" s="1007"/>
      <c r="V356" s="1007"/>
      <c r="W356" s="1007"/>
      <c r="X356" s="1007"/>
      <c r="Y356" s="1007"/>
      <c r="Z356" s="1007"/>
      <c r="AA356" s="100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6"/>
      <c r="B357" s="250"/>
      <c r="C357" s="249"/>
      <c r="D357" s="250"/>
      <c r="E357" s="249"/>
      <c r="F357" s="312"/>
      <c r="G357" s="230"/>
      <c r="H357" s="231"/>
      <c r="I357" s="231"/>
      <c r="J357" s="231"/>
      <c r="K357" s="231"/>
      <c r="L357" s="231"/>
      <c r="M357" s="231"/>
      <c r="N357" s="231"/>
      <c r="O357" s="231"/>
      <c r="P357" s="232"/>
      <c r="Q357" s="1006"/>
      <c r="R357" s="1007"/>
      <c r="S357" s="1007"/>
      <c r="T357" s="1007"/>
      <c r="U357" s="1007"/>
      <c r="V357" s="1007"/>
      <c r="W357" s="1007"/>
      <c r="X357" s="1007"/>
      <c r="Y357" s="1007"/>
      <c r="Z357" s="1007"/>
      <c r="AA357" s="100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6"/>
      <c r="B358" s="250"/>
      <c r="C358" s="249"/>
      <c r="D358" s="250"/>
      <c r="E358" s="249"/>
      <c r="F358" s="312"/>
      <c r="G358" s="230"/>
      <c r="H358" s="231"/>
      <c r="I358" s="231"/>
      <c r="J358" s="231"/>
      <c r="K358" s="231"/>
      <c r="L358" s="231"/>
      <c r="M358" s="231"/>
      <c r="N358" s="231"/>
      <c r="O358" s="231"/>
      <c r="P358" s="232"/>
      <c r="Q358" s="1006"/>
      <c r="R358" s="1007"/>
      <c r="S358" s="1007"/>
      <c r="T358" s="1007"/>
      <c r="U358" s="1007"/>
      <c r="V358" s="1007"/>
      <c r="W358" s="1007"/>
      <c r="X358" s="1007"/>
      <c r="Y358" s="1007"/>
      <c r="Z358" s="1007"/>
      <c r="AA358" s="100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6"/>
      <c r="B359" s="250"/>
      <c r="C359" s="249"/>
      <c r="D359" s="250"/>
      <c r="E359" s="249"/>
      <c r="F359" s="312"/>
      <c r="G359" s="233"/>
      <c r="H359" s="161"/>
      <c r="I359" s="161"/>
      <c r="J359" s="161"/>
      <c r="K359" s="161"/>
      <c r="L359" s="161"/>
      <c r="M359" s="161"/>
      <c r="N359" s="161"/>
      <c r="O359" s="161"/>
      <c r="P359" s="234"/>
      <c r="Q359" s="1009"/>
      <c r="R359" s="1010"/>
      <c r="S359" s="1010"/>
      <c r="T359" s="1010"/>
      <c r="U359" s="1010"/>
      <c r="V359" s="1010"/>
      <c r="W359" s="1010"/>
      <c r="X359" s="1010"/>
      <c r="Y359" s="1010"/>
      <c r="Z359" s="1010"/>
      <c r="AA359" s="101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6"/>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6"/>
      <c r="B362" s="250"/>
      <c r="C362" s="249"/>
      <c r="D362" s="250"/>
      <c r="E362" s="249"/>
      <c r="F362" s="312"/>
      <c r="G362" s="228"/>
      <c r="H362" s="158"/>
      <c r="I362" s="158"/>
      <c r="J362" s="158"/>
      <c r="K362" s="158"/>
      <c r="L362" s="158"/>
      <c r="M362" s="158"/>
      <c r="N362" s="158"/>
      <c r="O362" s="158"/>
      <c r="P362" s="229"/>
      <c r="Q362" s="1003"/>
      <c r="R362" s="1004"/>
      <c r="S362" s="1004"/>
      <c r="T362" s="1004"/>
      <c r="U362" s="1004"/>
      <c r="V362" s="1004"/>
      <c r="W362" s="1004"/>
      <c r="X362" s="1004"/>
      <c r="Y362" s="1004"/>
      <c r="Z362" s="1004"/>
      <c r="AA362" s="100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6"/>
      <c r="B363" s="250"/>
      <c r="C363" s="249"/>
      <c r="D363" s="250"/>
      <c r="E363" s="249"/>
      <c r="F363" s="312"/>
      <c r="G363" s="230"/>
      <c r="H363" s="231"/>
      <c r="I363" s="231"/>
      <c r="J363" s="231"/>
      <c r="K363" s="231"/>
      <c r="L363" s="231"/>
      <c r="M363" s="231"/>
      <c r="N363" s="231"/>
      <c r="O363" s="231"/>
      <c r="P363" s="232"/>
      <c r="Q363" s="1006"/>
      <c r="R363" s="1007"/>
      <c r="S363" s="1007"/>
      <c r="T363" s="1007"/>
      <c r="U363" s="1007"/>
      <c r="V363" s="1007"/>
      <c r="W363" s="1007"/>
      <c r="X363" s="1007"/>
      <c r="Y363" s="1007"/>
      <c r="Z363" s="1007"/>
      <c r="AA363" s="100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6"/>
      <c r="B364" s="250"/>
      <c r="C364" s="249"/>
      <c r="D364" s="250"/>
      <c r="E364" s="249"/>
      <c r="F364" s="312"/>
      <c r="G364" s="230"/>
      <c r="H364" s="231"/>
      <c r="I364" s="231"/>
      <c r="J364" s="231"/>
      <c r="K364" s="231"/>
      <c r="L364" s="231"/>
      <c r="M364" s="231"/>
      <c r="N364" s="231"/>
      <c r="O364" s="231"/>
      <c r="P364" s="232"/>
      <c r="Q364" s="1006"/>
      <c r="R364" s="1007"/>
      <c r="S364" s="1007"/>
      <c r="T364" s="1007"/>
      <c r="U364" s="1007"/>
      <c r="V364" s="1007"/>
      <c r="W364" s="1007"/>
      <c r="X364" s="1007"/>
      <c r="Y364" s="1007"/>
      <c r="Z364" s="1007"/>
      <c r="AA364" s="100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6"/>
      <c r="B365" s="250"/>
      <c r="C365" s="249"/>
      <c r="D365" s="250"/>
      <c r="E365" s="249"/>
      <c r="F365" s="312"/>
      <c r="G365" s="230"/>
      <c r="H365" s="231"/>
      <c r="I365" s="231"/>
      <c r="J365" s="231"/>
      <c r="K365" s="231"/>
      <c r="L365" s="231"/>
      <c r="M365" s="231"/>
      <c r="N365" s="231"/>
      <c r="O365" s="231"/>
      <c r="P365" s="232"/>
      <c r="Q365" s="1006"/>
      <c r="R365" s="1007"/>
      <c r="S365" s="1007"/>
      <c r="T365" s="1007"/>
      <c r="U365" s="1007"/>
      <c r="V365" s="1007"/>
      <c r="W365" s="1007"/>
      <c r="X365" s="1007"/>
      <c r="Y365" s="1007"/>
      <c r="Z365" s="1007"/>
      <c r="AA365" s="100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6"/>
      <c r="B366" s="250"/>
      <c r="C366" s="249"/>
      <c r="D366" s="250"/>
      <c r="E366" s="313"/>
      <c r="F366" s="314"/>
      <c r="G366" s="233"/>
      <c r="H366" s="161"/>
      <c r="I366" s="161"/>
      <c r="J366" s="161"/>
      <c r="K366" s="161"/>
      <c r="L366" s="161"/>
      <c r="M366" s="161"/>
      <c r="N366" s="161"/>
      <c r="O366" s="161"/>
      <c r="P366" s="234"/>
      <c r="Q366" s="1009"/>
      <c r="R366" s="1010"/>
      <c r="S366" s="1010"/>
      <c r="T366" s="1010"/>
      <c r="U366" s="1010"/>
      <c r="V366" s="1010"/>
      <c r="W366" s="1010"/>
      <c r="X366" s="1010"/>
      <c r="Y366" s="1010"/>
      <c r="Z366" s="1010"/>
      <c r="AA366" s="101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6"/>
      <c r="B369" s="250"/>
      <c r="C369" s="249"/>
      <c r="D369" s="250"/>
      <c r="E369" s="44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2"/>
    </row>
    <row r="370" spans="1:50" ht="45" hidden="1" customHeight="1" x14ac:dyDescent="0.15">
      <c r="A370" s="101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15">
      <c r="A373" s="101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15">
      <c r="A377" s="101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15">
      <c r="A381" s="101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15">
      <c r="A385" s="101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15">
      <c r="A389" s="101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6"/>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8"/>
    </row>
    <row r="393" spans="1:50" ht="22.5" hidden="1" customHeight="1" x14ac:dyDescent="0.15">
      <c r="A393" s="101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6"/>
      <c r="B394" s="250"/>
      <c r="C394" s="249"/>
      <c r="D394" s="250"/>
      <c r="E394" s="249"/>
      <c r="F394" s="312"/>
      <c r="G394" s="228"/>
      <c r="H394" s="158"/>
      <c r="I394" s="158"/>
      <c r="J394" s="158"/>
      <c r="K394" s="158"/>
      <c r="L394" s="158"/>
      <c r="M394" s="158"/>
      <c r="N394" s="158"/>
      <c r="O394" s="158"/>
      <c r="P394" s="229"/>
      <c r="Q394" s="1003"/>
      <c r="R394" s="1004"/>
      <c r="S394" s="1004"/>
      <c r="T394" s="1004"/>
      <c r="U394" s="1004"/>
      <c r="V394" s="1004"/>
      <c r="W394" s="1004"/>
      <c r="X394" s="1004"/>
      <c r="Y394" s="1004"/>
      <c r="Z394" s="1004"/>
      <c r="AA394" s="100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6"/>
      <c r="B395" s="250"/>
      <c r="C395" s="249"/>
      <c r="D395" s="250"/>
      <c r="E395" s="249"/>
      <c r="F395" s="312"/>
      <c r="G395" s="230"/>
      <c r="H395" s="231"/>
      <c r="I395" s="231"/>
      <c r="J395" s="231"/>
      <c r="K395" s="231"/>
      <c r="L395" s="231"/>
      <c r="M395" s="231"/>
      <c r="N395" s="231"/>
      <c r="O395" s="231"/>
      <c r="P395" s="232"/>
      <c r="Q395" s="1006"/>
      <c r="R395" s="1007"/>
      <c r="S395" s="1007"/>
      <c r="T395" s="1007"/>
      <c r="U395" s="1007"/>
      <c r="V395" s="1007"/>
      <c r="W395" s="1007"/>
      <c r="X395" s="1007"/>
      <c r="Y395" s="1007"/>
      <c r="Z395" s="1007"/>
      <c r="AA395" s="100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6"/>
      <c r="B396" s="250"/>
      <c r="C396" s="249"/>
      <c r="D396" s="250"/>
      <c r="E396" s="249"/>
      <c r="F396" s="312"/>
      <c r="G396" s="230"/>
      <c r="H396" s="231"/>
      <c r="I396" s="231"/>
      <c r="J396" s="231"/>
      <c r="K396" s="231"/>
      <c r="L396" s="231"/>
      <c r="M396" s="231"/>
      <c r="N396" s="231"/>
      <c r="O396" s="231"/>
      <c r="P396" s="232"/>
      <c r="Q396" s="1006"/>
      <c r="R396" s="1007"/>
      <c r="S396" s="1007"/>
      <c r="T396" s="1007"/>
      <c r="U396" s="1007"/>
      <c r="V396" s="1007"/>
      <c r="W396" s="1007"/>
      <c r="X396" s="1007"/>
      <c r="Y396" s="1007"/>
      <c r="Z396" s="1007"/>
      <c r="AA396" s="100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6"/>
      <c r="B397" s="250"/>
      <c r="C397" s="249"/>
      <c r="D397" s="250"/>
      <c r="E397" s="249"/>
      <c r="F397" s="312"/>
      <c r="G397" s="230"/>
      <c r="H397" s="231"/>
      <c r="I397" s="231"/>
      <c r="J397" s="231"/>
      <c r="K397" s="231"/>
      <c r="L397" s="231"/>
      <c r="M397" s="231"/>
      <c r="N397" s="231"/>
      <c r="O397" s="231"/>
      <c r="P397" s="232"/>
      <c r="Q397" s="1006"/>
      <c r="R397" s="1007"/>
      <c r="S397" s="1007"/>
      <c r="T397" s="1007"/>
      <c r="U397" s="1007"/>
      <c r="V397" s="1007"/>
      <c r="W397" s="1007"/>
      <c r="X397" s="1007"/>
      <c r="Y397" s="1007"/>
      <c r="Z397" s="1007"/>
      <c r="AA397" s="100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6"/>
      <c r="B398" s="250"/>
      <c r="C398" s="249"/>
      <c r="D398" s="250"/>
      <c r="E398" s="249"/>
      <c r="F398" s="312"/>
      <c r="G398" s="233"/>
      <c r="H398" s="161"/>
      <c r="I398" s="161"/>
      <c r="J398" s="161"/>
      <c r="K398" s="161"/>
      <c r="L398" s="161"/>
      <c r="M398" s="161"/>
      <c r="N398" s="161"/>
      <c r="O398" s="161"/>
      <c r="P398" s="234"/>
      <c r="Q398" s="1009"/>
      <c r="R398" s="1010"/>
      <c r="S398" s="1010"/>
      <c r="T398" s="1010"/>
      <c r="U398" s="1010"/>
      <c r="V398" s="1010"/>
      <c r="W398" s="1010"/>
      <c r="X398" s="1010"/>
      <c r="Y398" s="1010"/>
      <c r="Z398" s="1010"/>
      <c r="AA398" s="101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6"/>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6"/>
      <c r="B401" s="250"/>
      <c r="C401" s="249"/>
      <c r="D401" s="250"/>
      <c r="E401" s="249"/>
      <c r="F401" s="312"/>
      <c r="G401" s="228"/>
      <c r="H401" s="158"/>
      <c r="I401" s="158"/>
      <c r="J401" s="158"/>
      <c r="K401" s="158"/>
      <c r="L401" s="158"/>
      <c r="M401" s="158"/>
      <c r="N401" s="158"/>
      <c r="O401" s="158"/>
      <c r="P401" s="229"/>
      <c r="Q401" s="1003"/>
      <c r="R401" s="1004"/>
      <c r="S401" s="1004"/>
      <c r="T401" s="1004"/>
      <c r="U401" s="1004"/>
      <c r="V401" s="1004"/>
      <c r="W401" s="1004"/>
      <c r="X401" s="1004"/>
      <c r="Y401" s="1004"/>
      <c r="Z401" s="1004"/>
      <c r="AA401" s="100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6"/>
      <c r="B402" s="250"/>
      <c r="C402" s="249"/>
      <c r="D402" s="250"/>
      <c r="E402" s="249"/>
      <c r="F402" s="312"/>
      <c r="G402" s="230"/>
      <c r="H402" s="231"/>
      <c r="I402" s="231"/>
      <c r="J402" s="231"/>
      <c r="K402" s="231"/>
      <c r="L402" s="231"/>
      <c r="M402" s="231"/>
      <c r="N402" s="231"/>
      <c r="O402" s="231"/>
      <c r="P402" s="232"/>
      <c r="Q402" s="1006"/>
      <c r="R402" s="1007"/>
      <c r="S402" s="1007"/>
      <c r="T402" s="1007"/>
      <c r="U402" s="1007"/>
      <c r="V402" s="1007"/>
      <c r="W402" s="1007"/>
      <c r="X402" s="1007"/>
      <c r="Y402" s="1007"/>
      <c r="Z402" s="1007"/>
      <c r="AA402" s="100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6"/>
      <c r="B403" s="250"/>
      <c r="C403" s="249"/>
      <c r="D403" s="250"/>
      <c r="E403" s="249"/>
      <c r="F403" s="312"/>
      <c r="G403" s="230"/>
      <c r="H403" s="231"/>
      <c r="I403" s="231"/>
      <c r="J403" s="231"/>
      <c r="K403" s="231"/>
      <c r="L403" s="231"/>
      <c r="M403" s="231"/>
      <c r="N403" s="231"/>
      <c r="O403" s="231"/>
      <c r="P403" s="232"/>
      <c r="Q403" s="1006"/>
      <c r="R403" s="1007"/>
      <c r="S403" s="1007"/>
      <c r="T403" s="1007"/>
      <c r="U403" s="1007"/>
      <c r="V403" s="1007"/>
      <c r="W403" s="1007"/>
      <c r="X403" s="1007"/>
      <c r="Y403" s="1007"/>
      <c r="Z403" s="1007"/>
      <c r="AA403" s="100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6"/>
      <c r="B404" s="250"/>
      <c r="C404" s="249"/>
      <c r="D404" s="250"/>
      <c r="E404" s="249"/>
      <c r="F404" s="312"/>
      <c r="G404" s="230"/>
      <c r="H404" s="231"/>
      <c r="I404" s="231"/>
      <c r="J404" s="231"/>
      <c r="K404" s="231"/>
      <c r="L404" s="231"/>
      <c r="M404" s="231"/>
      <c r="N404" s="231"/>
      <c r="O404" s="231"/>
      <c r="P404" s="232"/>
      <c r="Q404" s="1006"/>
      <c r="R404" s="1007"/>
      <c r="S404" s="1007"/>
      <c r="T404" s="1007"/>
      <c r="U404" s="1007"/>
      <c r="V404" s="1007"/>
      <c r="W404" s="1007"/>
      <c r="X404" s="1007"/>
      <c r="Y404" s="1007"/>
      <c r="Z404" s="1007"/>
      <c r="AA404" s="100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6"/>
      <c r="B405" s="250"/>
      <c r="C405" s="249"/>
      <c r="D405" s="250"/>
      <c r="E405" s="249"/>
      <c r="F405" s="312"/>
      <c r="G405" s="233"/>
      <c r="H405" s="161"/>
      <c r="I405" s="161"/>
      <c r="J405" s="161"/>
      <c r="K405" s="161"/>
      <c r="L405" s="161"/>
      <c r="M405" s="161"/>
      <c r="N405" s="161"/>
      <c r="O405" s="161"/>
      <c r="P405" s="234"/>
      <c r="Q405" s="1009"/>
      <c r="R405" s="1010"/>
      <c r="S405" s="1010"/>
      <c r="T405" s="1010"/>
      <c r="U405" s="1010"/>
      <c r="V405" s="1010"/>
      <c r="W405" s="1010"/>
      <c r="X405" s="1010"/>
      <c r="Y405" s="1010"/>
      <c r="Z405" s="1010"/>
      <c r="AA405" s="101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6"/>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6"/>
      <c r="B408" s="250"/>
      <c r="C408" s="249"/>
      <c r="D408" s="250"/>
      <c r="E408" s="249"/>
      <c r="F408" s="312"/>
      <c r="G408" s="228"/>
      <c r="H408" s="158"/>
      <c r="I408" s="158"/>
      <c r="J408" s="158"/>
      <c r="K408" s="158"/>
      <c r="L408" s="158"/>
      <c r="M408" s="158"/>
      <c r="N408" s="158"/>
      <c r="O408" s="158"/>
      <c r="P408" s="229"/>
      <c r="Q408" s="1003"/>
      <c r="R408" s="1004"/>
      <c r="S408" s="1004"/>
      <c r="T408" s="1004"/>
      <c r="U408" s="1004"/>
      <c r="V408" s="1004"/>
      <c r="W408" s="1004"/>
      <c r="X408" s="1004"/>
      <c r="Y408" s="1004"/>
      <c r="Z408" s="1004"/>
      <c r="AA408" s="100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6"/>
      <c r="B409" s="250"/>
      <c r="C409" s="249"/>
      <c r="D409" s="250"/>
      <c r="E409" s="249"/>
      <c r="F409" s="312"/>
      <c r="G409" s="230"/>
      <c r="H409" s="231"/>
      <c r="I409" s="231"/>
      <c r="J409" s="231"/>
      <c r="K409" s="231"/>
      <c r="L409" s="231"/>
      <c r="M409" s="231"/>
      <c r="N409" s="231"/>
      <c r="O409" s="231"/>
      <c r="P409" s="232"/>
      <c r="Q409" s="1006"/>
      <c r="R409" s="1007"/>
      <c r="S409" s="1007"/>
      <c r="T409" s="1007"/>
      <c r="U409" s="1007"/>
      <c r="V409" s="1007"/>
      <c r="W409" s="1007"/>
      <c r="X409" s="1007"/>
      <c r="Y409" s="1007"/>
      <c r="Z409" s="1007"/>
      <c r="AA409" s="100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6"/>
      <c r="B410" s="250"/>
      <c r="C410" s="249"/>
      <c r="D410" s="250"/>
      <c r="E410" s="249"/>
      <c r="F410" s="312"/>
      <c r="G410" s="230"/>
      <c r="H410" s="231"/>
      <c r="I410" s="231"/>
      <c r="J410" s="231"/>
      <c r="K410" s="231"/>
      <c r="L410" s="231"/>
      <c r="M410" s="231"/>
      <c r="N410" s="231"/>
      <c r="O410" s="231"/>
      <c r="P410" s="232"/>
      <c r="Q410" s="1006"/>
      <c r="R410" s="1007"/>
      <c r="S410" s="1007"/>
      <c r="T410" s="1007"/>
      <c r="U410" s="1007"/>
      <c r="V410" s="1007"/>
      <c r="W410" s="1007"/>
      <c r="X410" s="1007"/>
      <c r="Y410" s="1007"/>
      <c r="Z410" s="1007"/>
      <c r="AA410" s="100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6"/>
      <c r="B411" s="250"/>
      <c r="C411" s="249"/>
      <c r="D411" s="250"/>
      <c r="E411" s="249"/>
      <c r="F411" s="312"/>
      <c r="G411" s="230"/>
      <c r="H411" s="231"/>
      <c r="I411" s="231"/>
      <c r="J411" s="231"/>
      <c r="K411" s="231"/>
      <c r="L411" s="231"/>
      <c r="M411" s="231"/>
      <c r="N411" s="231"/>
      <c r="O411" s="231"/>
      <c r="P411" s="232"/>
      <c r="Q411" s="1006"/>
      <c r="R411" s="1007"/>
      <c r="S411" s="1007"/>
      <c r="T411" s="1007"/>
      <c r="U411" s="1007"/>
      <c r="V411" s="1007"/>
      <c r="W411" s="1007"/>
      <c r="X411" s="1007"/>
      <c r="Y411" s="1007"/>
      <c r="Z411" s="1007"/>
      <c r="AA411" s="100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6"/>
      <c r="B412" s="250"/>
      <c r="C412" s="249"/>
      <c r="D412" s="250"/>
      <c r="E412" s="249"/>
      <c r="F412" s="312"/>
      <c r="G412" s="233"/>
      <c r="H412" s="161"/>
      <c r="I412" s="161"/>
      <c r="J412" s="161"/>
      <c r="K412" s="161"/>
      <c r="L412" s="161"/>
      <c r="M412" s="161"/>
      <c r="N412" s="161"/>
      <c r="O412" s="161"/>
      <c r="P412" s="234"/>
      <c r="Q412" s="1009"/>
      <c r="R412" s="1010"/>
      <c r="S412" s="1010"/>
      <c r="T412" s="1010"/>
      <c r="U412" s="1010"/>
      <c r="V412" s="1010"/>
      <c r="W412" s="1010"/>
      <c r="X412" s="1010"/>
      <c r="Y412" s="1010"/>
      <c r="Z412" s="1010"/>
      <c r="AA412" s="101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6"/>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6"/>
      <c r="B415" s="250"/>
      <c r="C415" s="249"/>
      <c r="D415" s="250"/>
      <c r="E415" s="249"/>
      <c r="F415" s="312"/>
      <c r="G415" s="228"/>
      <c r="H415" s="158"/>
      <c r="I415" s="158"/>
      <c r="J415" s="158"/>
      <c r="K415" s="158"/>
      <c r="L415" s="158"/>
      <c r="M415" s="158"/>
      <c r="N415" s="158"/>
      <c r="O415" s="158"/>
      <c r="P415" s="229"/>
      <c r="Q415" s="1003"/>
      <c r="R415" s="1004"/>
      <c r="S415" s="1004"/>
      <c r="T415" s="1004"/>
      <c r="U415" s="1004"/>
      <c r="V415" s="1004"/>
      <c r="W415" s="1004"/>
      <c r="X415" s="1004"/>
      <c r="Y415" s="1004"/>
      <c r="Z415" s="1004"/>
      <c r="AA415" s="100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6"/>
      <c r="B416" s="250"/>
      <c r="C416" s="249"/>
      <c r="D416" s="250"/>
      <c r="E416" s="249"/>
      <c r="F416" s="312"/>
      <c r="G416" s="230"/>
      <c r="H416" s="231"/>
      <c r="I416" s="231"/>
      <c r="J416" s="231"/>
      <c r="K416" s="231"/>
      <c r="L416" s="231"/>
      <c r="M416" s="231"/>
      <c r="N416" s="231"/>
      <c r="O416" s="231"/>
      <c r="P416" s="232"/>
      <c r="Q416" s="1006"/>
      <c r="R416" s="1007"/>
      <c r="S416" s="1007"/>
      <c r="T416" s="1007"/>
      <c r="U416" s="1007"/>
      <c r="V416" s="1007"/>
      <c r="W416" s="1007"/>
      <c r="X416" s="1007"/>
      <c r="Y416" s="1007"/>
      <c r="Z416" s="1007"/>
      <c r="AA416" s="100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6"/>
      <c r="B417" s="250"/>
      <c r="C417" s="249"/>
      <c r="D417" s="250"/>
      <c r="E417" s="249"/>
      <c r="F417" s="312"/>
      <c r="G417" s="230"/>
      <c r="H417" s="231"/>
      <c r="I417" s="231"/>
      <c r="J417" s="231"/>
      <c r="K417" s="231"/>
      <c r="L417" s="231"/>
      <c r="M417" s="231"/>
      <c r="N417" s="231"/>
      <c r="O417" s="231"/>
      <c r="P417" s="232"/>
      <c r="Q417" s="1006"/>
      <c r="R417" s="1007"/>
      <c r="S417" s="1007"/>
      <c r="T417" s="1007"/>
      <c r="U417" s="1007"/>
      <c r="V417" s="1007"/>
      <c r="W417" s="1007"/>
      <c r="X417" s="1007"/>
      <c r="Y417" s="1007"/>
      <c r="Z417" s="1007"/>
      <c r="AA417" s="100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6"/>
      <c r="B418" s="250"/>
      <c r="C418" s="249"/>
      <c r="D418" s="250"/>
      <c r="E418" s="249"/>
      <c r="F418" s="312"/>
      <c r="G418" s="230"/>
      <c r="H418" s="231"/>
      <c r="I418" s="231"/>
      <c r="J418" s="231"/>
      <c r="K418" s="231"/>
      <c r="L418" s="231"/>
      <c r="M418" s="231"/>
      <c r="N418" s="231"/>
      <c r="O418" s="231"/>
      <c r="P418" s="232"/>
      <c r="Q418" s="1006"/>
      <c r="R418" s="1007"/>
      <c r="S418" s="1007"/>
      <c r="T418" s="1007"/>
      <c r="U418" s="1007"/>
      <c r="V418" s="1007"/>
      <c r="W418" s="1007"/>
      <c r="X418" s="1007"/>
      <c r="Y418" s="1007"/>
      <c r="Z418" s="1007"/>
      <c r="AA418" s="100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6"/>
      <c r="B419" s="250"/>
      <c r="C419" s="249"/>
      <c r="D419" s="250"/>
      <c r="E419" s="249"/>
      <c r="F419" s="312"/>
      <c r="G419" s="233"/>
      <c r="H419" s="161"/>
      <c r="I419" s="161"/>
      <c r="J419" s="161"/>
      <c r="K419" s="161"/>
      <c r="L419" s="161"/>
      <c r="M419" s="161"/>
      <c r="N419" s="161"/>
      <c r="O419" s="161"/>
      <c r="P419" s="234"/>
      <c r="Q419" s="1009"/>
      <c r="R419" s="1010"/>
      <c r="S419" s="1010"/>
      <c r="T419" s="1010"/>
      <c r="U419" s="1010"/>
      <c r="V419" s="1010"/>
      <c r="W419" s="1010"/>
      <c r="X419" s="1010"/>
      <c r="Y419" s="1010"/>
      <c r="Z419" s="1010"/>
      <c r="AA419" s="101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6"/>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6"/>
      <c r="B422" s="250"/>
      <c r="C422" s="249"/>
      <c r="D422" s="250"/>
      <c r="E422" s="249"/>
      <c r="F422" s="312"/>
      <c r="G422" s="228"/>
      <c r="H422" s="158"/>
      <c r="I422" s="158"/>
      <c r="J422" s="158"/>
      <c r="K422" s="158"/>
      <c r="L422" s="158"/>
      <c r="M422" s="158"/>
      <c r="N422" s="158"/>
      <c r="O422" s="158"/>
      <c r="P422" s="229"/>
      <c r="Q422" s="1003"/>
      <c r="R422" s="1004"/>
      <c r="S422" s="1004"/>
      <c r="T422" s="1004"/>
      <c r="U422" s="1004"/>
      <c r="V422" s="1004"/>
      <c r="W422" s="1004"/>
      <c r="X422" s="1004"/>
      <c r="Y422" s="1004"/>
      <c r="Z422" s="1004"/>
      <c r="AA422" s="100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6"/>
      <c r="B423" s="250"/>
      <c r="C423" s="249"/>
      <c r="D423" s="250"/>
      <c r="E423" s="249"/>
      <c r="F423" s="312"/>
      <c r="G423" s="230"/>
      <c r="H423" s="231"/>
      <c r="I423" s="231"/>
      <c r="J423" s="231"/>
      <c r="K423" s="231"/>
      <c r="L423" s="231"/>
      <c r="M423" s="231"/>
      <c r="N423" s="231"/>
      <c r="O423" s="231"/>
      <c r="P423" s="232"/>
      <c r="Q423" s="1006"/>
      <c r="R423" s="1007"/>
      <c r="S423" s="1007"/>
      <c r="T423" s="1007"/>
      <c r="U423" s="1007"/>
      <c r="V423" s="1007"/>
      <c r="W423" s="1007"/>
      <c r="X423" s="1007"/>
      <c r="Y423" s="1007"/>
      <c r="Z423" s="1007"/>
      <c r="AA423" s="100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6"/>
      <c r="B424" s="250"/>
      <c r="C424" s="249"/>
      <c r="D424" s="250"/>
      <c r="E424" s="249"/>
      <c r="F424" s="312"/>
      <c r="G424" s="230"/>
      <c r="H424" s="231"/>
      <c r="I424" s="231"/>
      <c r="J424" s="231"/>
      <c r="K424" s="231"/>
      <c r="L424" s="231"/>
      <c r="M424" s="231"/>
      <c r="N424" s="231"/>
      <c r="O424" s="231"/>
      <c r="P424" s="232"/>
      <c r="Q424" s="1006"/>
      <c r="R424" s="1007"/>
      <c r="S424" s="1007"/>
      <c r="T424" s="1007"/>
      <c r="U424" s="1007"/>
      <c r="V424" s="1007"/>
      <c r="W424" s="1007"/>
      <c r="X424" s="1007"/>
      <c r="Y424" s="1007"/>
      <c r="Z424" s="1007"/>
      <c r="AA424" s="100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6"/>
      <c r="B425" s="250"/>
      <c r="C425" s="249"/>
      <c r="D425" s="250"/>
      <c r="E425" s="249"/>
      <c r="F425" s="312"/>
      <c r="G425" s="230"/>
      <c r="H425" s="231"/>
      <c r="I425" s="231"/>
      <c r="J425" s="231"/>
      <c r="K425" s="231"/>
      <c r="L425" s="231"/>
      <c r="M425" s="231"/>
      <c r="N425" s="231"/>
      <c r="O425" s="231"/>
      <c r="P425" s="232"/>
      <c r="Q425" s="1006"/>
      <c r="R425" s="1007"/>
      <c r="S425" s="1007"/>
      <c r="T425" s="1007"/>
      <c r="U425" s="1007"/>
      <c r="V425" s="1007"/>
      <c r="W425" s="1007"/>
      <c r="X425" s="1007"/>
      <c r="Y425" s="1007"/>
      <c r="Z425" s="1007"/>
      <c r="AA425" s="100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6"/>
      <c r="B426" s="250"/>
      <c r="C426" s="249"/>
      <c r="D426" s="250"/>
      <c r="E426" s="313"/>
      <c r="F426" s="314"/>
      <c r="G426" s="233"/>
      <c r="H426" s="161"/>
      <c r="I426" s="161"/>
      <c r="J426" s="161"/>
      <c r="K426" s="161"/>
      <c r="L426" s="161"/>
      <c r="M426" s="161"/>
      <c r="N426" s="161"/>
      <c r="O426" s="161"/>
      <c r="P426" s="234"/>
      <c r="Q426" s="1009"/>
      <c r="R426" s="1010"/>
      <c r="S426" s="1010"/>
      <c r="T426" s="1010"/>
      <c r="U426" s="1010"/>
      <c r="V426" s="1010"/>
      <c r="W426" s="1010"/>
      <c r="X426" s="1010"/>
      <c r="Y426" s="1010"/>
      <c r="Z426" s="1010"/>
      <c r="AA426" s="101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6"/>
      <c r="B429" s="250"/>
      <c r="C429" s="313"/>
      <c r="D429" s="101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6"/>
      <c r="B430" s="250"/>
      <c r="C430" s="247" t="s">
        <v>368</v>
      </c>
      <c r="D430" s="248"/>
      <c r="E430" s="236" t="s">
        <v>388</v>
      </c>
      <c r="F430" s="237"/>
      <c r="G430" s="238" t="s">
        <v>384</v>
      </c>
      <c r="H430" s="155"/>
      <c r="I430" s="155"/>
      <c r="J430" s="239" t="s">
        <v>564</v>
      </c>
      <c r="K430" s="240"/>
      <c r="L430" s="240"/>
      <c r="M430" s="240"/>
      <c r="N430" s="240"/>
      <c r="O430" s="240"/>
      <c r="P430" s="240"/>
      <c r="Q430" s="240"/>
      <c r="R430" s="240"/>
      <c r="S430" s="240"/>
      <c r="T430" s="241"/>
      <c r="U430" s="242" t="s">
        <v>564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529</v>
      </c>
      <c r="AN431" s="178"/>
      <c r="AO431" s="178"/>
      <c r="AP431" s="173"/>
      <c r="AQ431" s="173" t="s">
        <v>355</v>
      </c>
      <c r="AR431" s="166"/>
      <c r="AS431" s="166"/>
      <c r="AT431" s="167"/>
      <c r="AU431" s="131" t="s">
        <v>253</v>
      </c>
      <c r="AV431" s="131"/>
      <c r="AW431" s="131"/>
      <c r="AX431" s="132"/>
    </row>
    <row r="432" spans="1:50" ht="18.75" customHeight="1" x14ac:dyDescent="0.15">
      <c r="A432" s="101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564</v>
      </c>
      <c r="AF432" s="133"/>
      <c r="AG432" s="134" t="s">
        <v>356</v>
      </c>
      <c r="AH432" s="169"/>
      <c r="AI432" s="179"/>
      <c r="AJ432" s="179"/>
      <c r="AK432" s="179"/>
      <c r="AL432" s="174"/>
      <c r="AM432" s="179"/>
      <c r="AN432" s="179"/>
      <c r="AO432" s="179"/>
      <c r="AP432" s="174"/>
      <c r="AQ432" s="215" t="s">
        <v>564</v>
      </c>
      <c r="AR432" s="133"/>
      <c r="AS432" s="134" t="s">
        <v>356</v>
      </c>
      <c r="AT432" s="169"/>
      <c r="AU432" s="133" t="s">
        <v>564</v>
      </c>
      <c r="AV432" s="133"/>
      <c r="AW432" s="134" t="s">
        <v>300</v>
      </c>
      <c r="AX432" s="135"/>
    </row>
    <row r="433" spans="1:50" ht="23.25" customHeight="1" x14ac:dyDescent="0.15">
      <c r="A433" s="1016"/>
      <c r="B433" s="250"/>
      <c r="C433" s="249"/>
      <c r="D433" s="250"/>
      <c r="E433" s="163"/>
      <c r="F433" s="164"/>
      <c r="G433" s="228" t="s">
        <v>564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564</v>
      </c>
      <c r="AC433" s="130"/>
      <c r="AD433" s="130"/>
      <c r="AE433" s="100" t="s">
        <v>564</v>
      </c>
      <c r="AF433" s="101"/>
      <c r="AG433" s="101"/>
      <c r="AH433" s="101"/>
      <c r="AI433" s="100" t="s">
        <v>564</v>
      </c>
      <c r="AJ433" s="101"/>
      <c r="AK433" s="101"/>
      <c r="AL433" s="101"/>
      <c r="AM433" s="100" t="s">
        <v>564</v>
      </c>
      <c r="AN433" s="101"/>
      <c r="AO433" s="101"/>
      <c r="AP433" s="102"/>
      <c r="AQ433" s="100" t="s">
        <v>564</v>
      </c>
      <c r="AR433" s="101"/>
      <c r="AS433" s="101"/>
      <c r="AT433" s="102"/>
      <c r="AU433" s="101" t="s">
        <v>564</v>
      </c>
      <c r="AV433" s="101"/>
      <c r="AW433" s="101"/>
      <c r="AX433" s="220"/>
    </row>
    <row r="434" spans="1:50" ht="23.25" customHeight="1" x14ac:dyDescent="0.15">
      <c r="A434" s="101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564</v>
      </c>
      <c r="AC434" s="219"/>
      <c r="AD434" s="219"/>
      <c r="AE434" s="100" t="s">
        <v>564</v>
      </c>
      <c r="AF434" s="101"/>
      <c r="AG434" s="101"/>
      <c r="AH434" s="102"/>
      <c r="AI434" s="100" t="s">
        <v>564</v>
      </c>
      <c r="AJ434" s="101"/>
      <c r="AK434" s="101"/>
      <c r="AL434" s="101"/>
      <c r="AM434" s="100" t="s">
        <v>564</v>
      </c>
      <c r="AN434" s="101"/>
      <c r="AO434" s="101"/>
      <c r="AP434" s="102"/>
      <c r="AQ434" s="100" t="s">
        <v>564</v>
      </c>
      <c r="AR434" s="101"/>
      <c r="AS434" s="101"/>
      <c r="AT434" s="102"/>
      <c r="AU434" s="101" t="s">
        <v>564</v>
      </c>
      <c r="AV434" s="101"/>
      <c r="AW434" s="101"/>
      <c r="AX434" s="220"/>
    </row>
    <row r="435" spans="1:50" ht="23.25" customHeight="1" x14ac:dyDescent="0.15">
      <c r="A435" s="101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564</v>
      </c>
      <c r="AF435" s="101"/>
      <c r="AG435" s="101"/>
      <c r="AH435" s="102"/>
      <c r="AI435" s="100" t="s">
        <v>564</v>
      </c>
      <c r="AJ435" s="101"/>
      <c r="AK435" s="101"/>
      <c r="AL435" s="101"/>
      <c r="AM435" s="100" t="s">
        <v>564</v>
      </c>
      <c r="AN435" s="101"/>
      <c r="AO435" s="101"/>
      <c r="AP435" s="102"/>
      <c r="AQ435" s="100" t="s">
        <v>564</v>
      </c>
      <c r="AR435" s="101"/>
      <c r="AS435" s="101"/>
      <c r="AT435" s="102"/>
      <c r="AU435" s="101" t="s">
        <v>564</v>
      </c>
      <c r="AV435" s="101"/>
      <c r="AW435" s="101"/>
      <c r="AX435" s="220"/>
    </row>
    <row r="436" spans="1:50" ht="18.75" hidden="1" customHeight="1" x14ac:dyDescent="0.15">
      <c r="A436" s="101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529</v>
      </c>
      <c r="AN436" s="178"/>
      <c r="AO436" s="178"/>
      <c r="AP436" s="173"/>
      <c r="AQ436" s="173" t="s">
        <v>355</v>
      </c>
      <c r="AR436" s="166"/>
      <c r="AS436" s="166"/>
      <c r="AT436" s="167"/>
      <c r="AU436" s="131" t="s">
        <v>253</v>
      </c>
      <c r="AV436" s="131"/>
      <c r="AW436" s="131"/>
      <c r="AX436" s="132"/>
    </row>
    <row r="437" spans="1:50" ht="18.75" hidden="1" customHeight="1" x14ac:dyDescent="0.15">
      <c r="A437" s="101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529</v>
      </c>
      <c r="AN441" s="178"/>
      <c r="AO441" s="178"/>
      <c r="AP441" s="173"/>
      <c r="AQ441" s="173" t="s">
        <v>355</v>
      </c>
      <c r="AR441" s="166"/>
      <c r="AS441" s="166"/>
      <c r="AT441" s="167"/>
      <c r="AU441" s="131" t="s">
        <v>253</v>
      </c>
      <c r="AV441" s="131"/>
      <c r="AW441" s="131"/>
      <c r="AX441" s="132"/>
    </row>
    <row r="442" spans="1:50" ht="18.75" hidden="1" customHeight="1" x14ac:dyDescent="0.15">
      <c r="A442" s="101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529</v>
      </c>
      <c r="AN446" s="178"/>
      <c r="AO446" s="178"/>
      <c r="AP446" s="173"/>
      <c r="AQ446" s="173" t="s">
        <v>355</v>
      </c>
      <c r="AR446" s="166"/>
      <c r="AS446" s="166"/>
      <c r="AT446" s="167"/>
      <c r="AU446" s="131" t="s">
        <v>253</v>
      </c>
      <c r="AV446" s="131"/>
      <c r="AW446" s="131"/>
      <c r="AX446" s="132"/>
    </row>
    <row r="447" spans="1:50" ht="18.75" hidden="1" customHeight="1" x14ac:dyDescent="0.15">
      <c r="A447" s="101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529</v>
      </c>
      <c r="AN451" s="178"/>
      <c r="AO451" s="178"/>
      <c r="AP451" s="173"/>
      <c r="AQ451" s="173" t="s">
        <v>355</v>
      </c>
      <c r="AR451" s="166"/>
      <c r="AS451" s="166"/>
      <c r="AT451" s="167"/>
      <c r="AU451" s="131" t="s">
        <v>253</v>
      </c>
      <c r="AV451" s="131"/>
      <c r="AW451" s="131"/>
      <c r="AX451" s="132"/>
    </row>
    <row r="452" spans="1:50" ht="18.75" hidden="1" customHeight="1" x14ac:dyDescent="0.15">
      <c r="A452" s="101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529</v>
      </c>
      <c r="AN456" s="178"/>
      <c r="AO456" s="178"/>
      <c r="AP456" s="173"/>
      <c r="AQ456" s="173" t="s">
        <v>355</v>
      </c>
      <c r="AR456" s="166"/>
      <c r="AS456" s="166"/>
      <c r="AT456" s="167"/>
      <c r="AU456" s="131" t="s">
        <v>253</v>
      </c>
      <c r="AV456" s="131"/>
      <c r="AW456" s="131"/>
      <c r="AX456" s="132"/>
    </row>
    <row r="457" spans="1:50" ht="18.75" customHeight="1" x14ac:dyDescent="0.15">
      <c r="A457" s="101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564</v>
      </c>
      <c r="AF457" s="133"/>
      <c r="AG457" s="134" t="s">
        <v>356</v>
      </c>
      <c r="AH457" s="169"/>
      <c r="AI457" s="179"/>
      <c r="AJ457" s="179"/>
      <c r="AK457" s="179"/>
      <c r="AL457" s="174"/>
      <c r="AM457" s="179"/>
      <c r="AN457" s="179"/>
      <c r="AO457" s="179"/>
      <c r="AP457" s="174"/>
      <c r="AQ457" s="215" t="s">
        <v>564</v>
      </c>
      <c r="AR457" s="133"/>
      <c r="AS457" s="134" t="s">
        <v>356</v>
      </c>
      <c r="AT457" s="169"/>
      <c r="AU457" s="133" t="s">
        <v>564</v>
      </c>
      <c r="AV457" s="133"/>
      <c r="AW457" s="134" t="s">
        <v>300</v>
      </c>
      <c r="AX457" s="135"/>
    </row>
    <row r="458" spans="1:50" ht="23.25" customHeight="1" x14ac:dyDescent="0.15">
      <c r="A458" s="1016"/>
      <c r="B458" s="250"/>
      <c r="C458" s="249"/>
      <c r="D458" s="250"/>
      <c r="E458" s="163"/>
      <c r="F458" s="164"/>
      <c r="G458" s="228" t="s">
        <v>564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564</v>
      </c>
      <c r="AC458" s="130"/>
      <c r="AD458" s="130"/>
      <c r="AE458" s="100" t="s">
        <v>564</v>
      </c>
      <c r="AF458" s="101"/>
      <c r="AG458" s="101"/>
      <c r="AH458" s="101"/>
      <c r="AI458" s="100" t="s">
        <v>564</v>
      </c>
      <c r="AJ458" s="101"/>
      <c r="AK458" s="101"/>
      <c r="AL458" s="101"/>
      <c r="AM458" s="100" t="s">
        <v>564</v>
      </c>
      <c r="AN458" s="101"/>
      <c r="AO458" s="101"/>
      <c r="AP458" s="102"/>
      <c r="AQ458" s="100" t="s">
        <v>564</v>
      </c>
      <c r="AR458" s="101"/>
      <c r="AS458" s="101"/>
      <c r="AT458" s="102"/>
      <c r="AU458" s="101" t="s">
        <v>564</v>
      </c>
      <c r="AV458" s="101"/>
      <c r="AW458" s="101"/>
      <c r="AX458" s="220"/>
    </row>
    <row r="459" spans="1:50" ht="23.25" customHeight="1" x14ac:dyDescent="0.15">
      <c r="A459" s="101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564</v>
      </c>
      <c r="AC459" s="219"/>
      <c r="AD459" s="219"/>
      <c r="AE459" s="100" t="s">
        <v>564</v>
      </c>
      <c r="AF459" s="101"/>
      <c r="AG459" s="101"/>
      <c r="AH459" s="102"/>
      <c r="AI459" s="100" t="s">
        <v>564</v>
      </c>
      <c r="AJ459" s="101"/>
      <c r="AK459" s="101"/>
      <c r="AL459" s="101"/>
      <c r="AM459" s="100" t="s">
        <v>564</v>
      </c>
      <c r="AN459" s="101"/>
      <c r="AO459" s="101"/>
      <c r="AP459" s="102"/>
      <c r="AQ459" s="100" t="s">
        <v>564</v>
      </c>
      <c r="AR459" s="101"/>
      <c r="AS459" s="101"/>
      <c r="AT459" s="102"/>
      <c r="AU459" s="101" t="s">
        <v>564</v>
      </c>
      <c r="AV459" s="101"/>
      <c r="AW459" s="101"/>
      <c r="AX459" s="220"/>
    </row>
    <row r="460" spans="1:50" ht="23.25" customHeight="1" x14ac:dyDescent="0.15">
      <c r="A460" s="101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564</v>
      </c>
      <c r="AF460" s="101"/>
      <c r="AG460" s="101"/>
      <c r="AH460" s="102"/>
      <c r="AI460" s="100" t="s">
        <v>564</v>
      </c>
      <c r="AJ460" s="101"/>
      <c r="AK460" s="101"/>
      <c r="AL460" s="101"/>
      <c r="AM460" s="100" t="s">
        <v>564</v>
      </c>
      <c r="AN460" s="101"/>
      <c r="AO460" s="101"/>
      <c r="AP460" s="102"/>
      <c r="AQ460" s="100" t="s">
        <v>564</v>
      </c>
      <c r="AR460" s="101"/>
      <c r="AS460" s="101"/>
      <c r="AT460" s="102"/>
      <c r="AU460" s="101" t="s">
        <v>564</v>
      </c>
      <c r="AV460" s="101"/>
      <c r="AW460" s="101"/>
      <c r="AX460" s="220"/>
    </row>
    <row r="461" spans="1:50" ht="18.75" hidden="1" customHeight="1" x14ac:dyDescent="0.15">
      <c r="A461" s="101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529</v>
      </c>
      <c r="AN461" s="178"/>
      <c r="AO461" s="178"/>
      <c r="AP461" s="173"/>
      <c r="AQ461" s="173" t="s">
        <v>355</v>
      </c>
      <c r="AR461" s="166"/>
      <c r="AS461" s="166"/>
      <c r="AT461" s="167"/>
      <c r="AU461" s="131" t="s">
        <v>253</v>
      </c>
      <c r="AV461" s="131"/>
      <c r="AW461" s="131"/>
      <c r="AX461" s="132"/>
    </row>
    <row r="462" spans="1:50" ht="18.75" hidden="1" customHeight="1" x14ac:dyDescent="0.15">
      <c r="A462" s="101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529</v>
      </c>
      <c r="AN466" s="178"/>
      <c r="AO466" s="178"/>
      <c r="AP466" s="173"/>
      <c r="AQ466" s="173" t="s">
        <v>355</v>
      </c>
      <c r="AR466" s="166"/>
      <c r="AS466" s="166"/>
      <c r="AT466" s="167"/>
      <c r="AU466" s="131" t="s">
        <v>253</v>
      </c>
      <c r="AV466" s="131"/>
      <c r="AW466" s="131"/>
      <c r="AX466" s="132"/>
    </row>
    <row r="467" spans="1:50" ht="18.75" hidden="1" customHeight="1" x14ac:dyDescent="0.15">
      <c r="A467" s="101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529</v>
      </c>
      <c r="AN471" s="178"/>
      <c r="AO471" s="178"/>
      <c r="AP471" s="173"/>
      <c r="AQ471" s="173" t="s">
        <v>355</v>
      </c>
      <c r="AR471" s="166"/>
      <c r="AS471" s="166"/>
      <c r="AT471" s="167"/>
      <c r="AU471" s="131" t="s">
        <v>253</v>
      </c>
      <c r="AV471" s="131"/>
      <c r="AW471" s="131"/>
      <c r="AX471" s="132"/>
    </row>
    <row r="472" spans="1:50" ht="18.75" hidden="1" customHeight="1" x14ac:dyDescent="0.15">
      <c r="A472" s="101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529</v>
      </c>
      <c r="AN476" s="178"/>
      <c r="AO476" s="178"/>
      <c r="AP476" s="173"/>
      <c r="AQ476" s="173" t="s">
        <v>355</v>
      </c>
      <c r="AR476" s="166"/>
      <c r="AS476" s="166"/>
      <c r="AT476" s="167"/>
      <c r="AU476" s="131" t="s">
        <v>253</v>
      </c>
      <c r="AV476" s="131"/>
      <c r="AW476" s="131"/>
      <c r="AX476" s="132"/>
    </row>
    <row r="477" spans="1:50" ht="18.75" hidden="1" customHeight="1" x14ac:dyDescent="0.15">
      <c r="A477" s="101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6"/>
      <c r="B482" s="250"/>
      <c r="C482" s="249"/>
      <c r="D482" s="250"/>
      <c r="E482" s="157" t="s">
        <v>564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529</v>
      </c>
      <c r="AN485" s="178"/>
      <c r="AO485" s="178"/>
      <c r="AP485" s="173"/>
      <c r="AQ485" s="173" t="s">
        <v>355</v>
      </c>
      <c r="AR485" s="166"/>
      <c r="AS485" s="166"/>
      <c r="AT485" s="167"/>
      <c r="AU485" s="131" t="s">
        <v>253</v>
      </c>
      <c r="AV485" s="131"/>
      <c r="AW485" s="131"/>
      <c r="AX485" s="132"/>
    </row>
    <row r="486" spans="1:50" ht="18.75" hidden="1" customHeight="1" x14ac:dyDescent="0.15">
      <c r="A486" s="101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529</v>
      </c>
      <c r="AN490" s="178"/>
      <c r="AO490" s="178"/>
      <c r="AP490" s="173"/>
      <c r="AQ490" s="173" t="s">
        <v>355</v>
      </c>
      <c r="AR490" s="166"/>
      <c r="AS490" s="166"/>
      <c r="AT490" s="167"/>
      <c r="AU490" s="131" t="s">
        <v>253</v>
      </c>
      <c r="AV490" s="131"/>
      <c r="AW490" s="131"/>
      <c r="AX490" s="132"/>
    </row>
    <row r="491" spans="1:50" ht="18.75" hidden="1" customHeight="1" x14ac:dyDescent="0.15">
      <c r="A491" s="101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529</v>
      </c>
      <c r="AN495" s="178"/>
      <c r="AO495" s="178"/>
      <c r="AP495" s="173"/>
      <c r="AQ495" s="173" t="s">
        <v>355</v>
      </c>
      <c r="AR495" s="166"/>
      <c r="AS495" s="166"/>
      <c r="AT495" s="167"/>
      <c r="AU495" s="131" t="s">
        <v>253</v>
      </c>
      <c r="AV495" s="131"/>
      <c r="AW495" s="131"/>
      <c r="AX495" s="132"/>
    </row>
    <row r="496" spans="1:50" ht="18.75" hidden="1" customHeight="1" x14ac:dyDescent="0.15">
      <c r="A496" s="101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529</v>
      </c>
      <c r="AN500" s="178"/>
      <c r="AO500" s="178"/>
      <c r="AP500" s="173"/>
      <c r="AQ500" s="173" t="s">
        <v>355</v>
      </c>
      <c r="AR500" s="166"/>
      <c r="AS500" s="166"/>
      <c r="AT500" s="167"/>
      <c r="AU500" s="131" t="s">
        <v>253</v>
      </c>
      <c r="AV500" s="131"/>
      <c r="AW500" s="131"/>
      <c r="AX500" s="132"/>
    </row>
    <row r="501" spans="1:50" ht="18.75" hidden="1" customHeight="1" x14ac:dyDescent="0.15">
      <c r="A501" s="101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529</v>
      </c>
      <c r="AN505" s="178"/>
      <c r="AO505" s="178"/>
      <c r="AP505" s="173"/>
      <c r="AQ505" s="173" t="s">
        <v>355</v>
      </c>
      <c r="AR505" s="166"/>
      <c r="AS505" s="166"/>
      <c r="AT505" s="167"/>
      <c r="AU505" s="131" t="s">
        <v>253</v>
      </c>
      <c r="AV505" s="131"/>
      <c r="AW505" s="131"/>
      <c r="AX505" s="132"/>
    </row>
    <row r="506" spans="1:50" ht="18.75" hidden="1" customHeight="1" x14ac:dyDescent="0.15">
      <c r="A506" s="101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529</v>
      </c>
      <c r="AN510" s="178"/>
      <c r="AO510" s="178"/>
      <c r="AP510" s="173"/>
      <c r="AQ510" s="173" t="s">
        <v>355</v>
      </c>
      <c r="AR510" s="166"/>
      <c r="AS510" s="166"/>
      <c r="AT510" s="167"/>
      <c r="AU510" s="131" t="s">
        <v>253</v>
      </c>
      <c r="AV510" s="131"/>
      <c r="AW510" s="131"/>
      <c r="AX510" s="132"/>
    </row>
    <row r="511" spans="1:50" ht="18.75" hidden="1" customHeight="1" x14ac:dyDescent="0.15">
      <c r="A511" s="101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529</v>
      </c>
      <c r="AN515" s="178"/>
      <c r="AO515" s="178"/>
      <c r="AP515" s="173"/>
      <c r="AQ515" s="173" t="s">
        <v>355</v>
      </c>
      <c r="AR515" s="166"/>
      <c r="AS515" s="166"/>
      <c r="AT515" s="167"/>
      <c r="AU515" s="131" t="s">
        <v>253</v>
      </c>
      <c r="AV515" s="131"/>
      <c r="AW515" s="131"/>
      <c r="AX515" s="132"/>
    </row>
    <row r="516" spans="1:50" ht="18.75" hidden="1" customHeight="1" x14ac:dyDescent="0.15">
      <c r="A516" s="101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529</v>
      </c>
      <c r="AN520" s="178"/>
      <c r="AO520" s="178"/>
      <c r="AP520" s="173"/>
      <c r="AQ520" s="173" t="s">
        <v>355</v>
      </c>
      <c r="AR520" s="166"/>
      <c r="AS520" s="166"/>
      <c r="AT520" s="167"/>
      <c r="AU520" s="131" t="s">
        <v>253</v>
      </c>
      <c r="AV520" s="131"/>
      <c r="AW520" s="131"/>
      <c r="AX520" s="132"/>
    </row>
    <row r="521" spans="1:50" ht="18.75" hidden="1" customHeight="1" x14ac:dyDescent="0.15">
      <c r="A521" s="101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529</v>
      </c>
      <c r="AN525" s="178"/>
      <c r="AO525" s="178"/>
      <c r="AP525" s="173"/>
      <c r="AQ525" s="173" t="s">
        <v>355</v>
      </c>
      <c r="AR525" s="166"/>
      <c r="AS525" s="166"/>
      <c r="AT525" s="167"/>
      <c r="AU525" s="131" t="s">
        <v>253</v>
      </c>
      <c r="AV525" s="131"/>
      <c r="AW525" s="131"/>
      <c r="AX525" s="132"/>
    </row>
    <row r="526" spans="1:50" ht="18.75" hidden="1" customHeight="1" x14ac:dyDescent="0.15">
      <c r="A526" s="101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529</v>
      </c>
      <c r="AN530" s="178"/>
      <c r="AO530" s="178"/>
      <c r="AP530" s="173"/>
      <c r="AQ530" s="173" t="s">
        <v>355</v>
      </c>
      <c r="AR530" s="166"/>
      <c r="AS530" s="166"/>
      <c r="AT530" s="167"/>
      <c r="AU530" s="131" t="s">
        <v>253</v>
      </c>
      <c r="AV530" s="131"/>
      <c r="AW530" s="131"/>
      <c r="AX530" s="132"/>
    </row>
    <row r="531" spans="1:50" ht="18.75" hidden="1" customHeight="1" x14ac:dyDescent="0.15">
      <c r="A531" s="101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529</v>
      </c>
      <c r="AN539" s="178"/>
      <c r="AO539" s="178"/>
      <c r="AP539" s="173"/>
      <c r="AQ539" s="173" t="s">
        <v>355</v>
      </c>
      <c r="AR539" s="166"/>
      <c r="AS539" s="166"/>
      <c r="AT539" s="167"/>
      <c r="AU539" s="131" t="s">
        <v>253</v>
      </c>
      <c r="AV539" s="131"/>
      <c r="AW539" s="131"/>
      <c r="AX539" s="132"/>
    </row>
    <row r="540" spans="1:50" ht="18.75" hidden="1" customHeight="1" x14ac:dyDescent="0.15">
      <c r="A540" s="101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529</v>
      </c>
      <c r="AN544" s="178"/>
      <c r="AO544" s="178"/>
      <c r="AP544" s="173"/>
      <c r="AQ544" s="173" t="s">
        <v>355</v>
      </c>
      <c r="AR544" s="166"/>
      <c r="AS544" s="166"/>
      <c r="AT544" s="167"/>
      <c r="AU544" s="131" t="s">
        <v>253</v>
      </c>
      <c r="AV544" s="131"/>
      <c r="AW544" s="131"/>
      <c r="AX544" s="132"/>
    </row>
    <row r="545" spans="1:50" ht="18.75" hidden="1" customHeight="1" x14ac:dyDescent="0.15">
      <c r="A545" s="101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529</v>
      </c>
      <c r="AN549" s="178"/>
      <c r="AO549" s="178"/>
      <c r="AP549" s="173"/>
      <c r="AQ549" s="173" t="s">
        <v>355</v>
      </c>
      <c r="AR549" s="166"/>
      <c r="AS549" s="166"/>
      <c r="AT549" s="167"/>
      <c r="AU549" s="131" t="s">
        <v>253</v>
      </c>
      <c r="AV549" s="131"/>
      <c r="AW549" s="131"/>
      <c r="AX549" s="132"/>
    </row>
    <row r="550" spans="1:50" ht="18.75" hidden="1" customHeight="1" x14ac:dyDescent="0.15">
      <c r="A550" s="101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529</v>
      </c>
      <c r="AN554" s="178"/>
      <c r="AO554" s="178"/>
      <c r="AP554" s="173"/>
      <c r="AQ554" s="173" t="s">
        <v>355</v>
      </c>
      <c r="AR554" s="166"/>
      <c r="AS554" s="166"/>
      <c r="AT554" s="167"/>
      <c r="AU554" s="131" t="s">
        <v>253</v>
      </c>
      <c r="AV554" s="131"/>
      <c r="AW554" s="131"/>
      <c r="AX554" s="132"/>
    </row>
    <row r="555" spans="1:50" ht="18.75" hidden="1" customHeight="1" x14ac:dyDescent="0.15">
      <c r="A555" s="101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529</v>
      </c>
      <c r="AN559" s="178"/>
      <c r="AO559" s="178"/>
      <c r="AP559" s="173"/>
      <c r="AQ559" s="173" t="s">
        <v>355</v>
      </c>
      <c r="AR559" s="166"/>
      <c r="AS559" s="166"/>
      <c r="AT559" s="167"/>
      <c r="AU559" s="131" t="s">
        <v>253</v>
      </c>
      <c r="AV559" s="131"/>
      <c r="AW559" s="131"/>
      <c r="AX559" s="132"/>
    </row>
    <row r="560" spans="1:50" ht="18.75" hidden="1" customHeight="1" x14ac:dyDescent="0.15">
      <c r="A560" s="101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529</v>
      </c>
      <c r="AN564" s="178"/>
      <c r="AO564" s="178"/>
      <c r="AP564" s="173"/>
      <c r="AQ564" s="173" t="s">
        <v>355</v>
      </c>
      <c r="AR564" s="166"/>
      <c r="AS564" s="166"/>
      <c r="AT564" s="167"/>
      <c r="AU564" s="131" t="s">
        <v>253</v>
      </c>
      <c r="AV564" s="131"/>
      <c r="AW564" s="131"/>
      <c r="AX564" s="132"/>
    </row>
    <row r="565" spans="1:50" ht="18.75" hidden="1" customHeight="1" x14ac:dyDescent="0.15">
      <c r="A565" s="101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529</v>
      </c>
      <c r="AN569" s="178"/>
      <c r="AO569" s="178"/>
      <c r="AP569" s="173"/>
      <c r="AQ569" s="173" t="s">
        <v>355</v>
      </c>
      <c r="AR569" s="166"/>
      <c r="AS569" s="166"/>
      <c r="AT569" s="167"/>
      <c r="AU569" s="131" t="s">
        <v>253</v>
      </c>
      <c r="AV569" s="131"/>
      <c r="AW569" s="131"/>
      <c r="AX569" s="132"/>
    </row>
    <row r="570" spans="1:50" ht="18.75" hidden="1" customHeight="1" x14ac:dyDescent="0.15">
      <c r="A570" s="101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529</v>
      </c>
      <c r="AN574" s="178"/>
      <c r="AO574" s="178"/>
      <c r="AP574" s="173"/>
      <c r="AQ574" s="173" t="s">
        <v>355</v>
      </c>
      <c r="AR574" s="166"/>
      <c r="AS574" s="166"/>
      <c r="AT574" s="167"/>
      <c r="AU574" s="131" t="s">
        <v>253</v>
      </c>
      <c r="AV574" s="131"/>
      <c r="AW574" s="131"/>
      <c r="AX574" s="132"/>
    </row>
    <row r="575" spans="1:50" ht="18.75" hidden="1" customHeight="1" x14ac:dyDescent="0.15">
      <c r="A575" s="101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529</v>
      </c>
      <c r="AN579" s="178"/>
      <c r="AO579" s="178"/>
      <c r="AP579" s="173"/>
      <c r="AQ579" s="173" t="s">
        <v>355</v>
      </c>
      <c r="AR579" s="166"/>
      <c r="AS579" s="166"/>
      <c r="AT579" s="167"/>
      <c r="AU579" s="131" t="s">
        <v>253</v>
      </c>
      <c r="AV579" s="131"/>
      <c r="AW579" s="131"/>
      <c r="AX579" s="132"/>
    </row>
    <row r="580" spans="1:50" ht="18.75" hidden="1" customHeight="1" x14ac:dyDescent="0.15">
      <c r="A580" s="101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529</v>
      </c>
      <c r="AN584" s="178"/>
      <c r="AO584" s="178"/>
      <c r="AP584" s="173"/>
      <c r="AQ584" s="173" t="s">
        <v>355</v>
      </c>
      <c r="AR584" s="166"/>
      <c r="AS584" s="166"/>
      <c r="AT584" s="167"/>
      <c r="AU584" s="131" t="s">
        <v>253</v>
      </c>
      <c r="AV584" s="131"/>
      <c r="AW584" s="131"/>
      <c r="AX584" s="132"/>
    </row>
    <row r="585" spans="1:50" ht="18.75" hidden="1" customHeight="1" x14ac:dyDescent="0.15">
      <c r="A585" s="101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1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529</v>
      </c>
      <c r="AN593" s="178"/>
      <c r="AO593" s="178"/>
      <c r="AP593" s="173"/>
      <c r="AQ593" s="173" t="s">
        <v>355</v>
      </c>
      <c r="AR593" s="166"/>
      <c r="AS593" s="166"/>
      <c r="AT593" s="167"/>
      <c r="AU593" s="131" t="s">
        <v>253</v>
      </c>
      <c r="AV593" s="131"/>
      <c r="AW593" s="131"/>
      <c r="AX593" s="132"/>
    </row>
    <row r="594" spans="1:50" ht="18.75" hidden="1" customHeight="1" x14ac:dyDescent="0.15">
      <c r="A594" s="101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529</v>
      </c>
      <c r="AN598" s="178"/>
      <c r="AO598" s="178"/>
      <c r="AP598" s="173"/>
      <c r="AQ598" s="173" t="s">
        <v>355</v>
      </c>
      <c r="AR598" s="166"/>
      <c r="AS598" s="166"/>
      <c r="AT598" s="167"/>
      <c r="AU598" s="131" t="s">
        <v>253</v>
      </c>
      <c r="AV598" s="131"/>
      <c r="AW598" s="131"/>
      <c r="AX598" s="132"/>
    </row>
    <row r="599" spans="1:50" ht="18.75" hidden="1" customHeight="1" x14ac:dyDescent="0.15">
      <c r="A599" s="101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529</v>
      </c>
      <c r="AN603" s="178"/>
      <c r="AO603" s="178"/>
      <c r="AP603" s="173"/>
      <c r="AQ603" s="173" t="s">
        <v>355</v>
      </c>
      <c r="AR603" s="166"/>
      <c r="AS603" s="166"/>
      <c r="AT603" s="167"/>
      <c r="AU603" s="131" t="s">
        <v>253</v>
      </c>
      <c r="AV603" s="131"/>
      <c r="AW603" s="131"/>
      <c r="AX603" s="132"/>
    </row>
    <row r="604" spans="1:50" ht="18.75" hidden="1" customHeight="1" x14ac:dyDescent="0.15">
      <c r="A604" s="101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529</v>
      </c>
      <c r="AN608" s="178"/>
      <c r="AO608" s="178"/>
      <c r="AP608" s="173"/>
      <c r="AQ608" s="173" t="s">
        <v>355</v>
      </c>
      <c r="AR608" s="166"/>
      <c r="AS608" s="166"/>
      <c r="AT608" s="167"/>
      <c r="AU608" s="131" t="s">
        <v>253</v>
      </c>
      <c r="AV608" s="131"/>
      <c r="AW608" s="131"/>
      <c r="AX608" s="132"/>
    </row>
    <row r="609" spans="1:50" ht="18.75" hidden="1" customHeight="1" x14ac:dyDescent="0.15">
      <c r="A609" s="101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529</v>
      </c>
      <c r="AN613" s="178"/>
      <c r="AO613" s="178"/>
      <c r="AP613" s="173"/>
      <c r="AQ613" s="173" t="s">
        <v>355</v>
      </c>
      <c r="AR613" s="166"/>
      <c r="AS613" s="166"/>
      <c r="AT613" s="167"/>
      <c r="AU613" s="131" t="s">
        <v>253</v>
      </c>
      <c r="AV613" s="131"/>
      <c r="AW613" s="131"/>
      <c r="AX613" s="132"/>
    </row>
    <row r="614" spans="1:50" ht="18.75" hidden="1" customHeight="1" x14ac:dyDescent="0.15">
      <c r="A614" s="101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529</v>
      </c>
      <c r="AN618" s="178"/>
      <c r="AO618" s="178"/>
      <c r="AP618" s="173"/>
      <c r="AQ618" s="173" t="s">
        <v>355</v>
      </c>
      <c r="AR618" s="166"/>
      <c r="AS618" s="166"/>
      <c r="AT618" s="167"/>
      <c r="AU618" s="131" t="s">
        <v>253</v>
      </c>
      <c r="AV618" s="131"/>
      <c r="AW618" s="131"/>
      <c r="AX618" s="132"/>
    </row>
    <row r="619" spans="1:50" ht="18.75" hidden="1" customHeight="1" x14ac:dyDescent="0.15">
      <c r="A619" s="101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529</v>
      </c>
      <c r="AN623" s="178"/>
      <c r="AO623" s="178"/>
      <c r="AP623" s="173"/>
      <c r="AQ623" s="173" t="s">
        <v>355</v>
      </c>
      <c r="AR623" s="166"/>
      <c r="AS623" s="166"/>
      <c r="AT623" s="167"/>
      <c r="AU623" s="131" t="s">
        <v>253</v>
      </c>
      <c r="AV623" s="131"/>
      <c r="AW623" s="131"/>
      <c r="AX623" s="132"/>
    </row>
    <row r="624" spans="1:50" ht="18.75" hidden="1" customHeight="1" x14ac:dyDescent="0.15">
      <c r="A624" s="101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529</v>
      </c>
      <c r="AN628" s="178"/>
      <c r="AO628" s="178"/>
      <c r="AP628" s="173"/>
      <c r="AQ628" s="173" t="s">
        <v>355</v>
      </c>
      <c r="AR628" s="166"/>
      <c r="AS628" s="166"/>
      <c r="AT628" s="167"/>
      <c r="AU628" s="131" t="s">
        <v>253</v>
      </c>
      <c r="AV628" s="131"/>
      <c r="AW628" s="131"/>
      <c r="AX628" s="132"/>
    </row>
    <row r="629" spans="1:50" ht="18.75" hidden="1" customHeight="1" x14ac:dyDescent="0.15">
      <c r="A629" s="101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529</v>
      </c>
      <c r="AN633" s="178"/>
      <c r="AO633" s="178"/>
      <c r="AP633" s="173"/>
      <c r="AQ633" s="173" t="s">
        <v>355</v>
      </c>
      <c r="AR633" s="166"/>
      <c r="AS633" s="166"/>
      <c r="AT633" s="167"/>
      <c r="AU633" s="131" t="s">
        <v>253</v>
      </c>
      <c r="AV633" s="131"/>
      <c r="AW633" s="131"/>
      <c r="AX633" s="132"/>
    </row>
    <row r="634" spans="1:50" ht="18.75" hidden="1" customHeight="1" x14ac:dyDescent="0.15">
      <c r="A634" s="101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529</v>
      </c>
      <c r="AN638" s="178"/>
      <c r="AO638" s="178"/>
      <c r="AP638" s="173"/>
      <c r="AQ638" s="173" t="s">
        <v>355</v>
      </c>
      <c r="AR638" s="166"/>
      <c r="AS638" s="166"/>
      <c r="AT638" s="167"/>
      <c r="AU638" s="131" t="s">
        <v>253</v>
      </c>
      <c r="AV638" s="131"/>
      <c r="AW638" s="131"/>
      <c r="AX638" s="132"/>
    </row>
    <row r="639" spans="1:50" ht="18.75" hidden="1" customHeight="1" x14ac:dyDescent="0.15">
      <c r="A639" s="101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529</v>
      </c>
      <c r="AN647" s="178"/>
      <c r="AO647" s="178"/>
      <c r="AP647" s="173"/>
      <c r="AQ647" s="173" t="s">
        <v>355</v>
      </c>
      <c r="AR647" s="166"/>
      <c r="AS647" s="166"/>
      <c r="AT647" s="167"/>
      <c r="AU647" s="131" t="s">
        <v>253</v>
      </c>
      <c r="AV647" s="131"/>
      <c r="AW647" s="131"/>
      <c r="AX647" s="132"/>
    </row>
    <row r="648" spans="1:50" ht="18.75" hidden="1" customHeight="1" x14ac:dyDescent="0.15">
      <c r="A648" s="101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529</v>
      </c>
      <c r="AN652" s="178"/>
      <c r="AO652" s="178"/>
      <c r="AP652" s="173"/>
      <c r="AQ652" s="173" t="s">
        <v>355</v>
      </c>
      <c r="AR652" s="166"/>
      <c r="AS652" s="166"/>
      <c r="AT652" s="167"/>
      <c r="AU652" s="131" t="s">
        <v>253</v>
      </c>
      <c r="AV652" s="131"/>
      <c r="AW652" s="131"/>
      <c r="AX652" s="132"/>
    </row>
    <row r="653" spans="1:50" ht="18.75" hidden="1" customHeight="1" x14ac:dyDescent="0.15">
      <c r="A653" s="101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529</v>
      </c>
      <c r="AN657" s="178"/>
      <c r="AO657" s="178"/>
      <c r="AP657" s="173"/>
      <c r="AQ657" s="173" t="s">
        <v>355</v>
      </c>
      <c r="AR657" s="166"/>
      <c r="AS657" s="166"/>
      <c r="AT657" s="167"/>
      <c r="AU657" s="131" t="s">
        <v>253</v>
      </c>
      <c r="AV657" s="131"/>
      <c r="AW657" s="131"/>
      <c r="AX657" s="132"/>
    </row>
    <row r="658" spans="1:50" ht="18.75" hidden="1" customHeight="1" x14ac:dyDescent="0.15">
      <c r="A658" s="101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529</v>
      </c>
      <c r="AN662" s="178"/>
      <c r="AO662" s="178"/>
      <c r="AP662" s="173"/>
      <c r="AQ662" s="173" t="s">
        <v>355</v>
      </c>
      <c r="AR662" s="166"/>
      <c r="AS662" s="166"/>
      <c r="AT662" s="167"/>
      <c r="AU662" s="131" t="s">
        <v>253</v>
      </c>
      <c r="AV662" s="131"/>
      <c r="AW662" s="131"/>
      <c r="AX662" s="132"/>
    </row>
    <row r="663" spans="1:50" ht="18.75" hidden="1" customHeight="1" x14ac:dyDescent="0.15">
      <c r="A663" s="101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529</v>
      </c>
      <c r="AN667" s="178"/>
      <c r="AO667" s="178"/>
      <c r="AP667" s="173"/>
      <c r="AQ667" s="173" t="s">
        <v>355</v>
      </c>
      <c r="AR667" s="166"/>
      <c r="AS667" s="166"/>
      <c r="AT667" s="167"/>
      <c r="AU667" s="131" t="s">
        <v>253</v>
      </c>
      <c r="AV667" s="131"/>
      <c r="AW667" s="131"/>
      <c r="AX667" s="132"/>
    </row>
    <row r="668" spans="1:50" ht="18.75" hidden="1" customHeight="1" x14ac:dyDescent="0.15">
      <c r="A668" s="101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529</v>
      </c>
      <c r="AN672" s="178"/>
      <c r="AO672" s="178"/>
      <c r="AP672" s="173"/>
      <c r="AQ672" s="173" t="s">
        <v>355</v>
      </c>
      <c r="AR672" s="166"/>
      <c r="AS672" s="166"/>
      <c r="AT672" s="167"/>
      <c r="AU672" s="131" t="s">
        <v>253</v>
      </c>
      <c r="AV672" s="131"/>
      <c r="AW672" s="131"/>
      <c r="AX672" s="132"/>
    </row>
    <row r="673" spans="1:50" ht="18.75" hidden="1" customHeight="1" x14ac:dyDescent="0.15">
      <c r="A673" s="101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529</v>
      </c>
      <c r="AN677" s="178"/>
      <c r="AO677" s="178"/>
      <c r="AP677" s="173"/>
      <c r="AQ677" s="173" t="s">
        <v>355</v>
      </c>
      <c r="AR677" s="166"/>
      <c r="AS677" s="166"/>
      <c r="AT677" s="167"/>
      <c r="AU677" s="131" t="s">
        <v>253</v>
      </c>
      <c r="AV677" s="131"/>
      <c r="AW677" s="131"/>
      <c r="AX677" s="132"/>
    </row>
    <row r="678" spans="1:50" ht="18.75" hidden="1" customHeight="1" x14ac:dyDescent="0.15">
      <c r="A678" s="101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529</v>
      </c>
      <c r="AN682" s="178"/>
      <c r="AO682" s="178"/>
      <c r="AP682" s="173"/>
      <c r="AQ682" s="173" t="s">
        <v>355</v>
      </c>
      <c r="AR682" s="166"/>
      <c r="AS682" s="166"/>
      <c r="AT682" s="167"/>
      <c r="AU682" s="131" t="s">
        <v>253</v>
      </c>
      <c r="AV682" s="131"/>
      <c r="AW682" s="131"/>
      <c r="AX682" s="132"/>
    </row>
    <row r="683" spans="1:50" ht="18.75" hidden="1" customHeight="1" x14ac:dyDescent="0.15">
      <c r="A683" s="101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529</v>
      </c>
      <c r="AN687" s="178"/>
      <c r="AO687" s="178"/>
      <c r="AP687" s="173"/>
      <c r="AQ687" s="173" t="s">
        <v>355</v>
      </c>
      <c r="AR687" s="166"/>
      <c r="AS687" s="166"/>
      <c r="AT687" s="167"/>
      <c r="AU687" s="131" t="s">
        <v>253</v>
      </c>
      <c r="AV687" s="131"/>
      <c r="AW687" s="131"/>
      <c r="AX687" s="132"/>
    </row>
    <row r="688" spans="1:50" ht="18.75" hidden="1" customHeight="1" x14ac:dyDescent="0.15">
      <c r="A688" s="101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529</v>
      </c>
      <c r="AN692" s="178"/>
      <c r="AO692" s="178"/>
      <c r="AP692" s="173"/>
      <c r="AQ692" s="173" t="s">
        <v>355</v>
      </c>
      <c r="AR692" s="166"/>
      <c r="AS692" s="166"/>
      <c r="AT692" s="167"/>
      <c r="AU692" s="131" t="s">
        <v>253</v>
      </c>
      <c r="AV692" s="131"/>
      <c r="AW692" s="131"/>
      <c r="AX692" s="132"/>
    </row>
    <row r="693" spans="1:50" ht="18.75" hidden="1" customHeight="1" x14ac:dyDescent="0.15">
      <c r="A693" s="101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902"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03"/>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95.25" customHeight="1" x14ac:dyDescent="0.15">
      <c r="A702" s="541" t="s">
        <v>259</v>
      </c>
      <c r="B702" s="542"/>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17" t="s">
        <v>544</v>
      </c>
      <c r="AE702" s="918"/>
      <c r="AF702" s="918"/>
      <c r="AG702" s="904" t="s">
        <v>580</v>
      </c>
      <c r="AH702" s="905"/>
      <c r="AI702" s="905"/>
      <c r="AJ702" s="905"/>
      <c r="AK702" s="905"/>
      <c r="AL702" s="905"/>
      <c r="AM702" s="905"/>
      <c r="AN702" s="905"/>
      <c r="AO702" s="905"/>
      <c r="AP702" s="905"/>
      <c r="AQ702" s="905"/>
      <c r="AR702" s="905"/>
      <c r="AS702" s="905"/>
      <c r="AT702" s="905"/>
      <c r="AU702" s="905"/>
      <c r="AV702" s="905"/>
      <c r="AW702" s="905"/>
      <c r="AX702" s="906"/>
    </row>
    <row r="703" spans="1:50" ht="150" customHeight="1" x14ac:dyDescent="0.15">
      <c r="A703" s="543"/>
      <c r="B703" s="544"/>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1" t="s">
        <v>544</v>
      </c>
      <c r="AE703" s="152"/>
      <c r="AF703" s="152"/>
      <c r="AG703" s="677" t="s">
        <v>581</v>
      </c>
      <c r="AH703" s="678"/>
      <c r="AI703" s="678"/>
      <c r="AJ703" s="678"/>
      <c r="AK703" s="678"/>
      <c r="AL703" s="678"/>
      <c r="AM703" s="678"/>
      <c r="AN703" s="678"/>
      <c r="AO703" s="678"/>
      <c r="AP703" s="678"/>
      <c r="AQ703" s="678"/>
      <c r="AR703" s="678"/>
      <c r="AS703" s="678"/>
      <c r="AT703" s="678"/>
      <c r="AU703" s="678"/>
      <c r="AV703" s="678"/>
      <c r="AW703" s="678"/>
      <c r="AX703" s="679"/>
    </row>
    <row r="704" spans="1:50" ht="109.5" customHeight="1" x14ac:dyDescent="0.15">
      <c r="A704" s="545"/>
      <c r="B704" s="546"/>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544</v>
      </c>
      <c r="AE704" s="597"/>
      <c r="AF704" s="597"/>
      <c r="AG704" s="441" t="s">
        <v>582</v>
      </c>
      <c r="AH704" s="231"/>
      <c r="AI704" s="231"/>
      <c r="AJ704" s="231"/>
      <c r="AK704" s="231"/>
      <c r="AL704" s="231"/>
      <c r="AM704" s="231"/>
      <c r="AN704" s="231"/>
      <c r="AO704" s="231"/>
      <c r="AP704" s="231"/>
      <c r="AQ704" s="231"/>
      <c r="AR704" s="231"/>
      <c r="AS704" s="231"/>
      <c r="AT704" s="231"/>
      <c r="AU704" s="231"/>
      <c r="AV704" s="231"/>
      <c r="AW704" s="231"/>
      <c r="AX704" s="442"/>
    </row>
    <row r="705" spans="1:50" ht="54.75" customHeight="1" x14ac:dyDescent="0.15">
      <c r="A705" s="632" t="s">
        <v>39</v>
      </c>
      <c r="B705" s="782"/>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5" t="s">
        <v>544</v>
      </c>
      <c r="AE705" s="746"/>
      <c r="AF705" s="746"/>
      <c r="AG705" s="157" t="s">
        <v>584</v>
      </c>
      <c r="AH705" s="158"/>
      <c r="AI705" s="158"/>
      <c r="AJ705" s="158"/>
      <c r="AK705" s="158"/>
      <c r="AL705" s="158"/>
      <c r="AM705" s="158"/>
      <c r="AN705" s="158"/>
      <c r="AO705" s="158"/>
      <c r="AP705" s="158"/>
      <c r="AQ705" s="158"/>
      <c r="AR705" s="158"/>
      <c r="AS705" s="158"/>
      <c r="AT705" s="158"/>
      <c r="AU705" s="158"/>
      <c r="AV705" s="158"/>
      <c r="AW705" s="158"/>
      <c r="AX705" s="159"/>
    </row>
    <row r="706" spans="1:50" ht="54.75" customHeight="1" x14ac:dyDescent="0.15">
      <c r="A706" s="668"/>
      <c r="B706" s="783"/>
      <c r="C706" s="625"/>
      <c r="D706" s="626"/>
      <c r="E706" s="696" t="s">
        <v>522</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1" t="s">
        <v>583</v>
      </c>
      <c r="AE706" s="152"/>
      <c r="AF706" s="153"/>
      <c r="AG706" s="441"/>
      <c r="AH706" s="231"/>
      <c r="AI706" s="231"/>
      <c r="AJ706" s="231"/>
      <c r="AK706" s="231"/>
      <c r="AL706" s="231"/>
      <c r="AM706" s="231"/>
      <c r="AN706" s="231"/>
      <c r="AO706" s="231"/>
      <c r="AP706" s="231"/>
      <c r="AQ706" s="231"/>
      <c r="AR706" s="231"/>
      <c r="AS706" s="231"/>
      <c r="AT706" s="231"/>
      <c r="AU706" s="231"/>
      <c r="AV706" s="231"/>
      <c r="AW706" s="231"/>
      <c r="AX706" s="442"/>
    </row>
    <row r="707" spans="1:50" ht="54.75" customHeight="1" x14ac:dyDescent="0.15">
      <c r="A707" s="668"/>
      <c r="B707" s="783"/>
      <c r="C707" s="627"/>
      <c r="D707" s="628"/>
      <c r="E707" s="699" t="s">
        <v>452</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4" t="s">
        <v>583</v>
      </c>
      <c r="AE707" s="595"/>
      <c r="AF707" s="595"/>
      <c r="AG707" s="441"/>
      <c r="AH707" s="231"/>
      <c r="AI707" s="231"/>
      <c r="AJ707" s="231"/>
      <c r="AK707" s="231"/>
      <c r="AL707" s="231"/>
      <c r="AM707" s="231"/>
      <c r="AN707" s="231"/>
      <c r="AO707" s="231"/>
      <c r="AP707" s="231"/>
      <c r="AQ707" s="231"/>
      <c r="AR707" s="231"/>
      <c r="AS707" s="231"/>
      <c r="AT707" s="231"/>
      <c r="AU707" s="231"/>
      <c r="AV707" s="231"/>
      <c r="AW707" s="231"/>
      <c r="AX707" s="442"/>
    </row>
    <row r="708" spans="1:50" ht="26.25" customHeight="1" x14ac:dyDescent="0.15">
      <c r="A708" s="668"/>
      <c r="B708" s="669"/>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80" t="s">
        <v>544</v>
      </c>
      <c r="AE708" s="681"/>
      <c r="AF708" s="681"/>
      <c r="AG708" s="538" t="s">
        <v>587</v>
      </c>
      <c r="AH708" s="539"/>
      <c r="AI708" s="539"/>
      <c r="AJ708" s="539"/>
      <c r="AK708" s="539"/>
      <c r="AL708" s="539"/>
      <c r="AM708" s="539"/>
      <c r="AN708" s="539"/>
      <c r="AO708" s="539"/>
      <c r="AP708" s="539"/>
      <c r="AQ708" s="539"/>
      <c r="AR708" s="539"/>
      <c r="AS708" s="539"/>
      <c r="AT708" s="539"/>
      <c r="AU708" s="539"/>
      <c r="AV708" s="539"/>
      <c r="AW708" s="539"/>
      <c r="AX708" s="540"/>
    </row>
    <row r="709" spans="1:50" ht="26.25" customHeight="1" x14ac:dyDescent="0.15">
      <c r="A709" s="668"/>
      <c r="B709" s="669"/>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1" t="s">
        <v>544</v>
      </c>
      <c r="AE709" s="152"/>
      <c r="AF709" s="152"/>
      <c r="AG709" s="677" t="s">
        <v>588</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x14ac:dyDescent="0.15">
      <c r="A710" s="668"/>
      <c r="B710" s="669"/>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1" t="s">
        <v>544</v>
      </c>
      <c r="AE710" s="152"/>
      <c r="AF710" s="152"/>
      <c r="AG710" s="677" t="s">
        <v>589</v>
      </c>
      <c r="AH710" s="678"/>
      <c r="AI710" s="678"/>
      <c r="AJ710" s="678"/>
      <c r="AK710" s="678"/>
      <c r="AL710" s="678"/>
      <c r="AM710" s="678"/>
      <c r="AN710" s="678"/>
      <c r="AO710" s="678"/>
      <c r="AP710" s="678"/>
      <c r="AQ710" s="678"/>
      <c r="AR710" s="678"/>
      <c r="AS710" s="678"/>
      <c r="AT710" s="678"/>
      <c r="AU710" s="678"/>
      <c r="AV710" s="678"/>
      <c r="AW710" s="678"/>
      <c r="AX710" s="679"/>
    </row>
    <row r="711" spans="1:50" ht="26.25" customHeight="1" x14ac:dyDescent="0.15">
      <c r="A711" s="668"/>
      <c r="B711" s="669"/>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1" t="s">
        <v>544</v>
      </c>
      <c r="AE711" s="152"/>
      <c r="AF711" s="152"/>
      <c r="AG711" s="677" t="s">
        <v>590</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68"/>
      <c r="B712" s="669"/>
      <c r="C712" s="599" t="s">
        <v>484</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585</v>
      </c>
      <c r="AE712" s="597"/>
      <c r="AF712" s="597"/>
      <c r="AG712" s="605" t="s">
        <v>564</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8"/>
      <c r="B713" s="669"/>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585</v>
      </c>
      <c r="AE713" s="152"/>
      <c r="AF713" s="153"/>
      <c r="AG713" s="677" t="s">
        <v>564</v>
      </c>
      <c r="AH713" s="678"/>
      <c r="AI713" s="678"/>
      <c r="AJ713" s="678"/>
      <c r="AK713" s="678"/>
      <c r="AL713" s="678"/>
      <c r="AM713" s="678"/>
      <c r="AN713" s="678"/>
      <c r="AO713" s="678"/>
      <c r="AP713" s="678"/>
      <c r="AQ713" s="678"/>
      <c r="AR713" s="678"/>
      <c r="AS713" s="678"/>
      <c r="AT713" s="678"/>
      <c r="AU713" s="678"/>
      <c r="AV713" s="678"/>
      <c r="AW713" s="678"/>
      <c r="AX713" s="679"/>
    </row>
    <row r="714" spans="1:50" ht="27" customHeight="1" x14ac:dyDescent="0.15">
      <c r="A714" s="670"/>
      <c r="B714" s="671"/>
      <c r="C714" s="784" t="s">
        <v>457</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2" t="s">
        <v>544</v>
      </c>
      <c r="AE714" s="603"/>
      <c r="AF714" s="604"/>
      <c r="AG714" s="702" t="s">
        <v>586</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2" t="s">
        <v>40</v>
      </c>
      <c r="B715" s="667"/>
      <c r="C715" s="672" t="s">
        <v>458</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544</v>
      </c>
      <c r="AE715" s="681"/>
      <c r="AF715" s="790"/>
      <c r="AG715" s="538" t="s">
        <v>591</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x14ac:dyDescent="0.15">
      <c r="A716" s="668"/>
      <c r="B716" s="669"/>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585</v>
      </c>
      <c r="AE716" s="772"/>
      <c r="AF716" s="772"/>
      <c r="AG716" s="677" t="s">
        <v>564</v>
      </c>
      <c r="AH716" s="678"/>
      <c r="AI716" s="678"/>
      <c r="AJ716" s="678"/>
      <c r="AK716" s="678"/>
      <c r="AL716" s="678"/>
      <c r="AM716" s="678"/>
      <c r="AN716" s="678"/>
      <c r="AO716" s="678"/>
      <c r="AP716" s="678"/>
      <c r="AQ716" s="678"/>
      <c r="AR716" s="678"/>
      <c r="AS716" s="678"/>
      <c r="AT716" s="678"/>
      <c r="AU716" s="678"/>
      <c r="AV716" s="678"/>
      <c r="AW716" s="678"/>
      <c r="AX716" s="679"/>
    </row>
    <row r="717" spans="1:50" ht="72.75" customHeight="1" x14ac:dyDescent="0.15">
      <c r="A717" s="668"/>
      <c r="B717" s="669"/>
      <c r="C717" s="599" t="s">
        <v>375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1" t="s">
        <v>544</v>
      </c>
      <c r="AE717" s="152"/>
      <c r="AF717" s="152"/>
      <c r="AG717" s="677" t="s">
        <v>592</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15">
      <c r="A718" s="670"/>
      <c r="B718" s="671"/>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1" t="s">
        <v>585</v>
      </c>
      <c r="AE718" s="152"/>
      <c r="AF718" s="152"/>
      <c r="AG718" s="160" t="s">
        <v>564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1" t="s">
        <v>58</v>
      </c>
      <c r="B719" s="662"/>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7"/>
      <c r="AD719" s="680" t="s">
        <v>585</v>
      </c>
      <c r="AE719" s="681"/>
      <c r="AF719" s="681"/>
      <c r="AG719" s="157" t="s">
        <v>564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3"/>
      <c r="B720" s="664"/>
      <c r="C720" s="957" t="s">
        <v>476</v>
      </c>
      <c r="D720" s="955"/>
      <c r="E720" s="955"/>
      <c r="F720" s="958"/>
      <c r="G720" s="954" t="s">
        <v>477</v>
      </c>
      <c r="H720" s="955"/>
      <c r="I720" s="955"/>
      <c r="J720" s="955"/>
      <c r="K720" s="955"/>
      <c r="L720" s="955"/>
      <c r="M720" s="955"/>
      <c r="N720" s="954" t="s">
        <v>481</v>
      </c>
      <c r="O720" s="955"/>
      <c r="P720" s="955"/>
      <c r="Q720" s="955"/>
      <c r="R720" s="955"/>
      <c r="S720" s="955"/>
      <c r="T720" s="955"/>
      <c r="U720" s="955"/>
      <c r="V720" s="955"/>
      <c r="W720" s="955"/>
      <c r="X720" s="955"/>
      <c r="Y720" s="955"/>
      <c r="Z720" s="955"/>
      <c r="AA720" s="955"/>
      <c r="AB720" s="955"/>
      <c r="AC720" s="955"/>
      <c r="AD720" s="955"/>
      <c r="AE720" s="955"/>
      <c r="AF720" s="956"/>
      <c r="AG720" s="441"/>
      <c r="AH720" s="231"/>
      <c r="AI720" s="231"/>
      <c r="AJ720" s="231"/>
      <c r="AK720" s="231"/>
      <c r="AL720" s="231"/>
      <c r="AM720" s="231"/>
      <c r="AN720" s="231"/>
      <c r="AO720" s="231"/>
      <c r="AP720" s="231"/>
      <c r="AQ720" s="231"/>
      <c r="AR720" s="231"/>
      <c r="AS720" s="231"/>
      <c r="AT720" s="231"/>
      <c r="AU720" s="231"/>
      <c r="AV720" s="231"/>
      <c r="AW720" s="231"/>
      <c r="AX720" s="442"/>
    </row>
    <row r="721" spans="1:50" ht="24.75" customHeight="1" x14ac:dyDescent="0.15">
      <c r="A721" s="663"/>
      <c r="B721" s="664"/>
      <c r="C721" s="939"/>
      <c r="D721" s="940"/>
      <c r="E721" s="940"/>
      <c r="F721" s="941"/>
      <c r="G721" s="959"/>
      <c r="H721" s="960"/>
      <c r="I721" s="83" t="str">
        <f>IF(OR(G721="　", G721=""), "", "-")</f>
        <v/>
      </c>
      <c r="J721" s="938"/>
      <c r="K721" s="938"/>
      <c r="L721" s="83" t="str">
        <f>IF(M721="","","-")</f>
        <v/>
      </c>
      <c r="M721" s="84"/>
      <c r="N721" s="935"/>
      <c r="O721" s="936"/>
      <c r="P721" s="936"/>
      <c r="Q721" s="936"/>
      <c r="R721" s="936"/>
      <c r="S721" s="936"/>
      <c r="T721" s="936"/>
      <c r="U721" s="936"/>
      <c r="V721" s="936"/>
      <c r="W721" s="936"/>
      <c r="X721" s="936"/>
      <c r="Y721" s="936"/>
      <c r="Z721" s="936"/>
      <c r="AA721" s="936"/>
      <c r="AB721" s="936"/>
      <c r="AC721" s="936"/>
      <c r="AD721" s="936"/>
      <c r="AE721" s="936"/>
      <c r="AF721" s="937"/>
      <c r="AG721" s="441"/>
      <c r="AH721" s="231"/>
      <c r="AI721" s="231"/>
      <c r="AJ721" s="231"/>
      <c r="AK721" s="231"/>
      <c r="AL721" s="231"/>
      <c r="AM721" s="231"/>
      <c r="AN721" s="231"/>
      <c r="AO721" s="231"/>
      <c r="AP721" s="231"/>
      <c r="AQ721" s="231"/>
      <c r="AR721" s="231"/>
      <c r="AS721" s="231"/>
      <c r="AT721" s="231"/>
      <c r="AU721" s="231"/>
      <c r="AV721" s="231"/>
      <c r="AW721" s="231"/>
      <c r="AX721" s="442"/>
    </row>
    <row r="722" spans="1:50" ht="24.75" customHeight="1" x14ac:dyDescent="0.15">
      <c r="A722" s="663"/>
      <c r="B722" s="664"/>
      <c r="C722" s="939"/>
      <c r="D722" s="940"/>
      <c r="E722" s="940"/>
      <c r="F722" s="941"/>
      <c r="G722" s="959"/>
      <c r="H722" s="960"/>
      <c r="I722" s="83" t="str">
        <f t="shared" ref="I722:I725" si="4">IF(OR(G722="　", G722=""), "", "-")</f>
        <v/>
      </c>
      <c r="J722" s="938"/>
      <c r="K722" s="938"/>
      <c r="L722" s="83" t="str">
        <f t="shared" ref="L722:L725" si="5">IF(M722="","","-")</f>
        <v/>
      </c>
      <c r="M722" s="84"/>
      <c r="N722" s="935"/>
      <c r="O722" s="936"/>
      <c r="P722" s="936"/>
      <c r="Q722" s="936"/>
      <c r="R722" s="936"/>
      <c r="S722" s="936"/>
      <c r="T722" s="936"/>
      <c r="U722" s="936"/>
      <c r="V722" s="936"/>
      <c r="W722" s="936"/>
      <c r="X722" s="936"/>
      <c r="Y722" s="936"/>
      <c r="Z722" s="936"/>
      <c r="AA722" s="936"/>
      <c r="AB722" s="936"/>
      <c r="AC722" s="936"/>
      <c r="AD722" s="936"/>
      <c r="AE722" s="936"/>
      <c r="AF722" s="937"/>
      <c r="AG722" s="441"/>
      <c r="AH722" s="231"/>
      <c r="AI722" s="231"/>
      <c r="AJ722" s="231"/>
      <c r="AK722" s="231"/>
      <c r="AL722" s="231"/>
      <c r="AM722" s="231"/>
      <c r="AN722" s="231"/>
      <c r="AO722" s="231"/>
      <c r="AP722" s="231"/>
      <c r="AQ722" s="231"/>
      <c r="AR722" s="231"/>
      <c r="AS722" s="231"/>
      <c r="AT722" s="231"/>
      <c r="AU722" s="231"/>
      <c r="AV722" s="231"/>
      <c r="AW722" s="231"/>
      <c r="AX722" s="442"/>
    </row>
    <row r="723" spans="1:50" ht="24.75" customHeight="1" x14ac:dyDescent="0.15">
      <c r="A723" s="663"/>
      <c r="B723" s="664"/>
      <c r="C723" s="939"/>
      <c r="D723" s="940"/>
      <c r="E723" s="940"/>
      <c r="F723" s="941"/>
      <c r="G723" s="959"/>
      <c r="H723" s="960"/>
      <c r="I723" s="83" t="str">
        <f t="shared" si="4"/>
        <v/>
      </c>
      <c r="J723" s="938"/>
      <c r="K723" s="938"/>
      <c r="L723" s="83" t="str">
        <f t="shared" si="5"/>
        <v/>
      </c>
      <c r="M723" s="84"/>
      <c r="N723" s="935"/>
      <c r="O723" s="936"/>
      <c r="P723" s="936"/>
      <c r="Q723" s="936"/>
      <c r="R723" s="936"/>
      <c r="S723" s="936"/>
      <c r="T723" s="936"/>
      <c r="U723" s="936"/>
      <c r="V723" s="936"/>
      <c r="W723" s="936"/>
      <c r="X723" s="936"/>
      <c r="Y723" s="936"/>
      <c r="Z723" s="936"/>
      <c r="AA723" s="936"/>
      <c r="AB723" s="936"/>
      <c r="AC723" s="936"/>
      <c r="AD723" s="936"/>
      <c r="AE723" s="936"/>
      <c r="AF723" s="937"/>
      <c r="AG723" s="441"/>
      <c r="AH723" s="231"/>
      <c r="AI723" s="231"/>
      <c r="AJ723" s="231"/>
      <c r="AK723" s="231"/>
      <c r="AL723" s="231"/>
      <c r="AM723" s="231"/>
      <c r="AN723" s="231"/>
      <c r="AO723" s="231"/>
      <c r="AP723" s="231"/>
      <c r="AQ723" s="231"/>
      <c r="AR723" s="231"/>
      <c r="AS723" s="231"/>
      <c r="AT723" s="231"/>
      <c r="AU723" s="231"/>
      <c r="AV723" s="231"/>
      <c r="AW723" s="231"/>
      <c r="AX723" s="442"/>
    </row>
    <row r="724" spans="1:50" ht="24.75" customHeight="1" x14ac:dyDescent="0.15">
      <c r="A724" s="663"/>
      <c r="B724" s="664"/>
      <c r="C724" s="939"/>
      <c r="D724" s="940"/>
      <c r="E724" s="940"/>
      <c r="F724" s="941"/>
      <c r="G724" s="959"/>
      <c r="H724" s="960"/>
      <c r="I724" s="83" t="str">
        <f t="shared" si="4"/>
        <v/>
      </c>
      <c r="J724" s="938"/>
      <c r="K724" s="938"/>
      <c r="L724" s="83" t="str">
        <f t="shared" si="5"/>
        <v/>
      </c>
      <c r="M724" s="84"/>
      <c r="N724" s="935"/>
      <c r="O724" s="936"/>
      <c r="P724" s="936"/>
      <c r="Q724" s="936"/>
      <c r="R724" s="936"/>
      <c r="S724" s="936"/>
      <c r="T724" s="936"/>
      <c r="U724" s="936"/>
      <c r="V724" s="936"/>
      <c r="W724" s="936"/>
      <c r="X724" s="936"/>
      <c r="Y724" s="936"/>
      <c r="Z724" s="936"/>
      <c r="AA724" s="936"/>
      <c r="AB724" s="936"/>
      <c r="AC724" s="936"/>
      <c r="AD724" s="936"/>
      <c r="AE724" s="936"/>
      <c r="AF724" s="937"/>
      <c r="AG724" s="441"/>
      <c r="AH724" s="231"/>
      <c r="AI724" s="231"/>
      <c r="AJ724" s="231"/>
      <c r="AK724" s="231"/>
      <c r="AL724" s="231"/>
      <c r="AM724" s="231"/>
      <c r="AN724" s="231"/>
      <c r="AO724" s="231"/>
      <c r="AP724" s="231"/>
      <c r="AQ724" s="231"/>
      <c r="AR724" s="231"/>
      <c r="AS724" s="231"/>
      <c r="AT724" s="231"/>
      <c r="AU724" s="231"/>
      <c r="AV724" s="231"/>
      <c r="AW724" s="231"/>
      <c r="AX724" s="442"/>
    </row>
    <row r="725" spans="1:50" ht="24.75" customHeight="1" x14ac:dyDescent="0.15">
      <c r="A725" s="665"/>
      <c r="B725" s="666"/>
      <c r="C725" s="942"/>
      <c r="D725" s="943"/>
      <c r="E725" s="943"/>
      <c r="F725" s="944"/>
      <c r="G725" s="981"/>
      <c r="H725" s="982"/>
      <c r="I725" s="85" t="str">
        <f t="shared" si="4"/>
        <v/>
      </c>
      <c r="J725" s="983"/>
      <c r="K725" s="983"/>
      <c r="L725" s="85" t="str">
        <f t="shared" si="5"/>
        <v/>
      </c>
      <c r="M725" s="86"/>
      <c r="N725" s="974"/>
      <c r="O725" s="975"/>
      <c r="P725" s="975"/>
      <c r="Q725" s="975"/>
      <c r="R725" s="975"/>
      <c r="S725" s="975"/>
      <c r="T725" s="975"/>
      <c r="U725" s="975"/>
      <c r="V725" s="975"/>
      <c r="W725" s="975"/>
      <c r="X725" s="975"/>
      <c r="Y725" s="975"/>
      <c r="Z725" s="975"/>
      <c r="AA725" s="975"/>
      <c r="AB725" s="975"/>
      <c r="AC725" s="975"/>
      <c r="AD725" s="975"/>
      <c r="AE725" s="975"/>
      <c r="AF725" s="976"/>
      <c r="AG725" s="160"/>
      <c r="AH725" s="161"/>
      <c r="AI725" s="161"/>
      <c r="AJ725" s="161"/>
      <c r="AK725" s="161"/>
      <c r="AL725" s="161"/>
      <c r="AM725" s="161"/>
      <c r="AN725" s="161"/>
      <c r="AO725" s="161"/>
      <c r="AP725" s="161"/>
      <c r="AQ725" s="161"/>
      <c r="AR725" s="161"/>
      <c r="AS725" s="161"/>
      <c r="AT725" s="161"/>
      <c r="AU725" s="161"/>
      <c r="AV725" s="161"/>
      <c r="AW725" s="161"/>
      <c r="AX725" s="162"/>
    </row>
    <row r="726" spans="1:50" ht="156" customHeight="1" x14ac:dyDescent="0.15">
      <c r="A726" s="632" t="s">
        <v>48</v>
      </c>
      <c r="B726" s="633"/>
      <c r="C726" s="456" t="s">
        <v>53</v>
      </c>
      <c r="D726" s="592"/>
      <c r="E726" s="592"/>
      <c r="F726" s="593"/>
      <c r="G726" s="811" t="s">
        <v>614</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180" customHeight="1" thickBot="1" x14ac:dyDescent="0.2">
      <c r="A727" s="634"/>
      <c r="B727" s="635"/>
      <c r="C727" s="708" t="s">
        <v>57</v>
      </c>
      <c r="D727" s="709"/>
      <c r="E727" s="709"/>
      <c r="F727" s="710"/>
      <c r="G727" s="809" t="s">
        <v>615</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78" t="s">
        <v>772</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75" customHeight="1" thickBot="1" x14ac:dyDescent="0.2">
      <c r="A731" s="629" t="s">
        <v>256</v>
      </c>
      <c r="B731" s="630"/>
      <c r="C731" s="630"/>
      <c r="D731" s="630"/>
      <c r="E731" s="631"/>
      <c r="F731" s="693" t="s">
        <v>771</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762" t="s">
        <v>770</v>
      </c>
      <c r="B733" s="763"/>
      <c r="C733" s="763"/>
      <c r="D733" s="763"/>
      <c r="E733" s="764"/>
      <c r="F733" s="779" t="s">
        <v>769</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7" t="s">
        <v>491</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16" t="s">
        <v>431</v>
      </c>
      <c r="B737" s="117"/>
      <c r="C737" s="117"/>
      <c r="D737" s="118"/>
      <c r="E737" s="111" t="s">
        <v>555</v>
      </c>
      <c r="F737" s="111"/>
      <c r="G737" s="111"/>
      <c r="H737" s="111"/>
      <c r="I737" s="111"/>
      <c r="J737" s="111"/>
      <c r="K737" s="111"/>
      <c r="L737" s="111"/>
      <c r="M737" s="111"/>
      <c r="N737" s="112" t="s">
        <v>358</v>
      </c>
      <c r="O737" s="112"/>
      <c r="P737" s="112"/>
      <c r="Q737" s="112"/>
      <c r="R737" s="111" t="s">
        <v>556</v>
      </c>
      <c r="S737" s="111"/>
      <c r="T737" s="111"/>
      <c r="U737" s="111"/>
      <c r="V737" s="111"/>
      <c r="W737" s="111"/>
      <c r="X737" s="111"/>
      <c r="Y737" s="111"/>
      <c r="Z737" s="111"/>
      <c r="AA737" s="112" t="s">
        <v>359</v>
      </c>
      <c r="AB737" s="112"/>
      <c r="AC737" s="112"/>
      <c r="AD737" s="112"/>
      <c r="AE737" s="111" t="s">
        <v>557</v>
      </c>
      <c r="AF737" s="111"/>
      <c r="AG737" s="111"/>
      <c r="AH737" s="111"/>
      <c r="AI737" s="111"/>
      <c r="AJ737" s="111"/>
      <c r="AK737" s="111"/>
      <c r="AL737" s="111"/>
      <c r="AM737" s="111"/>
      <c r="AN737" s="112" t="s">
        <v>360</v>
      </c>
      <c r="AO737" s="112"/>
      <c r="AP737" s="112"/>
      <c r="AQ737" s="112"/>
      <c r="AR737" s="113" t="s">
        <v>558</v>
      </c>
      <c r="AS737" s="114"/>
      <c r="AT737" s="114"/>
      <c r="AU737" s="114"/>
      <c r="AV737" s="114"/>
      <c r="AW737" s="114"/>
      <c r="AX737" s="115"/>
      <c r="AY737" s="89"/>
      <c r="AZ737" s="89"/>
    </row>
    <row r="738" spans="1:52" ht="24.75" customHeight="1" x14ac:dyDescent="0.15">
      <c r="A738" s="116" t="s">
        <v>361</v>
      </c>
      <c r="B738" s="117"/>
      <c r="C738" s="117"/>
      <c r="D738" s="118"/>
      <c r="E738" s="111" t="s">
        <v>559</v>
      </c>
      <c r="F738" s="111"/>
      <c r="G738" s="111"/>
      <c r="H738" s="111"/>
      <c r="I738" s="111"/>
      <c r="J738" s="111"/>
      <c r="K738" s="111"/>
      <c r="L738" s="111"/>
      <c r="M738" s="111"/>
      <c r="N738" s="112" t="s">
        <v>362</v>
      </c>
      <c r="O738" s="112"/>
      <c r="P738" s="112"/>
      <c r="Q738" s="112"/>
      <c r="R738" s="111" t="s">
        <v>560</v>
      </c>
      <c r="S738" s="111"/>
      <c r="T738" s="111"/>
      <c r="U738" s="111"/>
      <c r="V738" s="111"/>
      <c r="W738" s="111"/>
      <c r="X738" s="111"/>
      <c r="Y738" s="111"/>
      <c r="Z738" s="111"/>
      <c r="AA738" s="112" t="s">
        <v>478</v>
      </c>
      <c r="AB738" s="112"/>
      <c r="AC738" s="112"/>
      <c r="AD738" s="112"/>
      <c r="AE738" s="111" t="s">
        <v>561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543</v>
      </c>
      <c r="F739" s="126"/>
      <c r="G739" s="126"/>
      <c r="H739" s="91" t="str">
        <f>IF(E739="", "", "(")</f>
        <v>(</v>
      </c>
      <c r="I739" s="106"/>
      <c r="J739" s="106"/>
      <c r="K739" s="91" t="str">
        <f>IF(OR(I739="　", I739=""), "", "-")</f>
        <v/>
      </c>
      <c r="L739" s="107">
        <v>122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4.7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4.75" customHeight="1" x14ac:dyDescent="0.15">
      <c r="A741" s="139"/>
      <c r="B741" s="140"/>
      <c r="C741" s="140"/>
      <c r="D741" s="140"/>
      <c r="E741" s="140"/>
      <c r="F741" s="141"/>
      <c r="G741" s="46" t="s">
        <v>545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52.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52.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52.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52.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52.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52.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52.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52.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52.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52.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52.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52.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52.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5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52.5"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2.5"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2.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2.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2.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2.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2.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2.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2.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2.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2.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2.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2.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2.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2.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2.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2.5"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527</v>
      </c>
      <c r="B779" s="774"/>
      <c r="C779" s="774"/>
      <c r="D779" s="774"/>
      <c r="E779" s="774"/>
      <c r="F779" s="775"/>
      <c r="G779" s="452" t="s">
        <v>616</v>
      </c>
      <c r="H779" s="453"/>
      <c r="I779" s="453"/>
      <c r="J779" s="453"/>
      <c r="K779" s="453"/>
      <c r="L779" s="453"/>
      <c r="M779" s="453"/>
      <c r="N779" s="453"/>
      <c r="O779" s="453"/>
      <c r="P779" s="453"/>
      <c r="Q779" s="453"/>
      <c r="R779" s="453"/>
      <c r="S779" s="453"/>
      <c r="T779" s="453"/>
      <c r="U779" s="453"/>
      <c r="V779" s="453"/>
      <c r="W779" s="453"/>
      <c r="X779" s="453"/>
      <c r="Y779" s="453"/>
      <c r="Z779" s="453"/>
      <c r="AA779" s="453"/>
      <c r="AB779" s="454"/>
      <c r="AC779" s="452" t="s">
        <v>639</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5"/>
    </row>
    <row r="780" spans="1:50" ht="24.75" customHeight="1" x14ac:dyDescent="0.15">
      <c r="A780" s="567"/>
      <c r="B780" s="776"/>
      <c r="C780" s="776"/>
      <c r="D780" s="776"/>
      <c r="E780" s="776"/>
      <c r="F780" s="777"/>
      <c r="G780" s="456" t="s">
        <v>17</v>
      </c>
      <c r="H780" s="457"/>
      <c r="I780" s="457"/>
      <c r="J780" s="457"/>
      <c r="K780" s="457"/>
      <c r="L780" s="458" t="s">
        <v>18</v>
      </c>
      <c r="M780" s="457"/>
      <c r="N780" s="457"/>
      <c r="O780" s="457"/>
      <c r="P780" s="457"/>
      <c r="Q780" s="457"/>
      <c r="R780" s="457"/>
      <c r="S780" s="457"/>
      <c r="T780" s="457"/>
      <c r="U780" s="457"/>
      <c r="V780" s="457"/>
      <c r="W780" s="457"/>
      <c r="X780" s="459"/>
      <c r="Y780" s="449" t="s">
        <v>19</v>
      </c>
      <c r="Z780" s="450"/>
      <c r="AA780" s="450"/>
      <c r="AB780" s="460"/>
      <c r="AC780" s="456" t="s">
        <v>17</v>
      </c>
      <c r="AD780" s="457"/>
      <c r="AE780" s="457"/>
      <c r="AF780" s="457"/>
      <c r="AG780" s="457"/>
      <c r="AH780" s="458" t="s">
        <v>18</v>
      </c>
      <c r="AI780" s="457"/>
      <c r="AJ780" s="457"/>
      <c r="AK780" s="457"/>
      <c r="AL780" s="457"/>
      <c r="AM780" s="457"/>
      <c r="AN780" s="457"/>
      <c r="AO780" s="457"/>
      <c r="AP780" s="457"/>
      <c r="AQ780" s="457"/>
      <c r="AR780" s="457"/>
      <c r="AS780" s="457"/>
      <c r="AT780" s="459"/>
      <c r="AU780" s="449" t="s">
        <v>19</v>
      </c>
      <c r="AV780" s="450"/>
      <c r="AW780" s="450"/>
      <c r="AX780" s="451"/>
    </row>
    <row r="781" spans="1:50" ht="74.25" customHeight="1" x14ac:dyDescent="0.15">
      <c r="A781" s="567"/>
      <c r="B781" s="776"/>
      <c r="C781" s="776"/>
      <c r="D781" s="776"/>
      <c r="E781" s="776"/>
      <c r="F781" s="777"/>
      <c r="G781" s="461" t="s">
        <v>617</v>
      </c>
      <c r="H781" s="462"/>
      <c r="I781" s="462"/>
      <c r="J781" s="462"/>
      <c r="K781" s="463"/>
      <c r="L781" s="464" t="s">
        <v>661</v>
      </c>
      <c r="M781" s="465"/>
      <c r="N781" s="465"/>
      <c r="O781" s="465"/>
      <c r="P781" s="465"/>
      <c r="Q781" s="465"/>
      <c r="R781" s="465"/>
      <c r="S781" s="465"/>
      <c r="T781" s="465"/>
      <c r="U781" s="465"/>
      <c r="V781" s="465"/>
      <c r="W781" s="465"/>
      <c r="X781" s="466"/>
      <c r="Y781" s="467">
        <v>728</v>
      </c>
      <c r="Z781" s="468"/>
      <c r="AA781" s="468"/>
      <c r="AB781" s="568"/>
      <c r="AC781" s="461" t="s">
        <v>617</v>
      </c>
      <c r="AD781" s="462"/>
      <c r="AE781" s="462"/>
      <c r="AF781" s="462"/>
      <c r="AG781" s="463"/>
      <c r="AH781" s="464" t="s">
        <v>651</v>
      </c>
      <c r="AI781" s="465"/>
      <c r="AJ781" s="465"/>
      <c r="AK781" s="465"/>
      <c r="AL781" s="465"/>
      <c r="AM781" s="465"/>
      <c r="AN781" s="465"/>
      <c r="AO781" s="465"/>
      <c r="AP781" s="465"/>
      <c r="AQ781" s="465"/>
      <c r="AR781" s="465"/>
      <c r="AS781" s="465"/>
      <c r="AT781" s="466"/>
      <c r="AU781" s="467">
        <v>177</v>
      </c>
      <c r="AV781" s="468"/>
      <c r="AW781" s="468"/>
      <c r="AX781" s="469"/>
    </row>
    <row r="782" spans="1:50" ht="74.25" customHeight="1" x14ac:dyDescent="0.15">
      <c r="A782" s="567"/>
      <c r="B782" s="776"/>
      <c r="C782" s="776"/>
      <c r="D782" s="776"/>
      <c r="E782" s="776"/>
      <c r="F782" s="777"/>
      <c r="G782" s="350" t="s">
        <v>649</v>
      </c>
      <c r="H782" s="351"/>
      <c r="I782" s="351"/>
      <c r="J782" s="351"/>
      <c r="K782" s="352"/>
      <c r="L782" s="403" t="s">
        <v>662</v>
      </c>
      <c r="M782" s="404"/>
      <c r="N782" s="404"/>
      <c r="O782" s="404"/>
      <c r="P782" s="404"/>
      <c r="Q782" s="404"/>
      <c r="R782" s="404"/>
      <c r="S782" s="404"/>
      <c r="T782" s="404"/>
      <c r="U782" s="404"/>
      <c r="V782" s="404"/>
      <c r="W782" s="404"/>
      <c r="X782" s="405"/>
      <c r="Y782" s="400">
        <v>352</v>
      </c>
      <c r="Z782" s="401"/>
      <c r="AA782" s="401"/>
      <c r="AB782" s="407"/>
      <c r="AC782" s="350" t="s">
        <v>649</v>
      </c>
      <c r="AD782" s="351"/>
      <c r="AE782" s="351"/>
      <c r="AF782" s="351"/>
      <c r="AG782" s="352"/>
      <c r="AH782" s="403" t="s">
        <v>658</v>
      </c>
      <c r="AI782" s="636"/>
      <c r="AJ782" s="636"/>
      <c r="AK782" s="636"/>
      <c r="AL782" s="636"/>
      <c r="AM782" s="636"/>
      <c r="AN782" s="636"/>
      <c r="AO782" s="636"/>
      <c r="AP782" s="636"/>
      <c r="AQ782" s="636"/>
      <c r="AR782" s="636"/>
      <c r="AS782" s="636"/>
      <c r="AT782" s="637"/>
      <c r="AU782" s="400">
        <v>47</v>
      </c>
      <c r="AV782" s="401"/>
      <c r="AW782" s="401"/>
      <c r="AX782" s="402"/>
    </row>
    <row r="783" spans="1:50" ht="24" hidden="1" customHeight="1" x14ac:dyDescent="0.15">
      <c r="A783" s="567"/>
      <c r="B783" s="776"/>
      <c r="C783" s="776"/>
      <c r="D783" s="776"/>
      <c r="E783" s="776"/>
      <c r="F783" s="777"/>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 hidden="1" customHeight="1" x14ac:dyDescent="0.15">
      <c r="A784" s="567"/>
      <c r="B784" s="776"/>
      <c r="C784" s="776"/>
      <c r="D784" s="776"/>
      <c r="E784" s="776"/>
      <c r="F784" s="777"/>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 hidden="1" customHeight="1" x14ac:dyDescent="0.15">
      <c r="A785" s="567"/>
      <c r="B785" s="776"/>
      <c r="C785" s="776"/>
      <c r="D785" s="776"/>
      <c r="E785" s="776"/>
      <c r="F785" s="777"/>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 hidden="1" customHeight="1" x14ac:dyDescent="0.15">
      <c r="A786" s="567"/>
      <c r="B786" s="776"/>
      <c r="C786" s="776"/>
      <c r="D786" s="776"/>
      <c r="E786" s="776"/>
      <c r="F786" s="777"/>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 hidden="1" customHeight="1" x14ac:dyDescent="0.15">
      <c r="A787" s="567"/>
      <c r="B787" s="776"/>
      <c r="C787" s="776"/>
      <c r="D787" s="776"/>
      <c r="E787" s="776"/>
      <c r="F787" s="777"/>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 hidden="1" customHeight="1" x14ac:dyDescent="0.15">
      <c r="A788" s="567"/>
      <c r="B788" s="776"/>
      <c r="C788" s="776"/>
      <c r="D788" s="776"/>
      <c r="E788" s="776"/>
      <c r="F788" s="777"/>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 hidden="1" customHeight="1" x14ac:dyDescent="0.15">
      <c r="A789" s="567"/>
      <c r="B789" s="776"/>
      <c r="C789" s="776"/>
      <c r="D789" s="776"/>
      <c r="E789" s="776"/>
      <c r="F789" s="777"/>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 hidden="1" customHeight="1" x14ac:dyDescent="0.15">
      <c r="A790" s="567"/>
      <c r="B790" s="776"/>
      <c r="C790" s="776"/>
      <c r="D790" s="776"/>
      <c r="E790" s="776"/>
      <c r="F790" s="777"/>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7"/>
      <c r="B791" s="776"/>
      <c r="C791" s="776"/>
      <c r="D791" s="776"/>
      <c r="E791" s="776"/>
      <c r="F791" s="777"/>
      <c r="G791" s="411" t="s">
        <v>20</v>
      </c>
      <c r="H791" s="412"/>
      <c r="I791" s="412"/>
      <c r="J791" s="412"/>
      <c r="K791" s="412"/>
      <c r="L791" s="413"/>
      <c r="M791" s="414"/>
      <c r="N791" s="414"/>
      <c r="O791" s="414"/>
      <c r="P791" s="414"/>
      <c r="Q791" s="414"/>
      <c r="R791" s="414"/>
      <c r="S791" s="414"/>
      <c r="T791" s="414"/>
      <c r="U791" s="414"/>
      <c r="V791" s="414"/>
      <c r="W791" s="414"/>
      <c r="X791" s="415"/>
      <c r="Y791" s="416">
        <f>SUM(Y781:AB790)</f>
        <v>1080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224</v>
      </c>
      <c r="AV791" s="417"/>
      <c r="AW791" s="417"/>
      <c r="AX791" s="419"/>
    </row>
    <row r="792" spans="1:50" ht="24.75" customHeight="1" x14ac:dyDescent="0.15">
      <c r="A792" s="567"/>
      <c r="B792" s="776"/>
      <c r="C792" s="776"/>
      <c r="D792" s="776"/>
      <c r="E792" s="776"/>
      <c r="F792" s="777"/>
      <c r="G792" s="452" t="s">
        <v>640</v>
      </c>
      <c r="H792" s="453"/>
      <c r="I792" s="453"/>
      <c r="J792" s="453"/>
      <c r="K792" s="453"/>
      <c r="L792" s="453"/>
      <c r="M792" s="453"/>
      <c r="N792" s="453"/>
      <c r="O792" s="453"/>
      <c r="P792" s="453"/>
      <c r="Q792" s="453"/>
      <c r="R792" s="453"/>
      <c r="S792" s="453"/>
      <c r="T792" s="453"/>
      <c r="U792" s="453"/>
      <c r="V792" s="453"/>
      <c r="W792" s="453"/>
      <c r="X792" s="453"/>
      <c r="Y792" s="453"/>
      <c r="Z792" s="453"/>
      <c r="AA792" s="453"/>
      <c r="AB792" s="454"/>
      <c r="AC792" s="452" t="s">
        <v>641</v>
      </c>
      <c r="AD792" s="453"/>
      <c r="AE792" s="453"/>
      <c r="AF792" s="453"/>
      <c r="AG792" s="453"/>
      <c r="AH792" s="453"/>
      <c r="AI792" s="453"/>
      <c r="AJ792" s="453"/>
      <c r="AK792" s="453"/>
      <c r="AL792" s="453"/>
      <c r="AM792" s="453"/>
      <c r="AN792" s="453"/>
      <c r="AO792" s="453"/>
      <c r="AP792" s="453"/>
      <c r="AQ792" s="453"/>
      <c r="AR792" s="453"/>
      <c r="AS792" s="453"/>
      <c r="AT792" s="453"/>
      <c r="AU792" s="453"/>
      <c r="AV792" s="453"/>
      <c r="AW792" s="453"/>
      <c r="AX792" s="455"/>
    </row>
    <row r="793" spans="1:50" ht="24.75" customHeight="1" x14ac:dyDescent="0.15">
      <c r="A793" s="567"/>
      <c r="B793" s="776"/>
      <c r="C793" s="776"/>
      <c r="D793" s="776"/>
      <c r="E793" s="776"/>
      <c r="F793" s="777"/>
      <c r="G793" s="456" t="s">
        <v>17</v>
      </c>
      <c r="H793" s="457"/>
      <c r="I793" s="457"/>
      <c r="J793" s="457"/>
      <c r="K793" s="457"/>
      <c r="L793" s="458" t="s">
        <v>18</v>
      </c>
      <c r="M793" s="457"/>
      <c r="N793" s="457"/>
      <c r="O793" s="457"/>
      <c r="P793" s="457"/>
      <c r="Q793" s="457"/>
      <c r="R793" s="457"/>
      <c r="S793" s="457"/>
      <c r="T793" s="457"/>
      <c r="U793" s="457"/>
      <c r="V793" s="457"/>
      <c r="W793" s="457"/>
      <c r="X793" s="459"/>
      <c r="Y793" s="449" t="s">
        <v>19</v>
      </c>
      <c r="Z793" s="450"/>
      <c r="AA793" s="450"/>
      <c r="AB793" s="460"/>
      <c r="AC793" s="456" t="s">
        <v>17</v>
      </c>
      <c r="AD793" s="457"/>
      <c r="AE793" s="457"/>
      <c r="AF793" s="457"/>
      <c r="AG793" s="457"/>
      <c r="AH793" s="458" t="s">
        <v>18</v>
      </c>
      <c r="AI793" s="457"/>
      <c r="AJ793" s="457"/>
      <c r="AK793" s="457"/>
      <c r="AL793" s="457"/>
      <c r="AM793" s="457"/>
      <c r="AN793" s="457"/>
      <c r="AO793" s="457"/>
      <c r="AP793" s="457"/>
      <c r="AQ793" s="457"/>
      <c r="AR793" s="457"/>
      <c r="AS793" s="457"/>
      <c r="AT793" s="459"/>
      <c r="AU793" s="449" t="s">
        <v>19</v>
      </c>
      <c r="AV793" s="450"/>
      <c r="AW793" s="450"/>
      <c r="AX793" s="451"/>
    </row>
    <row r="794" spans="1:50" ht="74.25" customHeight="1" x14ac:dyDescent="0.15">
      <c r="A794" s="567"/>
      <c r="B794" s="776"/>
      <c r="C794" s="776"/>
      <c r="D794" s="776"/>
      <c r="E794" s="776"/>
      <c r="F794" s="777"/>
      <c r="G794" s="461" t="s">
        <v>617</v>
      </c>
      <c r="H794" s="462"/>
      <c r="I794" s="462"/>
      <c r="J794" s="462"/>
      <c r="K794" s="463"/>
      <c r="L794" s="464" t="s">
        <v>652</v>
      </c>
      <c r="M794" s="465"/>
      <c r="N794" s="465"/>
      <c r="O794" s="465"/>
      <c r="P794" s="465"/>
      <c r="Q794" s="465"/>
      <c r="R794" s="465"/>
      <c r="S794" s="465"/>
      <c r="T794" s="465"/>
      <c r="U794" s="465"/>
      <c r="V794" s="465"/>
      <c r="W794" s="465"/>
      <c r="X794" s="466"/>
      <c r="Y794" s="467">
        <v>152</v>
      </c>
      <c r="Z794" s="468"/>
      <c r="AA794" s="468"/>
      <c r="AB794" s="568"/>
      <c r="AC794" s="461" t="s">
        <v>617</v>
      </c>
      <c r="AD794" s="462"/>
      <c r="AE794" s="462"/>
      <c r="AF794" s="462"/>
      <c r="AG794" s="463"/>
      <c r="AH794" s="464" t="s">
        <v>653</v>
      </c>
      <c r="AI794" s="465"/>
      <c r="AJ794" s="465"/>
      <c r="AK794" s="465"/>
      <c r="AL794" s="465"/>
      <c r="AM794" s="465"/>
      <c r="AN794" s="465"/>
      <c r="AO794" s="465"/>
      <c r="AP794" s="465"/>
      <c r="AQ794" s="465"/>
      <c r="AR794" s="465"/>
      <c r="AS794" s="465"/>
      <c r="AT794" s="466"/>
      <c r="AU794" s="467">
        <v>149</v>
      </c>
      <c r="AV794" s="468"/>
      <c r="AW794" s="468"/>
      <c r="AX794" s="469"/>
    </row>
    <row r="795" spans="1:50" ht="74.25" customHeight="1" x14ac:dyDescent="0.15">
      <c r="A795" s="567"/>
      <c r="B795" s="776"/>
      <c r="C795" s="776"/>
      <c r="D795" s="776"/>
      <c r="E795" s="776"/>
      <c r="F795" s="777"/>
      <c r="G795" s="350" t="s">
        <v>649</v>
      </c>
      <c r="H795" s="351"/>
      <c r="I795" s="351"/>
      <c r="J795" s="351"/>
      <c r="K795" s="352"/>
      <c r="L795" s="403" t="s">
        <v>656</v>
      </c>
      <c r="M795" s="404"/>
      <c r="N795" s="404"/>
      <c r="O795" s="404"/>
      <c r="P795" s="404"/>
      <c r="Q795" s="404"/>
      <c r="R795" s="404"/>
      <c r="S795" s="404"/>
      <c r="T795" s="404"/>
      <c r="U795" s="404"/>
      <c r="V795" s="404"/>
      <c r="W795" s="404"/>
      <c r="X795" s="405"/>
      <c r="Y795" s="400">
        <v>142</v>
      </c>
      <c r="Z795" s="401"/>
      <c r="AA795" s="401"/>
      <c r="AB795" s="407"/>
      <c r="AC795" s="350" t="s">
        <v>649</v>
      </c>
      <c r="AD795" s="351"/>
      <c r="AE795" s="351"/>
      <c r="AF795" s="351"/>
      <c r="AG795" s="352"/>
      <c r="AH795" s="403" t="s">
        <v>657</v>
      </c>
      <c r="AI795" s="404"/>
      <c r="AJ795" s="404"/>
      <c r="AK795" s="404"/>
      <c r="AL795" s="404"/>
      <c r="AM795" s="404"/>
      <c r="AN795" s="404"/>
      <c r="AO795" s="404"/>
      <c r="AP795" s="404"/>
      <c r="AQ795" s="404"/>
      <c r="AR795" s="404"/>
      <c r="AS795" s="404"/>
      <c r="AT795" s="405"/>
      <c r="AU795" s="400">
        <v>85</v>
      </c>
      <c r="AV795" s="401"/>
      <c r="AW795" s="401"/>
      <c r="AX795" s="402"/>
    </row>
    <row r="796" spans="1:50" ht="21.75" hidden="1" customHeight="1" x14ac:dyDescent="0.15">
      <c r="A796" s="567"/>
      <c r="B796" s="776"/>
      <c r="C796" s="776"/>
      <c r="D796" s="776"/>
      <c r="E796" s="776"/>
      <c r="F796" s="777"/>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1.75" hidden="1" customHeight="1" x14ac:dyDescent="0.15">
      <c r="A797" s="567"/>
      <c r="B797" s="776"/>
      <c r="C797" s="776"/>
      <c r="D797" s="776"/>
      <c r="E797" s="776"/>
      <c r="F797" s="777"/>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1.75" hidden="1" customHeight="1" x14ac:dyDescent="0.15">
      <c r="A798" s="567"/>
      <c r="B798" s="776"/>
      <c r="C798" s="776"/>
      <c r="D798" s="776"/>
      <c r="E798" s="776"/>
      <c r="F798" s="777"/>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1.75" hidden="1" customHeight="1" x14ac:dyDescent="0.15">
      <c r="A799" s="567"/>
      <c r="B799" s="776"/>
      <c r="C799" s="776"/>
      <c r="D799" s="776"/>
      <c r="E799" s="776"/>
      <c r="F799" s="777"/>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1.75" hidden="1" customHeight="1" x14ac:dyDescent="0.15">
      <c r="A800" s="567"/>
      <c r="B800" s="776"/>
      <c r="C800" s="776"/>
      <c r="D800" s="776"/>
      <c r="E800" s="776"/>
      <c r="F800" s="777"/>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1.75" hidden="1" customHeight="1" x14ac:dyDescent="0.15">
      <c r="A801" s="567"/>
      <c r="B801" s="776"/>
      <c r="C801" s="776"/>
      <c r="D801" s="776"/>
      <c r="E801" s="776"/>
      <c r="F801" s="777"/>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1.75" hidden="1" customHeight="1" x14ac:dyDescent="0.15">
      <c r="A802" s="567"/>
      <c r="B802" s="776"/>
      <c r="C802" s="776"/>
      <c r="D802" s="776"/>
      <c r="E802" s="776"/>
      <c r="F802" s="777"/>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1.75" hidden="1" customHeight="1" x14ac:dyDescent="0.15">
      <c r="A803" s="567"/>
      <c r="B803" s="776"/>
      <c r="C803" s="776"/>
      <c r="D803" s="776"/>
      <c r="E803" s="776"/>
      <c r="F803" s="777"/>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67"/>
      <c r="B804" s="776"/>
      <c r="C804" s="776"/>
      <c r="D804" s="776"/>
      <c r="E804" s="776"/>
      <c r="F804" s="777"/>
      <c r="G804" s="411" t="s">
        <v>20</v>
      </c>
      <c r="H804" s="412"/>
      <c r="I804" s="412"/>
      <c r="J804" s="412"/>
      <c r="K804" s="412"/>
      <c r="L804" s="413"/>
      <c r="M804" s="414"/>
      <c r="N804" s="414"/>
      <c r="O804" s="414"/>
      <c r="P804" s="414"/>
      <c r="Q804" s="414"/>
      <c r="R804" s="414"/>
      <c r="S804" s="414"/>
      <c r="T804" s="414"/>
      <c r="U804" s="414"/>
      <c r="V804" s="414"/>
      <c r="W804" s="414"/>
      <c r="X804" s="415"/>
      <c r="Y804" s="416">
        <f>SUM(Y794:AB803)</f>
        <v>294</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234</v>
      </c>
      <c r="AV804" s="417"/>
      <c r="AW804" s="417"/>
      <c r="AX804" s="419"/>
    </row>
    <row r="805" spans="1:50" ht="24.75" customHeight="1" x14ac:dyDescent="0.15">
      <c r="A805" s="567"/>
      <c r="B805" s="776"/>
      <c r="C805" s="776"/>
      <c r="D805" s="776"/>
      <c r="E805" s="776"/>
      <c r="F805" s="777"/>
      <c r="G805" s="452" t="s">
        <v>642</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52" t="s">
        <v>643</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5"/>
    </row>
    <row r="806" spans="1:50" ht="24.75" customHeight="1" x14ac:dyDescent="0.15">
      <c r="A806" s="567"/>
      <c r="B806" s="776"/>
      <c r="C806" s="776"/>
      <c r="D806" s="776"/>
      <c r="E806" s="776"/>
      <c r="F806" s="777"/>
      <c r="G806" s="456" t="s">
        <v>17</v>
      </c>
      <c r="H806" s="457"/>
      <c r="I806" s="457"/>
      <c r="J806" s="457"/>
      <c r="K806" s="457"/>
      <c r="L806" s="458" t="s">
        <v>18</v>
      </c>
      <c r="M806" s="457"/>
      <c r="N806" s="457"/>
      <c r="O806" s="457"/>
      <c r="P806" s="457"/>
      <c r="Q806" s="457"/>
      <c r="R806" s="457"/>
      <c r="S806" s="457"/>
      <c r="T806" s="457"/>
      <c r="U806" s="457"/>
      <c r="V806" s="457"/>
      <c r="W806" s="457"/>
      <c r="X806" s="459"/>
      <c r="Y806" s="449" t="s">
        <v>19</v>
      </c>
      <c r="Z806" s="450"/>
      <c r="AA806" s="450"/>
      <c r="AB806" s="460"/>
      <c r="AC806" s="456" t="s">
        <v>17</v>
      </c>
      <c r="AD806" s="457"/>
      <c r="AE806" s="457"/>
      <c r="AF806" s="457"/>
      <c r="AG806" s="457"/>
      <c r="AH806" s="458" t="s">
        <v>18</v>
      </c>
      <c r="AI806" s="457"/>
      <c r="AJ806" s="457"/>
      <c r="AK806" s="457"/>
      <c r="AL806" s="457"/>
      <c r="AM806" s="457"/>
      <c r="AN806" s="457"/>
      <c r="AO806" s="457"/>
      <c r="AP806" s="457"/>
      <c r="AQ806" s="457"/>
      <c r="AR806" s="457"/>
      <c r="AS806" s="457"/>
      <c r="AT806" s="459"/>
      <c r="AU806" s="449" t="s">
        <v>19</v>
      </c>
      <c r="AV806" s="450"/>
      <c r="AW806" s="450"/>
      <c r="AX806" s="451"/>
    </row>
    <row r="807" spans="1:50" ht="74.25" customHeight="1" x14ac:dyDescent="0.15">
      <c r="A807" s="567"/>
      <c r="B807" s="776"/>
      <c r="C807" s="776"/>
      <c r="D807" s="776"/>
      <c r="E807" s="776"/>
      <c r="F807" s="777"/>
      <c r="G807" s="461" t="s">
        <v>617</v>
      </c>
      <c r="H807" s="462"/>
      <c r="I807" s="462"/>
      <c r="J807" s="462"/>
      <c r="K807" s="463"/>
      <c r="L807" s="464" t="s">
        <v>654</v>
      </c>
      <c r="M807" s="465"/>
      <c r="N807" s="465"/>
      <c r="O807" s="465"/>
      <c r="P807" s="465"/>
      <c r="Q807" s="465"/>
      <c r="R807" s="465"/>
      <c r="S807" s="465"/>
      <c r="T807" s="465"/>
      <c r="U807" s="465"/>
      <c r="V807" s="465"/>
      <c r="W807" s="465"/>
      <c r="X807" s="466"/>
      <c r="Y807" s="467">
        <v>94</v>
      </c>
      <c r="Z807" s="468"/>
      <c r="AA807" s="468"/>
      <c r="AB807" s="568"/>
      <c r="AC807" s="461" t="s">
        <v>617</v>
      </c>
      <c r="AD807" s="462"/>
      <c r="AE807" s="462"/>
      <c r="AF807" s="462"/>
      <c r="AG807" s="463"/>
      <c r="AH807" s="464" t="s">
        <v>655</v>
      </c>
      <c r="AI807" s="465"/>
      <c r="AJ807" s="465"/>
      <c r="AK807" s="465"/>
      <c r="AL807" s="465"/>
      <c r="AM807" s="465"/>
      <c r="AN807" s="465"/>
      <c r="AO807" s="465"/>
      <c r="AP807" s="465"/>
      <c r="AQ807" s="465"/>
      <c r="AR807" s="465"/>
      <c r="AS807" s="465"/>
      <c r="AT807" s="466"/>
      <c r="AU807" s="467">
        <v>156</v>
      </c>
      <c r="AV807" s="468"/>
      <c r="AW807" s="468"/>
      <c r="AX807" s="469"/>
    </row>
    <row r="808" spans="1:50" ht="74.25" customHeight="1" x14ac:dyDescent="0.15">
      <c r="A808" s="567"/>
      <c r="B808" s="776"/>
      <c r="C808" s="776"/>
      <c r="D808" s="776"/>
      <c r="E808" s="776"/>
      <c r="F808" s="777"/>
      <c r="G808" s="350" t="s">
        <v>649</v>
      </c>
      <c r="H808" s="351"/>
      <c r="I808" s="351"/>
      <c r="J808" s="351"/>
      <c r="K808" s="352"/>
      <c r="L808" s="403" t="s">
        <v>659</v>
      </c>
      <c r="M808" s="404"/>
      <c r="N808" s="404"/>
      <c r="O808" s="404"/>
      <c r="P808" s="404"/>
      <c r="Q808" s="404"/>
      <c r="R808" s="404"/>
      <c r="S808" s="404"/>
      <c r="T808" s="404"/>
      <c r="U808" s="404"/>
      <c r="V808" s="404"/>
      <c r="W808" s="404"/>
      <c r="X808" s="405"/>
      <c r="Y808" s="400">
        <v>25</v>
      </c>
      <c r="Z808" s="401"/>
      <c r="AA808" s="401"/>
      <c r="AB808" s="407"/>
      <c r="AC808" s="350" t="s">
        <v>649</v>
      </c>
      <c r="AD808" s="351"/>
      <c r="AE808" s="351"/>
      <c r="AF808" s="351"/>
      <c r="AG808" s="352"/>
      <c r="AH808" s="403" t="s">
        <v>660</v>
      </c>
      <c r="AI808" s="404"/>
      <c r="AJ808" s="404"/>
      <c r="AK808" s="404"/>
      <c r="AL808" s="404"/>
      <c r="AM808" s="404"/>
      <c r="AN808" s="404"/>
      <c r="AO808" s="404"/>
      <c r="AP808" s="404"/>
      <c r="AQ808" s="404"/>
      <c r="AR808" s="404"/>
      <c r="AS808" s="404"/>
      <c r="AT808" s="405"/>
      <c r="AU808" s="400">
        <v>54</v>
      </c>
      <c r="AV808" s="401"/>
      <c r="AW808" s="401"/>
      <c r="AX808" s="402"/>
    </row>
    <row r="809" spans="1:50" ht="23.25" hidden="1" customHeight="1" x14ac:dyDescent="0.15">
      <c r="A809" s="567"/>
      <c r="B809" s="776"/>
      <c r="C809" s="776"/>
      <c r="D809" s="776"/>
      <c r="E809" s="776"/>
      <c r="F809" s="777"/>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3.25" hidden="1" customHeight="1" x14ac:dyDescent="0.15">
      <c r="A810" s="567"/>
      <c r="B810" s="776"/>
      <c r="C810" s="776"/>
      <c r="D810" s="776"/>
      <c r="E810" s="776"/>
      <c r="F810" s="777"/>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3.25" hidden="1" customHeight="1" x14ac:dyDescent="0.15">
      <c r="A811" s="567"/>
      <c r="B811" s="776"/>
      <c r="C811" s="776"/>
      <c r="D811" s="776"/>
      <c r="E811" s="776"/>
      <c r="F811" s="777"/>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3.25" hidden="1" customHeight="1" x14ac:dyDescent="0.15">
      <c r="A812" s="567"/>
      <c r="B812" s="776"/>
      <c r="C812" s="776"/>
      <c r="D812" s="776"/>
      <c r="E812" s="776"/>
      <c r="F812" s="777"/>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3.25" hidden="1" customHeight="1" x14ac:dyDescent="0.15">
      <c r="A813" s="567"/>
      <c r="B813" s="776"/>
      <c r="C813" s="776"/>
      <c r="D813" s="776"/>
      <c r="E813" s="776"/>
      <c r="F813" s="777"/>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3.25" hidden="1" customHeight="1" x14ac:dyDescent="0.15">
      <c r="A814" s="567"/>
      <c r="B814" s="776"/>
      <c r="C814" s="776"/>
      <c r="D814" s="776"/>
      <c r="E814" s="776"/>
      <c r="F814" s="777"/>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3.25" hidden="1" customHeight="1" x14ac:dyDescent="0.15">
      <c r="A815" s="567"/>
      <c r="B815" s="776"/>
      <c r="C815" s="776"/>
      <c r="D815" s="776"/>
      <c r="E815" s="776"/>
      <c r="F815" s="777"/>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3.25" hidden="1" customHeight="1" x14ac:dyDescent="0.15">
      <c r="A816" s="567"/>
      <c r="B816" s="776"/>
      <c r="C816" s="776"/>
      <c r="D816" s="776"/>
      <c r="E816" s="776"/>
      <c r="F816" s="777"/>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x14ac:dyDescent="0.15">
      <c r="A817" s="567"/>
      <c r="B817" s="776"/>
      <c r="C817" s="776"/>
      <c r="D817" s="776"/>
      <c r="E817" s="776"/>
      <c r="F817" s="777"/>
      <c r="G817" s="411" t="s">
        <v>20</v>
      </c>
      <c r="H817" s="412"/>
      <c r="I817" s="412"/>
      <c r="J817" s="412"/>
      <c r="K817" s="412"/>
      <c r="L817" s="413"/>
      <c r="M817" s="414"/>
      <c r="N817" s="414"/>
      <c r="O817" s="414"/>
      <c r="P817" s="414"/>
      <c r="Q817" s="414"/>
      <c r="R817" s="414"/>
      <c r="S817" s="414"/>
      <c r="T817" s="414"/>
      <c r="U817" s="414"/>
      <c r="V817" s="414"/>
      <c r="W817" s="414"/>
      <c r="X817" s="415"/>
      <c r="Y817" s="416">
        <f>SUM(Y807:AB816)</f>
        <v>119</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210</v>
      </c>
      <c r="AV817" s="417"/>
      <c r="AW817" s="417"/>
      <c r="AX817" s="419"/>
    </row>
    <row r="818" spans="1:50" ht="24.75" hidden="1" customHeight="1" x14ac:dyDescent="0.15">
      <c r="A818" s="567"/>
      <c r="B818" s="776"/>
      <c r="C818" s="776"/>
      <c r="D818" s="776"/>
      <c r="E818" s="776"/>
      <c r="F818" s="777"/>
      <c r="G818" s="452" t="s">
        <v>400</v>
      </c>
      <c r="H818" s="453"/>
      <c r="I818" s="453"/>
      <c r="J818" s="453"/>
      <c r="K818" s="453"/>
      <c r="L818" s="453"/>
      <c r="M818" s="453"/>
      <c r="N818" s="453"/>
      <c r="O818" s="453"/>
      <c r="P818" s="453"/>
      <c r="Q818" s="453"/>
      <c r="R818" s="453"/>
      <c r="S818" s="453"/>
      <c r="T818" s="453"/>
      <c r="U818" s="453"/>
      <c r="V818" s="453"/>
      <c r="W818" s="453"/>
      <c r="X818" s="453"/>
      <c r="Y818" s="453"/>
      <c r="Z818" s="453"/>
      <c r="AA818" s="453"/>
      <c r="AB818" s="454"/>
      <c r="AC818" s="452" t="s">
        <v>302</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5"/>
    </row>
    <row r="819" spans="1:50" ht="24.75" hidden="1" customHeight="1" x14ac:dyDescent="0.15">
      <c r="A819" s="567"/>
      <c r="B819" s="776"/>
      <c r="C819" s="776"/>
      <c r="D819" s="776"/>
      <c r="E819" s="776"/>
      <c r="F819" s="777"/>
      <c r="G819" s="456" t="s">
        <v>17</v>
      </c>
      <c r="H819" s="457"/>
      <c r="I819" s="457"/>
      <c r="J819" s="457"/>
      <c r="K819" s="457"/>
      <c r="L819" s="458" t="s">
        <v>18</v>
      </c>
      <c r="M819" s="457"/>
      <c r="N819" s="457"/>
      <c r="O819" s="457"/>
      <c r="P819" s="457"/>
      <c r="Q819" s="457"/>
      <c r="R819" s="457"/>
      <c r="S819" s="457"/>
      <c r="T819" s="457"/>
      <c r="U819" s="457"/>
      <c r="V819" s="457"/>
      <c r="W819" s="457"/>
      <c r="X819" s="459"/>
      <c r="Y819" s="449" t="s">
        <v>19</v>
      </c>
      <c r="Z819" s="450"/>
      <c r="AA819" s="450"/>
      <c r="AB819" s="460"/>
      <c r="AC819" s="456" t="s">
        <v>17</v>
      </c>
      <c r="AD819" s="457"/>
      <c r="AE819" s="457"/>
      <c r="AF819" s="457"/>
      <c r="AG819" s="457"/>
      <c r="AH819" s="458" t="s">
        <v>18</v>
      </c>
      <c r="AI819" s="457"/>
      <c r="AJ819" s="457"/>
      <c r="AK819" s="457"/>
      <c r="AL819" s="457"/>
      <c r="AM819" s="457"/>
      <c r="AN819" s="457"/>
      <c r="AO819" s="457"/>
      <c r="AP819" s="457"/>
      <c r="AQ819" s="457"/>
      <c r="AR819" s="457"/>
      <c r="AS819" s="457"/>
      <c r="AT819" s="459"/>
      <c r="AU819" s="449" t="s">
        <v>19</v>
      </c>
      <c r="AV819" s="450"/>
      <c r="AW819" s="450"/>
      <c r="AX819" s="451"/>
    </row>
    <row r="820" spans="1:50" s="16" customFormat="1" ht="24.75" hidden="1" customHeight="1" x14ac:dyDescent="0.15">
      <c r="A820" s="567"/>
      <c r="B820" s="776"/>
      <c r="C820" s="776"/>
      <c r="D820" s="776"/>
      <c r="E820" s="776"/>
      <c r="F820" s="777"/>
      <c r="G820" s="461"/>
      <c r="H820" s="462"/>
      <c r="I820" s="462"/>
      <c r="J820" s="462"/>
      <c r="K820" s="463"/>
      <c r="L820" s="464"/>
      <c r="M820" s="465"/>
      <c r="N820" s="465"/>
      <c r="O820" s="465"/>
      <c r="P820" s="465"/>
      <c r="Q820" s="465"/>
      <c r="R820" s="465"/>
      <c r="S820" s="465"/>
      <c r="T820" s="465"/>
      <c r="U820" s="465"/>
      <c r="V820" s="465"/>
      <c r="W820" s="465"/>
      <c r="X820" s="466"/>
      <c r="Y820" s="467"/>
      <c r="Z820" s="468"/>
      <c r="AA820" s="468"/>
      <c r="AB820" s="568"/>
      <c r="AC820" s="461"/>
      <c r="AD820" s="462"/>
      <c r="AE820" s="462"/>
      <c r="AF820" s="462"/>
      <c r="AG820" s="463"/>
      <c r="AH820" s="464"/>
      <c r="AI820" s="465"/>
      <c r="AJ820" s="465"/>
      <c r="AK820" s="465"/>
      <c r="AL820" s="465"/>
      <c r="AM820" s="465"/>
      <c r="AN820" s="465"/>
      <c r="AO820" s="465"/>
      <c r="AP820" s="465"/>
      <c r="AQ820" s="465"/>
      <c r="AR820" s="465"/>
      <c r="AS820" s="465"/>
      <c r="AT820" s="466"/>
      <c r="AU820" s="467"/>
      <c r="AV820" s="468"/>
      <c r="AW820" s="468"/>
      <c r="AX820" s="469"/>
    </row>
    <row r="821" spans="1:50" ht="24.75" hidden="1" customHeight="1" x14ac:dyDescent="0.15">
      <c r="A821" s="567"/>
      <c r="B821" s="776"/>
      <c r="C821" s="776"/>
      <c r="D821" s="776"/>
      <c r="E821" s="776"/>
      <c r="F821" s="777"/>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7"/>
      <c r="B822" s="776"/>
      <c r="C822" s="776"/>
      <c r="D822" s="776"/>
      <c r="E822" s="776"/>
      <c r="F822" s="777"/>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7"/>
      <c r="B823" s="776"/>
      <c r="C823" s="776"/>
      <c r="D823" s="776"/>
      <c r="E823" s="776"/>
      <c r="F823" s="777"/>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7"/>
      <c r="B824" s="776"/>
      <c r="C824" s="776"/>
      <c r="D824" s="776"/>
      <c r="E824" s="776"/>
      <c r="F824" s="777"/>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7"/>
      <c r="B825" s="776"/>
      <c r="C825" s="776"/>
      <c r="D825" s="776"/>
      <c r="E825" s="776"/>
      <c r="F825" s="777"/>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7"/>
      <c r="B826" s="776"/>
      <c r="C826" s="776"/>
      <c r="D826" s="776"/>
      <c r="E826" s="776"/>
      <c r="F826" s="777"/>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7"/>
      <c r="B827" s="776"/>
      <c r="C827" s="776"/>
      <c r="D827" s="776"/>
      <c r="E827" s="776"/>
      <c r="F827" s="777"/>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7"/>
      <c r="B828" s="776"/>
      <c r="C828" s="776"/>
      <c r="D828" s="776"/>
      <c r="E828" s="776"/>
      <c r="F828" s="777"/>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7"/>
      <c r="B829" s="776"/>
      <c r="C829" s="776"/>
      <c r="D829" s="776"/>
      <c r="E829" s="776"/>
      <c r="F829" s="777"/>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7"/>
      <c r="B830" s="776"/>
      <c r="C830" s="776"/>
      <c r="D830" s="776"/>
      <c r="E830" s="776"/>
      <c r="F830" s="77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77" t="s">
        <v>482</v>
      </c>
      <c r="AM831" s="978"/>
      <c r="AN831" s="978"/>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475</v>
      </c>
      <c r="AD836" s="275"/>
      <c r="AE836" s="275"/>
      <c r="AF836" s="275"/>
      <c r="AG836" s="275"/>
      <c r="AH836" s="346" t="s">
        <v>508</v>
      </c>
      <c r="AI836" s="348"/>
      <c r="AJ836" s="348"/>
      <c r="AK836" s="348"/>
      <c r="AL836" s="348" t="s">
        <v>21</v>
      </c>
      <c r="AM836" s="348"/>
      <c r="AN836" s="348"/>
      <c r="AO836" s="436"/>
      <c r="AP836" s="437" t="s">
        <v>433</v>
      </c>
      <c r="AQ836" s="437"/>
      <c r="AR836" s="437"/>
      <c r="AS836" s="437"/>
      <c r="AT836" s="437"/>
      <c r="AU836" s="437"/>
      <c r="AV836" s="437"/>
      <c r="AW836" s="437"/>
      <c r="AX836" s="437"/>
    </row>
    <row r="837" spans="1:50" ht="42" customHeight="1" x14ac:dyDescent="0.15">
      <c r="A837" s="406">
        <v>1</v>
      </c>
      <c r="B837" s="406">
        <v>1</v>
      </c>
      <c r="C837" s="429" t="s">
        <v>779</v>
      </c>
      <c r="D837" s="420"/>
      <c r="E837" s="420"/>
      <c r="F837" s="420"/>
      <c r="G837" s="420"/>
      <c r="H837" s="420"/>
      <c r="I837" s="420"/>
      <c r="J837" s="421">
        <v>8010401021784</v>
      </c>
      <c r="K837" s="422"/>
      <c r="L837" s="422"/>
      <c r="M837" s="422"/>
      <c r="N837" s="422"/>
      <c r="O837" s="422"/>
      <c r="P837" s="438" t="s">
        <v>620</v>
      </c>
      <c r="Q837" s="439"/>
      <c r="R837" s="439"/>
      <c r="S837" s="439"/>
      <c r="T837" s="439"/>
      <c r="U837" s="439"/>
      <c r="V837" s="439"/>
      <c r="W837" s="439"/>
      <c r="X837" s="440"/>
      <c r="Y837" s="320">
        <v>28</v>
      </c>
      <c r="Z837" s="321"/>
      <c r="AA837" s="321"/>
      <c r="AB837" s="322"/>
      <c r="AC837" s="330" t="s">
        <v>513</v>
      </c>
      <c r="AD837" s="428"/>
      <c r="AE837" s="428"/>
      <c r="AF837" s="428"/>
      <c r="AG837" s="428"/>
      <c r="AH837" s="423">
        <v>1</v>
      </c>
      <c r="AI837" s="424"/>
      <c r="AJ837" s="424"/>
      <c r="AK837" s="424"/>
      <c r="AL837" s="327">
        <v>89.5</v>
      </c>
      <c r="AM837" s="328"/>
      <c r="AN837" s="328"/>
      <c r="AO837" s="329"/>
      <c r="AP837" s="323"/>
      <c r="AQ837" s="323"/>
      <c r="AR837" s="323"/>
      <c r="AS837" s="323"/>
      <c r="AT837" s="323"/>
      <c r="AU837" s="323"/>
      <c r="AV837" s="323"/>
      <c r="AW837" s="323"/>
      <c r="AX837" s="323"/>
    </row>
    <row r="838" spans="1:50" ht="42" customHeight="1" x14ac:dyDescent="0.15">
      <c r="A838" s="406">
        <v>2</v>
      </c>
      <c r="B838" s="406">
        <v>1</v>
      </c>
      <c r="C838" s="429" t="s">
        <v>780</v>
      </c>
      <c r="D838" s="420"/>
      <c r="E838" s="420"/>
      <c r="F838" s="420"/>
      <c r="G838" s="420"/>
      <c r="H838" s="420"/>
      <c r="I838" s="420"/>
      <c r="J838" s="421">
        <v>7010401022916</v>
      </c>
      <c r="K838" s="422"/>
      <c r="L838" s="422"/>
      <c r="M838" s="422"/>
      <c r="N838" s="422"/>
      <c r="O838" s="422"/>
      <c r="P838" s="319" t="s">
        <v>636</v>
      </c>
      <c r="Q838" s="319"/>
      <c r="R838" s="319"/>
      <c r="S838" s="319"/>
      <c r="T838" s="319"/>
      <c r="U838" s="319"/>
      <c r="V838" s="319"/>
      <c r="W838" s="319"/>
      <c r="X838" s="319"/>
      <c r="Y838" s="320">
        <v>10</v>
      </c>
      <c r="Z838" s="321"/>
      <c r="AA838" s="321"/>
      <c r="AB838" s="322"/>
      <c r="AC838" s="330" t="s">
        <v>520</v>
      </c>
      <c r="AD838" s="330"/>
      <c r="AE838" s="330"/>
      <c r="AF838" s="330"/>
      <c r="AG838" s="330"/>
      <c r="AH838" s="423">
        <v>1</v>
      </c>
      <c r="AI838" s="424"/>
      <c r="AJ838" s="424"/>
      <c r="AK838" s="424"/>
      <c r="AL838" s="327" t="s">
        <v>663</v>
      </c>
      <c r="AM838" s="328"/>
      <c r="AN838" s="328"/>
      <c r="AO838" s="329"/>
      <c r="AP838" s="323"/>
      <c r="AQ838" s="323"/>
      <c r="AR838" s="323"/>
      <c r="AS838" s="323"/>
      <c r="AT838" s="323"/>
      <c r="AU838" s="323"/>
      <c r="AV838" s="323"/>
      <c r="AW838" s="323"/>
      <c r="AX838" s="323"/>
    </row>
    <row r="839" spans="1:50" ht="42" customHeight="1" x14ac:dyDescent="0.15">
      <c r="A839" s="406">
        <v>3</v>
      </c>
      <c r="B839" s="406">
        <v>1</v>
      </c>
      <c r="C839" s="429" t="s">
        <v>780</v>
      </c>
      <c r="D839" s="420"/>
      <c r="E839" s="420"/>
      <c r="F839" s="420"/>
      <c r="G839" s="420"/>
      <c r="H839" s="420"/>
      <c r="I839" s="420"/>
      <c r="J839" s="421">
        <v>7010401022916</v>
      </c>
      <c r="K839" s="422"/>
      <c r="L839" s="422"/>
      <c r="M839" s="422"/>
      <c r="N839" s="422"/>
      <c r="O839" s="422"/>
      <c r="P839" s="318" t="s">
        <v>618</v>
      </c>
      <c r="Q839" s="319"/>
      <c r="R839" s="319"/>
      <c r="S839" s="319"/>
      <c r="T839" s="319"/>
      <c r="U839" s="319"/>
      <c r="V839" s="319"/>
      <c r="W839" s="319"/>
      <c r="X839" s="319"/>
      <c r="Y839" s="320">
        <v>7</v>
      </c>
      <c r="Z839" s="321"/>
      <c r="AA839" s="321"/>
      <c r="AB839" s="322"/>
      <c r="AC839" s="330" t="s">
        <v>520</v>
      </c>
      <c r="AD839" s="330"/>
      <c r="AE839" s="330"/>
      <c r="AF839" s="330"/>
      <c r="AG839" s="330"/>
      <c r="AH839" s="325">
        <v>1</v>
      </c>
      <c r="AI839" s="326"/>
      <c r="AJ839" s="326"/>
      <c r="AK839" s="326"/>
      <c r="AL839" s="327" t="s">
        <v>663</v>
      </c>
      <c r="AM839" s="328"/>
      <c r="AN839" s="328"/>
      <c r="AO839" s="329"/>
      <c r="AP839" s="323"/>
      <c r="AQ839" s="323"/>
      <c r="AR839" s="323"/>
      <c r="AS839" s="323"/>
      <c r="AT839" s="323"/>
      <c r="AU839" s="323"/>
      <c r="AV839" s="323"/>
      <c r="AW839" s="323"/>
      <c r="AX839" s="323"/>
    </row>
    <row r="840" spans="1:50" ht="42" customHeight="1" x14ac:dyDescent="0.15">
      <c r="A840" s="406">
        <v>4</v>
      </c>
      <c r="B840" s="406">
        <v>1</v>
      </c>
      <c r="C840" s="429" t="s">
        <v>781</v>
      </c>
      <c r="D840" s="420"/>
      <c r="E840" s="420"/>
      <c r="F840" s="420"/>
      <c r="G840" s="420"/>
      <c r="H840" s="420"/>
      <c r="I840" s="420"/>
      <c r="J840" s="421">
        <v>2010701007547</v>
      </c>
      <c r="K840" s="422"/>
      <c r="L840" s="422"/>
      <c r="M840" s="422"/>
      <c r="N840" s="422"/>
      <c r="O840" s="422"/>
      <c r="P840" s="318" t="s">
        <v>633</v>
      </c>
      <c r="Q840" s="319"/>
      <c r="R840" s="319"/>
      <c r="S840" s="319"/>
      <c r="T840" s="319"/>
      <c r="U840" s="319"/>
      <c r="V840" s="319"/>
      <c r="W840" s="319"/>
      <c r="X840" s="319"/>
      <c r="Y840" s="320">
        <v>13</v>
      </c>
      <c r="Z840" s="321"/>
      <c r="AA840" s="321"/>
      <c r="AB840" s="322"/>
      <c r="AC840" s="330" t="s">
        <v>513</v>
      </c>
      <c r="AD840" s="330"/>
      <c r="AE840" s="330"/>
      <c r="AF840" s="330"/>
      <c r="AG840" s="330"/>
      <c r="AH840" s="325">
        <v>2</v>
      </c>
      <c r="AI840" s="326"/>
      <c r="AJ840" s="326"/>
      <c r="AK840" s="326"/>
      <c r="AL840" s="327">
        <v>83.1</v>
      </c>
      <c r="AM840" s="328"/>
      <c r="AN840" s="328"/>
      <c r="AO840" s="329"/>
      <c r="AP840" s="323"/>
      <c r="AQ840" s="323"/>
      <c r="AR840" s="323"/>
      <c r="AS840" s="323"/>
      <c r="AT840" s="323"/>
      <c r="AU840" s="323"/>
      <c r="AV840" s="323"/>
      <c r="AW840" s="323"/>
      <c r="AX840" s="323"/>
    </row>
    <row r="841" spans="1:50" ht="42" customHeight="1" x14ac:dyDescent="0.15">
      <c r="A841" s="406">
        <v>5</v>
      </c>
      <c r="B841" s="406">
        <v>1</v>
      </c>
      <c r="C841" s="429" t="s">
        <v>782</v>
      </c>
      <c r="D841" s="420"/>
      <c r="E841" s="420"/>
      <c r="F841" s="420"/>
      <c r="G841" s="420"/>
      <c r="H841" s="420"/>
      <c r="I841" s="420"/>
      <c r="J841" s="421">
        <v>1020001026487</v>
      </c>
      <c r="K841" s="422"/>
      <c r="L841" s="422"/>
      <c r="M841" s="422"/>
      <c r="N841" s="422"/>
      <c r="O841" s="422"/>
      <c r="P841" s="319" t="s">
        <v>621</v>
      </c>
      <c r="Q841" s="319"/>
      <c r="R841" s="319"/>
      <c r="S841" s="319"/>
      <c r="T841" s="319"/>
      <c r="U841" s="319"/>
      <c r="V841" s="319"/>
      <c r="W841" s="319"/>
      <c r="X841" s="319"/>
      <c r="Y841" s="320">
        <v>7</v>
      </c>
      <c r="Z841" s="321"/>
      <c r="AA841" s="321"/>
      <c r="AB841" s="322"/>
      <c r="AC841" s="324" t="s">
        <v>513</v>
      </c>
      <c r="AD841" s="324"/>
      <c r="AE841" s="324"/>
      <c r="AF841" s="324"/>
      <c r="AG841" s="324"/>
      <c r="AH841" s="325">
        <v>1</v>
      </c>
      <c r="AI841" s="326"/>
      <c r="AJ841" s="326"/>
      <c r="AK841" s="326"/>
      <c r="AL841" s="327">
        <v>99.9</v>
      </c>
      <c r="AM841" s="328"/>
      <c r="AN841" s="328"/>
      <c r="AO841" s="329"/>
      <c r="AP841" s="323"/>
      <c r="AQ841" s="323"/>
      <c r="AR841" s="323"/>
      <c r="AS841" s="323"/>
      <c r="AT841" s="323"/>
      <c r="AU841" s="323"/>
      <c r="AV841" s="323"/>
      <c r="AW841" s="323"/>
      <c r="AX841" s="323"/>
    </row>
    <row r="842" spans="1:50" ht="42" customHeight="1" x14ac:dyDescent="0.15">
      <c r="A842" s="406">
        <v>6</v>
      </c>
      <c r="B842" s="406">
        <v>1</v>
      </c>
      <c r="C842" s="429" t="s">
        <v>783</v>
      </c>
      <c r="D842" s="420"/>
      <c r="E842" s="420"/>
      <c r="F842" s="420"/>
      <c r="G842" s="420"/>
      <c r="H842" s="420"/>
      <c r="I842" s="420"/>
      <c r="J842" s="421">
        <v>7020001107182</v>
      </c>
      <c r="K842" s="422"/>
      <c r="L842" s="422"/>
      <c r="M842" s="422"/>
      <c r="N842" s="422"/>
      <c r="O842" s="422"/>
      <c r="P842" s="319" t="s">
        <v>666</v>
      </c>
      <c r="Q842" s="319"/>
      <c r="R842" s="319"/>
      <c r="S842" s="319"/>
      <c r="T842" s="319"/>
      <c r="U842" s="319"/>
      <c r="V842" s="319"/>
      <c r="W842" s="319"/>
      <c r="X842" s="319"/>
      <c r="Y842" s="320">
        <v>0.9</v>
      </c>
      <c r="Z842" s="321"/>
      <c r="AA842" s="321"/>
      <c r="AB842" s="322"/>
      <c r="AC842" s="324" t="s">
        <v>519</v>
      </c>
      <c r="AD842" s="324"/>
      <c r="AE842" s="324"/>
      <c r="AF842" s="324"/>
      <c r="AG842" s="324"/>
      <c r="AH842" s="325" t="s">
        <v>553</v>
      </c>
      <c r="AI842" s="326"/>
      <c r="AJ842" s="326"/>
      <c r="AK842" s="326"/>
      <c r="AL842" s="327" t="s">
        <v>553</v>
      </c>
      <c r="AM842" s="328"/>
      <c r="AN842" s="328"/>
      <c r="AO842" s="329"/>
      <c r="AP842" s="323"/>
      <c r="AQ842" s="323"/>
      <c r="AR842" s="323"/>
      <c r="AS842" s="323"/>
      <c r="AT842" s="323"/>
      <c r="AU842" s="323"/>
      <c r="AV842" s="323"/>
      <c r="AW842" s="323"/>
      <c r="AX842" s="323"/>
    </row>
    <row r="843" spans="1:50" ht="42" customHeight="1" x14ac:dyDescent="0.15">
      <c r="A843" s="406">
        <v>7</v>
      </c>
      <c r="B843" s="406">
        <v>1</v>
      </c>
      <c r="C843" s="429" t="s">
        <v>783</v>
      </c>
      <c r="D843" s="420"/>
      <c r="E843" s="420"/>
      <c r="F843" s="420"/>
      <c r="G843" s="420"/>
      <c r="H843" s="420"/>
      <c r="I843" s="420"/>
      <c r="J843" s="421">
        <v>7020001107182</v>
      </c>
      <c r="K843" s="422"/>
      <c r="L843" s="422"/>
      <c r="M843" s="422"/>
      <c r="N843" s="422"/>
      <c r="O843" s="422"/>
      <c r="P843" s="315" t="s">
        <v>706</v>
      </c>
      <c r="Q843" s="316"/>
      <c r="R843" s="316"/>
      <c r="S843" s="316"/>
      <c r="T843" s="316"/>
      <c r="U843" s="316"/>
      <c r="V843" s="316"/>
      <c r="W843" s="316"/>
      <c r="X843" s="317"/>
      <c r="Y843" s="320">
        <v>0.8</v>
      </c>
      <c r="Z843" s="321"/>
      <c r="AA843" s="321"/>
      <c r="AB843" s="322"/>
      <c r="AC843" s="324" t="s">
        <v>519</v>
      </c>
      <c r="AD843" s="324"/>
      <c r="AE843" s="324"/>
      <c r="AF843" s="324"/>
      <c r="AG843" s="324"/>
      <c r="AH843" s="325" t="s">
        <v>553</v>
      </c>
      <c r="AI843" s="326"/>
      <c r="AJ843" s="326"/>
      <c r="AK843" s="326"/>
      <c r="AL843" s="327" t="s">
        <v>553</v>
      </c>
      <c r="AM843" s="328"/>
      <c r="AN843" s="328"/>
      <c r="AO843" s="329"/>
      <c r="AP843" s="323"/>
      <c r="AQ843" s="323"/>
      <c r="AR843" s="323"/>
      <c r="AS843" s="323"/>
      <c r="AT843" s="323"/>
      <c r="AU843" s="323"/>
      <c r="AV843" s="323"/>
      <c r="AW843" s="323"/>
      <c r="AX843" s="323"/>
    </row>
    <row r="844" spans="1:50" ht="42" customHeight="1" x14ac:dyDescent="0.15">
      <c r="A844" s="406">
        <v>8</v>
      </c>
      <c r="B844" s="406">
        <v>1</v>
      </c>
      <c r="C844" s="429" t="s">
        <v>783</v>
      </c>
      <c r="D844" s="420"/>
      <c r="E844" s="420"/>
      <c r="F844" s="420"/>
      <c r="G844" s="420"/>
      <c r="H844" s="420"/>
      <c r="I844" s="420"/>
      <c r="J844" s="421">
        <v>7020001107182</v>
      </c>
      <c r="K844" s="422"/>
      <c r="L844" s="422"/>
      <c r="M844" s="422"/>
      <c r="N844" s="422"/>
      <c r="O844" s="422"/>
      <c r="P844" s="315" t="s">
        <v>667</v>
      </c>
      <c r="Q844" s="316"/>
      <c r="R844" s="316"/>
      <c r="S844" s="316"/>
      <c r="T844" s="316"/>
      <c r="U844" s="316"/>
      <c r="V844" s="316"/>
      <c r="W844" s="316"/>
      <c r="X844" s="317"/>
      <c r="Y844" s="320">
        <v>0.7</v>
      </c>
      <c r="Z844" s="321"/>
      <c r="AA844" s="321"/>
      <c r="AB844" s="322"/>
      <c r="AC844" s="324" t="s">
        <v>519</v>
      </c>
      <c r="AD844" s="324"/>
      <c r="AE844" s="324"/>
      <c r="AF844" s="324"/>
      <c r="AG844" s="324"/>
      <c r="AH844" s="325" t="s">
        <v>553</v>
      </c>
      <c r="AI844" s="326"/>
      <c r="AJ844" s="326"/>
      <c r="AK844" s="326"/>
      <c r="AL844" s="327" t="s">
        <v>553</v>
      </c>
      <c r="AM844" s="328"/>
      <c r="AN844" s="328"/>
      <c r="AO844" s="329"/>
      <c r="AP844" s="323"/>
      <c r="AQ844" s="323"/>
      <c r="AR844" s="323"/>
      <c r="AS844" s="323"/>
      <c r="AT844" s="323"/>
      <c r="AU844" s="323"/>
      <c r="AV844" s="323"/>
      <c r="AW844" s="323"/>
      <c r="AX844" s="323"/>
    </row>
    <row r="845" spans="1:50" ht="42" customHeight="1" x14ac:dyDescent="0.15">
      <c r="A845" s="406">
        <v>9</v>
      </c>
      <c r="B845" s="406">
        <v>1</v>
      </c>
      <c r="C845" s="429" t="s">
        <v>783</v>
      </c>
      <c r="D845" s="420"/>
      <c r="E845" s="420"/>
      <c r="F845" s="420"/>
      <c r="G845" s="420"/>
      <c r="H845" s="420"/>
      <c r="I845" s="420"/>
      <c r="J845" s="421">
        <v>7020001107182</v>
      </c>
      <c r="K845" s="422"/>
      <c r="L845" s="422"/>
      <c r="M845" s="422"/>
      <c r="N845" s="422"/>
      <c r="O845" s="422"/>
      <c r="P845" s="318" t="s">
        <v>670</v>
      </c>
      <c r="Q845" s="319"/>
      <c r="R845" s="319"/>
      <c r="S845" s="319"/>
      <c r="T845" s="319"/>
      <c r="U845" s="319"/>
      <c r="V845" s="319"/>
      <c r="W845" s="319"/>
      <c r="X845" s="319"/>
      <c r="Y845" s="320">
        <v>0.7</v>
      </c>
      <c r="Z845" s="321"/>
      <c r="AA845" s="321"/>
      <c r="AB845" s="322"/>
      <c r="AC845" s="324" t="s">
        <v>519</v>
      </c>
      <c r="AD845" s="324"/>
      <c r="AE845" s="324"/>
      <c r="AF845" s="324"/>
      <c r="AG845" s="324"/>
      <c r="AH845" s="325" t="s">
        <v>553</v>
      </c>
      <c r="AI845" s="326"/>
      <c r="AJ845" s="326"/>
      <c r="AK845" s="326"/>
      <c r="AL845" s="327" t="s">
        <v>553</v>
      </c>
      <c r="AM845" s="328"/>
      <c r="AN845" s="328"/>
      <c r="AO845" s="329"/>
      <c r="AP845" s="323"/>
      <c r="AQ845" s="323"/>
      <c r="AR845" s="323"/>
      <c r="AS845" s="323"/>
      <c r="AT845" s="323"/>
      <c r="AU845" s="323"/>
      <c r="AV845" s="323"/>
      <c r="AW845" s="323"/>
      <c r="AX845" s="323"/>
    </row>
    <row r="846" spans="1:50" ht="42" customHeight="1" x14ac:dyDescent="0.15">
      <c r="A846" s="406">
        <v>10</v>
      </c>
      <c r="B846" s="406">
        <v>1</v>
      </c>
      <c r="C846" s="429" t="s">
        <v>783</v>
      </c>
      <c r="D846" s="420"/>
      <c r="E846" s="420"/>
      <c r="F846" s="420"/>
      <c r="G846" s="420"/>
      <c r="H846" s="420"/>
      <c r="I846" s="420"/>
      <c r="J846" s="421">
        <v>7020001107182</v>
      </c>
      <c r="K846" s="422"/>
      <c r="L846" s="422"/>
      <c r="M846" s="422"/>
      <c r="N846" s="422"/>
      <c r="O846" s="422"/>
      <c r="P846" s="319" t="s">
        <v>668</v>
      </c>
      <c r="Q846" s="319"/>
      <c r="R846" s="319"/>
      <c r="S846" s="319"/>
      <c r="T846" s="319"/>
      <c r="U846" s="319"/>
      <c r="V846" s="319"/>
      <c r="W846" s="319"/>
      <c r="X846" s="319"/>
      <c r="Y846" s="320">
        <v>0.5</v>
      </c>
      <c r="Z846" s="321"/>
      <c r="AA846" s="321"/>
      <c r="AB846" s="322"/>
      <c r="AC846" s="324" t="s">
        <v>519</v>
      </c>
      <c r="AD846" s="324"/>
      <c r="AE846" s="324"/>
      <c r="AF846" s="324"/>
      <c r="AG846" s="324"/>
      <c r="AH846" s="325" t="s">
        <v>732</v>
      </c>
      <c r="AI846" s="326"/>
      <c r="AJ846" s="326"/>
      <c r="AK846" s="326"/>
      <c r="AL846" s="327" t="s">
        <v>732</v>
      </c>
      <c r="AM846" s="328"/>
      <c r="AN846" s="328"/>
      <c r="AO846" s="329"/>
      <c r="AP846" s="323"/>
      <c r="AQ846" s="323"/>
      <c r="AR846" s="323"/>
      <c r="AS846" s="323"/>
      <c r="AT846" s="323"/>
      <c r="AU846" s="323"/>
      <c r="AV846" s="323"/>
      <c r="AW846" s="323"/>
      <c r="AX846" s="323"/>
    </row>
    <row r="847" spans="1:50" ht="42" customHeight="1" x14ac:dyDescent="0.15">
      <c r="A847" s="406">
        <v>11</v>
      </c>
      <c r="B847" s="406">
        <v>1</v>
      </c>
      <c r="C847" s="429" t="s">
        <v>783</v>
      </c>
      <c r="D847" s="420"/>
      <c r="E847" s="420"/>
      <c r="F847" s="420"/>
      <c r="G847" s="420"/>
      <c r="H847" s="420"/>
      <c r="I847" s="420"/>
      <c r="J847" s="421">
        <v>7020001107182</v>
      </c>
      <c r="K847" s="422"/>
      <c r="L847" s="422"/>
      <c r="M847" s="422"/>
      <c r="N847" s="422"/>
      <c r="O847" s="422"/>
      <c r="P847" s="319" t="s">
        <v>707</v>
      </c>
      <c r="Q847" s="319"/>
      <c r="R847" s="319"/>
      <c r="S847" s="319"/>
      <c r="T847" s="319"/>
      <c r="U847" s="319"/>
      <c r="V847" s="319"/>
      <c r="W847" s="319"/>
      <c r="X847" s="319"/>
      <c r="Y847" s="320">
        <v>0.5</v>
      </c>
      <c r="Z847" s="321"/>
      <c r="AA847" s="321"/>
      <c r="AB847" s="322"/>
      <c r="AC847" s="324" t="s">
        <v>519</v>
      </c>
      <c r="AD847" s="324"/>
      <c r="AE847" s="324"/>
      <c r="AF847" s="324"/>
      <c r="AG847" s="324"/>
      <c r="AH847" s="325" t="s">
        <v>553</v>
      </c>
      <c r="AI847" s="326"/>
      <c r="AJ847" s="326"/>
      <c r="AK847" s="326"/>
      <c r="AL847" s="327" t="s">
        <v>553</v>
      </c>
      <c r="AM847" s="328"/>
      <c r="AN847" s="328"/>
      <c r="AO847" s="329"/>
      <c r="AP847" s="323"/>
      <c r="AQ847" s="323"/>
      <c r="AR847" s="323"/>
      <c r="AS847" s="323"/>
      <c r="AT847" s="323"/>
      <c r="AU847" s="323"/>
      <c r="AV847" s="323"/>
      <c r="AW847" s="323"/>
      <c r="AX847" s="323"/>
    </row>
    <row r="848" spans="1:50" ht="42" customHeight="1" x14ac:dyDescent="0.15">
      <c r="A848" s="406">
        <v>12</v>
      </c>
      <c r="B848" s="406">
        <v>1</v>
      </c>
      <c r="C848" s="429" t="s">
        <v>783</v>
      </c>
      <c r="D848" s="420"/>
      <c r="E848" s="420"/>
      <c r="F848" s="420"/>
      <c r="G848" s="420"/>
      <c r="H848" s="420"/>
      <c r="I848" s="420"/>
      <c r="J848" s="421">
        <v>7020001107182</v>
      </c>
      <c r="K848" s="422"/>
      <c r="L848" s="422"/>
      <c r="M848" s="422"/>
      <c r="N848" s="422"/>
      <c r="O848" s="422"/>
      <c r="P848" s="318" t="s">
        <v>708</v>
      </c>
      <c r="Q848" s="319"/>
      <c r="R848" s="319"/>
      <c r="S848" s="319"/>
      <c r="T848" s="319"/>
      <c r="U848" s="319"/>
      <c r="V848" s="319"/>
      <c r="W848" s="319"/>
      <c r="X848" s="319"/>
      <c r="Y848" s="320">
        <v>0.5</v>
      </c>
      <c r="Z848" s="321"/>
      <c r="AA848" s="321"/>
      <c r="AB848" s="322"/>
      <c r="AC848" s="324" t="s">
        <v>519</v>
      </c>
      <c r="AD848" s="324"/>
      <c r="AE848" s="324"/>
      <c r="AF848" s="324"/>
      <c r="AG848" s="324"/>
      <c r="AH848" s="325" t="s">
        <v>553</v>
      </c>
      <c r="AI848" s="326"/>
      <c r="AJ848" s="326"/>
      <c r="AK848" s="326"/>
      <c r="AL848" s="327" t="s">
        <v>553</v>
      </c>
      <c r="AM848" s="328"/>
      <c r="AN848" s="328"/>
      <c r="AO848" s="329"/>
      <c r="AP848" s="323"/>
      <c r="AQ848" s="323"/>
      <c r="AR848" s="323"/>
      <c r="AS848" s="323"/>
      <c r="AT848" s="323"/>
      <c r="AU848" s="323"/>
      <c r="AV848" s="323"/>
      <c r="AW848" s="323"/>
      <c r="AX848" s="323"/>
    </row>
    <row r="849" spans="1:50" ht="42" customHeight="1" x14ac:dyDescent="0.15">
      <c r="A849" s="406">
        <v>13</v>
      </c>
      <c r="B849" s="406">
        <v>1</v>
      </c>
      <c r="C849" s="429" t="s">
        <v>783</v>
      </c>
      <c r="D849" s="420"/>
      <c r="E849" s="420"/>
      <c r="F849" s="420"/>
      <c r="G849" s="420"/>
      <c r="H849" s="420"/>
      <c r="I849" s="420"/>
      <c r="J849" s="421">
        <v>7020001107182</v>
      </c>
      <c r="K849" s="422"/>
      <c r="L849" s="422"/>
      <c r="M849" s="422"/>
      <c r="N849" s="422"/>
      <c r="O849" s="422"/>
      <c r="P849" s="319" t="s">
        <v>669</v>
      </c>
      <c r="Q849" s="319"/>
      <c r="R849" s="319"/>
      <c r="S849" s="319"/>
      <c r="T849" s="319"/>
      <c r="U849" s="319"/>
      <c r="V849" s="319"/>
      <c r="W849" s="319"/>
      <c r="X849" s="319"/>
      <c r="Y849" s="320">
        <v>0.4</v>
      </c>
      <c r="Z849" s="321"/>
      <c r="AA849" s="321"/>
      <c r="AB849" s="322"/>
      <c r="AC849" s="324" t="s">
        <v>519</v>
      </c>
      <c r="AD849" s="324"/>
      <c r="AE849" s="324"/>
      <c r="AF849" s="324"/>
      <c r="AG849" s="324"/>
      <c r="AH849" s="325" t="s">
        <v>553</v>
      </c>
      <c r="AI849" s="326"/>
      <c r="AJ849" s="326"/>
      <c r="AK849" s="326"/>
      <c r="AL849" s="327" t="s">
        <v>553</v>
      </c>
      <c r="AM849" s="328"/>
      <c r="AN849" s="328"/>
      <c r="AO849" s="329"/>
      <c r="AP849" s="323"/>
      <c r="AQ849" s="323"/>
      <c r="AR849" s="323"/>
      <c r="AS849" s="323"/>
      <c r="AT849" s="323"/>
      <c r="AU849" s="323"/>
      <c r="AV849" s="323"/>
      <c r="AW849" s="323"/>
      <c r="AX849" s="323"/>
    </row>
    <row r="850" spans="1:50" ht="42" customHeight="1" x14ac:dyDescent="0.15">
      <c r="A850" s="406">
        <v>14</v>
      </c>
      <c r="B850" s="406">
        <v>1</v>
      </c>
      <c r="C850" s="429" t="s">
        <v>783</v>
      </c>
      <c r="D850" s="420"/>
      <c r="E850" s="420"/>
      <c r="F850" s="420"/>
      <c r="G850" s="420"/>
      <c r="H850" s="420"/>
      <c r="I850" s="420"/>
      <c r="J850" s="421">
        <v>7020001107182</v>
      </c>
      <c r="K850" s="422"/>
      <c r="L850" s="422"/>
      <c r="M850" s="422"/>
      <c r="N850" s="422"/>
      <c r="O850" s="422"/>
      <c r="P850" s="319" t="s">
        <v>762</v>
      </c>
      <c r="Q850" s="319"/>
      <c r="R850" s="319"/>
      <c r="S850" s="319"/>
      <c r="T850" s="319"/>
      <c r="U850" s="319"/>
      <c r="V850" s="319"/>
      <c r="W850" s="319"/>
      <c r="X850" s="319"/>
      <c r="Y850" s="320">
        <v>0.3</v>
      </c>
      <c r="Z850" s="321"/>
      <c r="AA850" s="321"/>
      <c r="AB850" s="322"/>
      <c r="AC850" s="324" t="s">
        <v>519</v>
      </c>
      <c r="AD850" s="324"/>
      <c r="AE850" s="324"/>
      <c r="AF850" s="324"/>
      <c r="AG850" s="324"/>
      <c r="AH850" s="325" t="s">
        <v>553</v>
      </c>
      <c r="AI850" s="326"/>
      <c r="AJ850" s="326"/>
      <c r="AK850" s="326"/>
      <c r="AL850" s="327" t="s">
        <v>553</v>
      </c>
      <c r="AM850" s="328"/>
      <c r="AN850" s="328"/>
      <c r="AO850" s="329"/>
      <c r="AP850" s="323"/>
      <c r="AQ850" s="323"/>
      <c r="AR850" s="323"/>
      <c r="AS850" s="323"/>
      <c r="AT850" s="323"/>
      <c r="AU850" s="323"/>
      <c r="AV850" s="323"/>
      <c r="AW850" s="323"/>
      <c r="AX850" s="323"/>
    </row>
    <row r="851" spans="1:50" ht="60" customHeight="1" x14ac:dyDescent="0.15">
      <c r="A851" s="406">
        <v>15</v>
      </c>
      <c r="B851" s="406">
        <v>1</v>
      </c>
      <c r="C851" s="429" t="s">
        <v>783</v>
      </c>
      <c r="D851" s="420"/>
      <c r="E851" s="420"/>
      <c r="F851" s="420"/>
      <c r="G851" s="420"/>
      <c r="H851" s="420"/>
      <c r="I851" s="420"/>
      <c r="J851" s="421">
        <v>7020001107182</v>
      </c>
      <c r="K851" s="422"/>
      <c r="L851" s="422"/>
      <c r="M851" s="422"/>
      <c r="N851" s="422"/>
      <c r="O851" s="422"/>
      <c r="P851" s="319" t="s">
        <v>672</v>
      </c>
      <c r="Q851" s="319"/>
      <c r="R851" s="319"/>
      <c r="S851" s="319"/>
      <c r="T851" s="319"/>
      <c r="U851" s="319"/>
      <c r="V851" s="319"/>
      <c r="W851" s="319"/>
      <c r="X851" s="319"/>
      <c r="Y851" s="320">
        <v>0.3</v>
      </c>
      <c r="Z851" s="321"/>
      <c r="AA851" s="321"/>
      <c r="AB851" s="322"/>
      <c r="AC851" s="324" t="s">
        <v>519</v>
      </c>
      <c r="AD851" s="324"/>
      <c r="AE851" s="324"/>
      <c r="AF851" s="324"/>
      <c r="AG851" s="324"/>
      <c r="AH851" s="325" t="s">
        <v>553</v>
      </c>
      <c r="AI851" s="326"/>
      <c r="AJ851" s="326"/>
      <c r="AK851" s="326"/>
      <c r="AL851" s="327" t="s">
        <v>553</v>
      </c>
      <c r="AM851" s="328"/>
      <c r="AN851" s="328"/>
      <c r="AO851" s="329"/>
      <c r="AP851" s="323"/>
      <c r="AQ851" s="323"/>
      <c r="AR851" s="323"/>
      <c r="AS851" s="323"/>
      <c r="AT851" s="323"/>
      <c r="AU851" s="323"/>
      <c r="AV851" s="323"/>
      <c r="AW851" s="323"/>
      <c r="AX851" s="323"/>
    </row>
    <row r="852" spans="1:50" ht="42" customHeight="1" x14ac:dyDescent="0.15">
      <c r="A852" s="406">
        <v>16</v>
      </c>
      <c r="B852" s="406">
        <v>1</v>
      </c>
      <c r="C852" s="429" t="s">
        <v>783</v>
      </c>
      <c r="D852" s="420"/>
      <c r="E852" s="420"/>
      <c r="F852" s="420"/>
      <c r="G852" s="420"/>
      <c r="H852" s="420"/>
      <c r="I852" s="420"/>
      <c r="J852" s="421">
        <v>7020001107182</v>
      </c>
      <c r="K852" s="422"/>
      <c r="L852" s="422"/>
      <c r="M852" s="422"/>
      <c r="N852" s="422"/>
      <c r="O852" s="422"/>
      <c r="P852" s="319" t="s">
        <v>763</v>
      </c>
      <c r="Q852" s="319"/>
      <c r="R852" s="319"/>
      <c r="S852" s="319"/>
      <c r="T852" s="319"/>
      <c r="U852" s="319"/>
      <c r="V852" s="319"/>
      <c r="W852" s="319"/>
      <c r="X852" s="319"/>
      <c r="Y852" s="320">
        <v>0.3</v>
      </c>
      <c r="Z852" s="321"/>
      <c r="AA852" s="321"/>
      <c r="AB852" s="322"/>
      <c r="AC852" s="324" t="s">
        <v>519</v>
      </c>
      <c r="AD852" s="324"/>
      <c r="AE852" s="324"/>
      <c r="AF852" s="324"/>
      <c r="AG852" s="324"/>
      <c r="AH852" s="325" t="s">
        <v>553</v>
      </c>
      <c r="AI852" s="326"/>
      <c r="AJ852" s="326"/>
      <c r="AK852" s="326"/>
      <c r="AL852" s="327" t="s">
        <v>553</v>
      </c>
      <c r="AM852" s="328"/>
      <c r="AN852" s="328"/>
      <c r="AO852" s="329"/>
      <c r="AP852" s="323"/>
      <c r="AQ852" s="323"/>
      <c r="AR852" s="323"/>
      <c r="AS852" s="323"/>
      <c r="AT852" s="323"/>
      <c r="AU852" s="323"/>
      <c r="AV852" s="323"/>
      <c r="AW852" s="323"/>
      <c r="AX852" s="323"/>
    </row>
    <row r="853" spans="1:50" s="16" customFormat="1" ht="42" customHeight="1" x14ac:dyDescent="0.15">
      <c r="A853" s="406">
        <v>17</v>
      </c>
      <c r="B853" s="406">
        <v>1</v>
      </c>
      <c r="C853" s="429" t="s">
        <v>783</v>
      </c>
      <c r="D853" s="420"/>
      <c r="E853" s="420"/>
      <c r="F853" s="420"/>
      <c r="G853" s="420"/>
      <c r="H853" s="420"/>
      <c r="I853" s="420"/>
      <c r="J853" s="421">
        <v>7020001107182</v>
      </c>
      <c r="K853" s="422"/>
      <c r="L853" s="422"/>
      <c r="M853" s="422"/>
      <c r="N853" s="422"/>
      <c r="O853" s="422"/>
      <c r="P853" s="319" t="s">
        <v>764</v>
      </c>
      <c r="Q853" s="319"/>
      <c r="R853" s="319"/>
      <c r="S853" s="319"/>
      <c r="T853" s="319"/>
      <c r="U853" s="319"/>
      <c r="V853" s="319"/>
      <c r="W853" s="319"/>
      <c r="X853" s="319"/>
      <c r="Y853" s="320">
        <v>0.2</v>
      </c>
      <c r="Z853" s="321"/>
      <c r="AA853" s="321"/>
      <c r="AB853" s="322"/>
      <c r="AC853" s="324" t="s">
        <v>519</v>
      </c>
      <c r="AD853" s="324"/>
      <c r="AE853" s="324"/>
      <c r="AF853" s="324"/>
      <c r="AG853" s="324"/>
      <c r="AH853" s="325" t="s">
        <v>553</v>
      </c>
      <c r="AI853" s="326"/>
      <c r="AJ853" s="326"/>
      <c r="AK853" s="326"/>
      <c r="AL853" s="327" t="s">
        <v>553</v>
      </c>
      <c r="AM853" s="328"/>
      <c r="AN853" s="328"/>
      <c r="AO853" s="329"/>
      <c r="AP853" s="323"/>
      <c r="AQ853" s="323"/>
      <c r="AR853" s="323"/>
      <c r="AS853" s="323"/>
      <c r="AT853" s="323"/>
      <c r="AU853" s="323"/>
      <c r="AV853" s="323"/>
      <c r="AW853" s="323"/>
      <c r="AX853" s="323"/>
    </row>
    <row r="854" spans="1:50" ht="42" customHeight="1" x14ac:dyDescent="0.15">
      <c r="A854" s="406">
        <v>18</v>
      </c>
      <c r="B854" s="406">
        <v>1</v>
      </c>
      <c r="C854" s="429" t="s">
        <v>783</v>
      </c>
      <c r="D854" s="420"/>
      <c r="E854" s="420"/>
      <c r="F854" s="420"/>
      <c r="G854" s="420"/>
      <c r="H854" s="420"/>
      <c r="I854" s="420"/>
      <c r="J854" s="421">
        <v>7020001107182</v>
      </c>
      <c r="K854" s="422"/>
      <c r="L854" s="422"/>
      <c r="M854" s="422"/>
      <c r="N854" s="422"/>
      <c r="O854" s="422"/>
      <c r="P854" s="319" t="s">
        <v>709</v>
      </c>
      <c r="Q854" s="319"/>
      <c r="R854" s="319"/>
      <c r="S854" s="319"/>
      <c r="T854" s="319"/>
      <c r="U854" s="319"/>
      <c r="V854" s="319"/>
      <c r="W854" s="319"/>
      <c r="X854" s="319"/>
      <c r="Y854" s="320">
        <v>0.2</v>
      </c>
      <c r="Z854" s="321"/>
      <c r="AA854" s="321"/>
      <c r="AB854" s="322"/>
      <c r="AC854" s="324" t="s">
        <v>519</v>
      </c>
      <c r="AD854" s="324"/>
      <c r="AE854" s="324"/>
      <c r="AF854" s="324"/>
      <c r="AG854" s="324"/>
      <c r="AH854" s="325" t="s">
        <v>553</v>
      </c>
      <c r="AI854" s="326"/>
      <c r="AJ854" s="326"/>
      <c r="AK854" s="326"/>
      <c r="AL854" s="327" t="s">
        <v>553</v>
      </c>
      <c r="AM854" s="328"/>
      <c r="AN854" s="328"/>
      <c r="AO854" s="329"/>
      <c r="AP854" s="323"/>
      <c r="AQ854" s="323"/>
      <c r="AR854" s="323"/>
      <c r="AS854" s="323"/>
      <c r="AT854" s="323"/>
      <c r="AU854" s="323"/>
      <c r="AV854" s="323"/>
      <c r="AW854" s="323"/>
      <c r="AX854" s="323"/>
    </row>
    <row r="855" spans="1:50" ht="42" customHeight="1" x14ac:dyDescent="0.15">
      <c r="A855" s="406">
        <v>19</v>
      </c>
      <c r="B855" s="406">
        <v>1</v>
      </c>
      <c r="C855" s="429" t="s">
        <v>783</v>
      </c>
      <c r="D855" s="420"/>
      <c r="E855" s="420"/>
      <c r="F855" s="420"/>
      <c r="G855" s="420"/>
      <c r="H855" s="420"/>
      <c r="I855" s="420"/>
      <c r="J855" s="421">
        <v>7020001107182</v>
      </c>
      <c r="K855" s="422"/>
      <c r="L855" s="422"/>
      <c r="M855" s="422"/>
      <c r="N855" s="422"/>
      <c r="O855" s="422"/>
      <c r="P855" s="319" t="s">
        <v>709</v>
      </c>
      <c r="Q855" s="319"/>
      <c r="R855" s="319"/>
      <c r="S855" s="319"/>
      <c r="T855" s="319"/>
      <c r="U855" s="319"/>
      <c r="V855" s="319"/>
      <c r="W855" s="319"/>
      <c r="X855" s="319"/>
      <c r="Y855" s="320">
        <v>0.2</v>
      </c>
      <c r="Z855" s="321"/>
      <c r="AA855" s="321"/>
      <c r="AB855" s="322"/>
      <c r="AC855" s="324" t="s">
        <v>519</v>
      </c>
      <c r="AD855" s="324"/>
      <c r="AE855" s="324"/>
      <c r="AF855" s="324"/>
      <c r="AG855" s="324"/>
      <c r="AH855" s="325" t="s">
        <v>553</v>
      </c>
      <c r="AI855" s="326"/>
      <c r="AJ855" s="326"/>
      <c r="AK855" s="326"/>
      <c r="AL855" s="327" t="s">
        <v>553</v>
      </c>
      <c r="AM855" s="328"/>
      <c r="AN855" s="328"/>
      <c r="AO855" s="329"/>
      <c r="AP855" s="323"/>
      <c r="AQ855" s="323"/>
      <c r="AR855" s="323"/>
      <c r="AS855" s="323"/>
      <c r="AT855" s="323"/>
      <c r="AU855" s="323"/>
      <c r="AV855" s="323"/>
      <c r="AW855" s="323"/>
      <c r="AX855" s="323"/>
    </row>
    <row r="856" spans="1:50" ht="60" customHeight="1" x14ac:dyDescent="0.15">
      <c r="A856" s="406">
        <v>20</v>
      </c>
      <c r="B856" s="406">
        <v>1</v>
      </c>
      <c r="C856" s="429" t="s">
        <v>783</v>
      </c>
      <c r="D856" s="420"/>
      <c r="E856" s="420"/>
      <c r="F856" s="420"/>
      <c r="G856" s="420"/>
      <c r="H856" s="420"/>
      <c r="I856" s="420"/>
      <c r="J856" s="421">
        <v>7020001107182</v>
      </c>
      <c r="K856" s="422"/>
      <c r="L856" s="422"/>
      <c r="M856" s="422"/>
      <c r="N856" s="422"/>
      <c r="O856" s="422"/>
      <c r="P856" s="319" t="s">
        <v>765</v>
      </c>
      <c r="Q856" s="319"/>
      <c r="R856" s="319"/>
      <c r="S856" s="319"/>
      <c r="T856" s="319"/>
      <c r="U856" s="319"/>
      <c r="V856" s="319"/>
      <c r="W856" s="319"/>
      <c r="X856" s="319"/>
      <c r="Y856" s="320">
        <v>0.1</v>
      </c>
      <c r="Z856" s="321"/>
      <c r="AA856" s="321"/>
      <c r="AB856" s="322"/>
      <c r="AC856" s="324" t="s">
        <v>519</v>
      </c>
      <c r="AD856" s="324"/>
      <c r="AE856" s="324"/>
      <c r="AF856" s="324"/>
      <c r="AG856" s="324"/>
      <c r="AH856" s="325" t="s">
        <v>553</v>
      </c>
      <c r="AI856" s="326"/>
      <c r="AJ856" s="326"/>
      <c r="AK856" s="326"/>
      <c r="AL856" s="327" t="s">
        <v>553</v>
      </c>
      <c r="AM856" s="328"/>
      <c r="AN856" s="328"/>
      <c r="AO856" s="329"/>
      <c r="AP856" s="323"/>
      <c r="AQ856" s="323"/>
      <c r="AR856" s="323"/>
      <c r="AS856" s="323"/>
      <c r="AT856" s="323"/>
      <c r="AU856" s="323"/>
      <c r="AV856" s="323"/>
      <c r="AW856" s="323"/>
      <c r="AX856" s="323"/>
    </row>
    <row r="857" spans="1:50" ht="42" customHeight="1" x14ac:dyDescent="0.15">
      <c r="A857" s="406">
        <v>21</v>
      </c>
      <c r="B857" s="406">
        <v>1</v>
      </c>
      <c r="C857" s="429" t="s">
        <v>784</v>
      </c>
      <c r="D857" s="420"/>
      <c r="E857" s="420"/>
      <c r="F857" s="420"/>
      <c r="G857" s="420"/>
      <c r="H857" s="420"/>
      <c r="I857" s="420"/>
      <c r="J857" s="421">
        <v>2020001101537</v>
      </c>
      <c r="K857" s="422"/>
      <c r="L857" s="422"/>
      <c r="M857" s="422"/>
      <c r="N857" s="422"/>
      <c r="O857" s="422"/>
      <c r="P857" s="319" t="s">
        <v>631</v>
      </c>
      <c r="Q857" s="319"/>
      <c r="R857" s="319"/>
      <c r="S857" s="319"/>
      <c r="T857" s="319"/>
      <c r="U857" s="319"/>
      <c r="V857" s="319"/>
      <c r="W857" s="319"/>
      <c r="X857" s="319"/>
      <c r="Y857" s="320">
        <v>5</v>
      </c>
      <c r="Z857" s="321"/>
      <c r="AA857" s="321"/>
      <c r="AB857" s="322"/>
      <c r="AC857" s="324" t="s">
        <v>513</v>
      </c>
      <c r="AD857" s="324"/>
      <c r="AE857" s="324"/>
      <c r="AF857" s="324"/>
      <c r="AG857" s="324"/>
      <c r="AH857" s="325">
        <v>3</v>
      </c>
      <c r="AI857" s="326"/>
      <c r="AJ857" s="326"/>
      <c r="AK857" s="326"/>
      <c r="AL857" s="327">
        <v>81.8</v>
      </c>
      <c r="AM857" s="328"/>
      <c r="AN857" s="328"/>
      <c r="AO857" s="329"/>
      <c r="AP857" s="323"/>
      <c r="AQ857" s="323"/>
      <c r="AR857" s="323"/>
      <c r="AS857" s="323"/>
      <c r="AT857" s="323"/>
      <c r="AU857" s="323"/>
      <c r="AV857" s="323"/>
      <c r="AW857" s="323"/>
      <c r="AX857" s="323"/>
    </row>
    <row r="858" spans="1:50" ht="42" customHeight="1" x14ac:dyDescent="0.15">
      <c r="A858" s="406">
        <v>22</v>
      </c>
      <c r="B858" s="406">
        <v>1</v>
      </c>
      <c r="C858" s="429" t="s">
        <v>785</v>
      </c>
      <c r="D858" s="420"/>
      <c r="E858" s="420"/>
      <c r="F858" s="420"/>
      <c r="G858" s="420"/>
      <c r="H858" s="420"/>
      <c r="I858" s="420"/>
      <c r="J858" s="421">
        <v>7020001016301</v>
      </c>
      <c r="K858" s="422"/>
      <c r="L858" s="422"/>
      <c r="M858" s="422"/>
      <c r="N858" s="422"/>
      <c r="O858" s="422"/>
      <c r="P858" s="319" t="s">
        <v>761</v>
      </c>
      <c r="Q858" s="319"/>
      <c r="R858" s="319"/>
      <c r="S858" s="319"/>
      <c r="T858" s="319"/>
      <c r="U858" s="319"/>
      <c r="V858" s="319"/>
      <c r="W858" s="319"/>
      <c r="X858" s="319"/>
      <c r="Y858" s="320">
        <v>4</v>
      </c>
      <c r="Z858" s="321"/>
      <c r="AA858" s="321"/>
      <c r="AB858" s="322"/>
      <c r="AC858" s="324" t="s">
        <v>513</v>
      </c>
      <c r="AD858" s="324"/>
      <c r="AE858" s="324"/>
      <c r="AF858" s="324"/>
      <c r="AG858" s="324"/>
      <c r="AH858" s="325">
        <v>2</v>
      </c>
      <c r="AI858" s="326"/>
      <c r="AJ858" s="326"/>
      <c r="AK858" s="326"/>
      <c r="AL858" s="327">
        <v>87.3</v>
      </c>
      <c r="AM858" s="328"/>
      <c r="AN858" s="328"/>
      <c r="AO858" s="329"/>
      <c r="AP858" s="323"/>
      <c r="AQ858" s="323"/>
      <c r="AR858" s="323"/>
      <c r="AS858" s="323"/>
      <c r="AT858" s="323"/>
      <c r="AU858" s="323"/>
      <c r="AV858" s="323"/>
      <c r="AW858" s="323"/>
      <c r="AX858" s="323"/>
    </row>
    <row r="859" spans="1:50" ht="42" customHeight="1" x14ac:dyDescent="0.15">
      <c r="A859" s="406">
        <v>23</v>
      </c>
      <c r="B859" s="406">
        <v>1</v>
      </c>
      <c r="C859" s="429" t="s">
        <v>785</v>
      </c>
      <c r="D859" s="420"/>
      <c r="E859" s="420"/>
      <c r="F859" s="420"/>
      <c r="G859" s="420"/>
      <c r="H859" s="420"/>
      <c r="I859" s="420"/>
      <c r="J859" s="421">
        <v>7020001016301</v>
      </c>
      <c r="K859" s="422"/>
      <c r="L859" s="422"/>
      <c r="M859" s="422"/>
      <c r="N859" s="422"/>
      <c r="O859" s="422"/>
      <c r="P859" s="319" t="s">
        <v>722</v>
      </c>
      <c r="Q859" s="319"/>
      <c r="R859" s="319"/>
      <c r="S859" s="319"/>
      <c r="T859" s="319"/>
      <c r="U859" s="319"/>
      <c r="V859" s="319"/>
      <c r="W859" s="319"/>
      <c r="X859" s="319"/>
      <c r="Y859" s="320">
        <v>0.2</v>
      </c>
      <c r="Z859" s="321"/>
      <c r="AA859" s="321"/>
      <c r="AB859" s="322"/>
      <c r="AC859" s="324" t="s">
        <v>519</v>
      </c>
      <c r="AD859" s="324"/>
      <c r="AE859" s="324"/>
      <c r="AF859" s="324"/>
      <c r="AG859" s="324"/>
      <c r="AH859" s="325" t="s">
        <v>732</v>
      </c>
      <c r="AI859" s="326"/>
      <c r="AJ859" s="326"/>
      <c r="AK859" s="326"/>
      <c r="AL859" s="327" t="s">
        <v>732</v>
      </c>
      <c r="AM859" s="328"/>
      <c r="AN859" s="328"/>
      <c r="AO859" s="329"/>
      <c r="AP859" s="323"/>
      <c r="AQ859" s="323"/>
      <c r="AR859" s="323"/>
      <c r="AS859" s="323"/>
      <c r="AT859" s="323"/>
      <c r="AU859" s="323"/>
      <c r="AV859" s="323"/>
      <c r="AW859" s="323"/>
      <c r="AX859" s="323"/>
    </row>
    <row r="860" spans="1:50" ht="42" customHeight="1" x14ac:dyDescent="0.15">
      <c r="A860" s="406">
        <v>24</v>
      </c>
      <c r="B860" s="406">
        <v>1</v>
      </c>
      <c r="C860" s="429" t="s">
        <v>786</v>
      </c>
      <c r="D860" s="420"/>
      <c r="E860" s="420"/>
      <c r="F860" s="420"/>
      <c r="G860" s="420"/>
      <c r="H860" s="420"/>
      <c r="I860" s="420"/>
      <c r="J860" s="421">
        <v>1013201006020</v>
      </c>
      <c r="K860" s="422"/>
      <c r="L860" s="422"/>
      <c r="M860" s="422"/>
      <c r="N860" s="422"/>
      <c r="O860" s="422"/>
      <c r="P860" s="315" t="s">
        <v>619</v>
      </c>
      <c r="Q860" s="316"/>
      <c r="R860" s="316"/>
      <c r="S860" s="316"/>
      <c r="T860" s="316"/>
      <c r="U860" s="316"/>
      <c r="V860" s="316"/>
      <c r="W860" s="316"/>
      <c r="X860" s="317"/>
      <c r="Y860" s="320">
        <v>4</v>
      </c>
      <c r="Z860" s="321"/>
      <c r="AA860" s="321"/>
      <c r="AB860" s="322"/>
      <c r="AC860" s="324" t="s">
        <v>513</v>
      </c>
      <c r="AD860" s="324"/>
      <c r="AE860" s="324"/>
      <c r="AF860" s="324"/>
      <c r="AG860" s="324"/>
      <c r="AH860" s="325">
        <v>1</v>
      </c>
      <c r="AI860" s="326"/>
      <c r="AJ860" s="326"/>
      <c r="AK860" s="326"/>
      <c r="AL860" s="327">
        <v>88.9</v>
      </c>
      <c r="AM860" s="328"/>
      <c r="AN860" s="328"/>
      <c r="AO860" s="329"/>
      <c r="AP860" s="323"/>
      <c r="AQ860" s="323"/>
      <c r="AR860" s="323"/>
      <c r="AS860" s="323"/>
      <c r="AT860" s="323"/>
      <c r="AU860" s="323"/>
      <c r="AV860" s="323"/>
      <c r="AW860" s="323"/>
      <c r="AX860" s="323"/>
    </row>
    <row r="861" spans="1:50" ht="42" customHeight="1" x14ac:dyDescent="0.15">
      <c r="A861" s="406">
        <v>25</v>
      </c>
      <c r="B861" s="406">
        <v>1</v>
      </c>
      <c r="C861" s="429" t="s">
        <v>787</v>
      </c>
      <c r="D861" s="420"/>
      <c r="E861" s="420"/>
      <c r="F861" s="420"/>
      <c r="G861" s="420"/>
      <c r="H861" s="420"/>
      <c r="I861" s="420"/>
      <c r="J861" s="421">
        <v>6010001119254</v>
      </c>
      <c r="K861" s="422"/>
      <c r="L861" s="422"/>
      <c r="M861" s="422"/>
      <c r="N861" s="422"/>
      <c r="O861" s="422"/>
      <c r="P861" s="319" t="s">
        <v>629</v>
      </c>
      <c r="Q861" s="319"/>
      <c r="R861" s="319"/>
      <c r="S861" s="319"/>
      <c r="T861" s="319"/>
      <c r="U861" s="319"/>
      <c r="V861" s="319"/>
      <c r="W861" s="319"/>
      <c r="X861" s="319"/>
      <c r="Y861" s="320">
        <v>2</v>
      </c>
      <c r="Z861" s="321"/>
      <c r="AA861" s="321"/>
      <c r="AB861" s="322"/>
      <c r="AC861" s="324" t="s">
        <v>513</v>
      </c>
      <c r="AD861" s="324"/>
      <c r="AE861" s="324"/>
      <c r="AF861" s="324"/>
      <c r="AG861" s="324"/>
      <c r="AH861" s="325">
        <v>1</v>
      </c>
      <c r="AI861" s="326"/>
      <c r="AJ861" s="326"/>
      <c r="AK861" s="326"/>
      <c r="AL861" s="327">
        <v>99.2</v>
      </c>
      <c r="AM861" s="328"/>
      <c r="AN861" s="328"/>
      <c r="AO861" s="329"/>
      <c r="AP861" s="323"/>
      <c r="AQ861" s="323"/>
      <c r="AR861" s="323"/>
      <c r="AS861" s="323"/>
      <c r="AT861" s="323"/>
      <c r="AU861" s="323"/>
      <c r="AV861" s="323"/>
      <c r="AW861" s="323"/>
      <c r="AX861" s="323"/>
    </row>
    <row r="862" spans="1:50" ht="42" customHeight="1" x14ac:dyDescent="0.15">
      <c r="A862" s="406">
        <v>26</v>
      </c>
      <c r="B862" s="406">
        <v>1</v>
      </c>
      <c r="C862" s="429" t="s">
        <v>787</v>
      </c>
      <c r="D862" s="420"/>
      <c r="E862" s="420"/>
      <c r="F862" s="420"/>
      <c r="G862" s="420"/>
      <c r="H862" s="420"/>
      <c r="I862" s="420"/>
      <c r="J862" s="421">
        <v>6010001119254</v>
      </c>
      <c r="K862" s="422"/>
      <c r="L862" s="422"/>
      <c r="M862" s="422"/>
      <c r="N862" s="422"/>
      <c r="O862" s="422"/>
      <c r="P862" s="319" t="s">
        <v>664</v>
      </c>
      <c r="Q862" s="319"/>
      <c r="R862" s="319"/>
      <c r="S862" s="319"/>
      <c r="T862" s="319"/>
      <c r="U862" s="319"/>
      <c r="V862" s="319"/>
      <c r="W862" s="319"/>
      <c r="X862" s="319"/>
      <c r="Y862" s="320">
        <v>2</v>
      </c>
      <c r="Z862" s="321"/>
      <c r="AA862" s="321"/>
      <c r="AB862" s="322"/>
      <c r="AC862" s="324" t="s">
        <v>513</v>
      </c>
      <c r="AD862" s="324"/>
      <c r="AE862" s="324"/>
      <c r="AF862" s="324"/>
      <c r="AG862" s="324"/>
      <c r="AH862" s="325">
        <v>1</v>
      </c>
      <c r="AI862" s="326"/>
      <c r="AJ862" s="326"/>
      <c r="AK862" s="326"/>
      <c r="AL862" s="327">
        <v>94.8</v>
      </c>
      <c r="AM862" s="328"/>
      <c r="AN862" s="328"/>
      <c r="AO862" s="329"/>
      <c r="AP862" s="323"/>
      <c r="AQ862" s="323"/>
      <c r="AR862" s="323"/>
      <c r="AS862" s="323"/>
      <c r="AT862" s="323"/>
      <c r="AU862" s="323"/>
      <c r="AV862" s="323"/>
      <c r="AW862" s="323"/>
      <c r="AX862" s="323"/>
    </row>
    <row r="863" spans="1:50" ht="42" customHeight="1" x14ac:dyDescent="0.15">
      <c r="A863" s="406">
        <v>27</v>
      </c>
      <c r="B863" s="406">
        <v>1</v>
      </c>
      <c r="C863" s="429" t="s">
        <v>788</v>
      </c>
      <c r="D863" s="420"/>
      <c r="E863" s="420"/>
      <c r="F863" s="420"/>
      <c r="G863" s="420"/>
      <c r="H863" s="420"/>
      <c r="I863" s="420"/>
      <c r="J863" s="421">
        <v>4010001086372</v>
      </c>
      <c r="K863" s="422"/>
      <c r="L863" s="422"/>
      <c r="M863" s="422"/>
      <c r="N863" s="422"/>
      <c r="O863" s="422"/>
      <c r="P863" s="319" t="s">
        <v>632</v>
      </c>
      <c r="Q863" s="319"/>
      <c r="R863" s="319"/>
      <c r="S863" s="319"/>
      <c r="T863" s="319"/>
      <c r="U863" s="319"/>
      <c r="V863" s="319"/>
      <c r="W863" s="319"/>
      <c r="X863" s="319"/>
      <c r="Y863" s="320">
        <v>4</v>
      </c>
      <c r="Z863" s="321"/>
      <c r="AA863" s="321"/>
      <c r="AB863" s="322"/>
      <c r="AC863" s="324" t="s">
        <v>513</v>
      </c>
      <c r="AD863" s="324"/>
      <c r="AE863" s="324"/>
      <c r="AF863" s="324"/>
      <c r="AG863" s="324"/>
      <c r="AH863" s="325">
        <v>2</v>
      </c>
      <c r="AI863" s="326"/>
      <c r="AJ863" s="326"/>
      <c r="AK863" s="326"/>
      <c r="AL863" s="327">
        <v>100</v>
      </c>
      <c r="AM863" s="328"/>
      <c r="AN863" s="328"/>
      <c r="AO863" s="329"/>
      <c r="AP863" s="323"/>
      <c r="AQ863" s="323"/>
      <c r="AR863" s="323"/>
      <c r="AS863" s="323"/>
      <c r="AT863" s="323"/>
      <c r="AU863" s="323"/>
      <c r="AV863" s="323"/>
      <c r="AW863" s="323"/>
      <c r="AX863" s="323"/>
    </row>
    <row r="864" spans="1:50" ht="42"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42"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42"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475</v>
      </c>
      <c r="AD869" s="275"/>
      <c r="AE869" s="275"/>
      <c r="AF869" s="275"/>
      <c r="AG869" s="275"/>
      <c r="AH869" s="346" t="s">
        <v>508</v>
      </c>
      <c r="AI869" s="348"/>
      <c r="AJ869" s="348"/>
      <c r="AK869" s="348"/>
      <c r="AL869" s="348" t="s">
        <v>21</v>
      </c>
      <c r="AM869" s="348"/>
      <c r="AN869" s="348"/>
      <c r="AO869" s="436"/>
      <c r="AP869" s="437" t="s">
        <v>433</v>
      </c>
      <c r="AQ869" s="437"/>
      <c r="AR869" s="437"/>
      <c r="AS869" s="437"/>
      <c r="AT869" s="437"/>
      <c r="AU869" s="437"/>
      <c r="AV869" s="437"/>
      <c r="AW869" s="437"/>
      <c r="AX869" s="437"/>
    </row>
    <row r="870" spans="1:50" ht="44.25" customHeight="1" x14ac:dyDescent="0.15">
      <c r="A870" s="406">
        <v>1</v>
      </c>
      <c r="B870" s="406">
        <v>1</v>
      </c>
      <c r="C870" s="429" t="s">
        <v>783</v>
      </c>
      <c r="D870" s="420"/>
      <c r="E870" s="420"/>
      <c r="F870" s="420"/>
      <c r="G870" s="420"/>
      <c r="H870" s="420"/>
      <c r="I870" s="420"/>
      <c r="J870" s="421">
        <v>7020001107182</v>
      </c>
      <c r="K870" s="422"/>
      <c r="L870" s="422"/>
      <c r="M870" s="422"/>
      <c r="N870" s="422"/>
      <c r="O870" s="422"/>
      <c r="P870" s="318" t="s">
        <v>666</v>
      </c>
      <c r="Q870" s="319"/>
      <c r="R870" s="319"/>
      <c r="S870" s="319"/>
      <c r="T870" s="319"/>
      <c r="U870" s="319"/>
      <c r="V870" s="319"/>
      <c r="W870" s="319"/>
      <c r="X870" s="319"/>
      <c r="Y870" s="320">
        <v>0.9</v>
      </c>
      <c r="Z870" s="321"/>
      <c r="AA870" s="321"/>
      <c r="AB870" s="322"/>
      <c r="AC870" s="330" t="s">
        <v>519</v>
      </c>
      <c r="AD870" s="428"/>
      <c r="AE870" s="428"/>
      <c r="AF870" s="428"/>
      <c r="AG870" s="428"/>
      <c r="AH870" s="423" t="s">
        <v>665</v>
      </c>
      <c r="AI870" s="424"/>
      <c r="AJ870" s="424"/>
      <c r="AK870" s="424"/>
      <c r="AL870" s="327" t="s">
        <v>665</v>
      </c>
      <c r="AM870" s="328"/>
      <c r="AN870" s="328"/>
      <c r="AO870" s="329"/>
      <c r="AP870" s="323"/>
      <c r="AQ870" s="323"/>
      <c r="AR870" s="323"/>
      <c r="AS870" s="323"/>
      <c r="AT870" s="323"/>
      <c r="AU870" s="323"/>
      <c r="AV870" s="323"/>
      <c r="AW870" s="323"/>
      <c r="AX870" s="323"/>
    </row>
    <row r="871" spans="1:50" ht="44.25" customHeight="1" x14ac:dyDescent="0.15">
      <c r="A871" s="406">
        <v>2</v>
      </c>
      <c r="B871" s="406">
        <v>1</v>
      </c>
      <c r="C871" s="429" t="s">
        <v>783</v>
      </c>
      <c r="D871" s="420"/>
      <c r="E871" s="420"/>
      <c r="F871" s="420"/>
      <c r="G871" s="420"/>
      <c r="H871" s="420"/>
      <c r="I871" s="420"/>
      <c r="J871" s="421">
        <v>7020001107182</v>
      </c>
      <c r="K871" s="422"/>
      <c r="L871" s="422"/>
      <c r="M871" s="422"/>
      <c r="N871" s="422"/>
      <c r="O871" s="422"/>
      <c r="P871" s="318" t="s">
        <v>667</v>
      </c>
      <c r="Q871" s="319"/>
      <c r="R871" s="319"/>
      <c r="S871" s="319"/>
      <c r="T871" s="319"/>
      <c r="U871" s="319"/>
      <c r="V871" s="319"/>
      <c r="W871" s="319"/>
      <c r="X871" s="319"/>
      <c r="Y871" s="320">
        <v>0.7</v>
      </c>
      <c r="Z871" s="321"/>
      <c r="AA871" s="321"/>
      <c r="AB871" s="322"/>
      <c r="AC871" s="330" t="s">
        <v>519</v>
      </c>
      <c r="AD871" s="330"/>
      <c r="AE871" s="330"/>
      <c r="AF871" s="330"/>
      <c r="AG871" s="330"/>
      <c r="AH871" s="423" t="s">
        <v>665</v>
      </c>
      <c r="AI871" s="424"/>
      <c r="AJ871" s="424"/>
      <c r="AK871" s="424"/>
      <c r="AL871" s="327" t="s">
        <v>665</v>
      </c>
      <c r="AM871" s="328"/>
      <c r="AN871" s="328"/>
      <c r="AO871" s="329"/>
      <c r="AP871" s="323"/>
      <c r="AQ871" s="323"/>
      <c r="AR871" s="323"/>
      <c r="AS871" s="323"/>
      <c r="AT871" s="323"/>
      <c r="AU871" s="323"/>
      <c r="AV871" s="323"/>
      <c r="AW871" s="323"/>
      <c r="AX871" s="323"/>
    </row>
    <row r="872" spans="1:50" ht="44.25" customHeight="1" x14ac:dyDescent="0.15">
      <c r="A872" s="406">
        <v>3</v>
      </c>
      <c r="B872" s="406">
        <v>1</v>
      </c>
      <c r="C872" s="429" t="s">
        <v>783</v>
      </c>
      <c r="D872" s="420"/>
      <c r="E872" s="420"/>
      <c r="F872" s="420"/>
      <c r="G872" s="420"/>
      <c r="H872" s="420"/>
      <c r="I872" s="420"/>
      <c r="J872" s="421">
        <v>7020001107182</v>
      </c>
      <c r="K872" s="422"/>
      <c r="L872" s="422"/>
      <c r="M872" s="422"/>
      <c r="N872" s="422"/>
      <c r="O872" s="422"/>
      <c r="P872" s="318" t="s">
        <v>670</v>
      </c>
      <c r="Q872" s="319"/>
      <c r="R872" s="319"/>
      <c r="S872" s="319"/>
      <c r="T872" s="319"/>
      <c r="U872" s="319"/>
      <c r="V872" s="319"/>
      <c r="W872" s="319"/>
      <c r="X872" s="319"/>
      <c r="Y872" s="320">
        <v>0.7</v>
      </c>
      <c r="Z872" s="321"/>
      <c r="AA872" s="321"/>
      <c r="AB872" s="322"/>
      <c r="AC872" s="330" t="s">
        <v>519</v>
      </c>
      <c r="AD872" s="330"/>
      <c r="AE872" s="330"/>
      <c r="AF872" s="330"/>
      <c r="AG872" s="330"/>
      <c r="AH872" s="325" t="s">
        <v>553</v>
      </c>
      <c r="AI872" s="326"/>
      <c r="AJ872" s="326"/>
      <c r="AK872" s="326"/>
      <c r="AL872" s="327" t="s">
        <v>553</v>
      </c>
      <c r="AM872" s="328"/>
      <c r="AN872" s="328"/>
      <c r="AO872" s="329"/>
      <c r="AP872" s="323"/>
      <c r="AQ872" s="323"/>
      <c r="AR872" s="323"/>
      <c r="AS872" s="323"/>
      <c r="AT872" s="323"/>
      <c r="AU872" s="323"/>
      <c r="AV872" s="323"/>
      <c r="AW872" s="323"/>
      <c r="AX872" s="323"/>
    </row>
    <row r="873" spans="1:50" ht="44.25" customHeight="1" x14ac:dyDescent="0.15">
      <c r="A873" s="406">
        <v>4</v>
      </c>
      <c r="B873" s="406">
        <v>1</v>
      </c>
      <c r="C873" s="429" t="s">
        <v>783</v>
      </c>
      <c r="D873" s="420"/>
      <c r="E873" s="420"/>
      <c r="F873" s="420"/>
      <c r="G873" s="420"/>
      <c r="H873" s="420"/>
      <c r="I873" s="420"/>
      <c r="J873" s="421">
        <v>7020001107182</v>
      </c>
      <c r="K873" s="422"/>
      <c r="L873" s="422"/>
      <c r="M873" s="422"/>
      <c r="N873" s="422"/>
      <c r="O873" s="422"/>
      <c r="P873" s="318" t="s">
        <v>668</v>
      </c>
      <c r="Q873" s="319"/>
      <c r="R873" s="319"/>
      <c r="S873" s="319"/>
      <c r="T873" s="319"/>
      <c r="U873" s="319"/>
      <c r="V873" s="319"/>
      <c r="W873" s="319"/>
      <c r="X873" s="319"/>
      <c r="Y873" s="320">
        <v>0.5</v>
      </c>
      <c r="Z873" s="321"/>
      <c r="AA873" s="321"/>
      <c r="AB873" s="322"/>
      <c r="AC873" s="330" t="s">
        <v>519</v>
      </c>
      <c r="AD873" s="330"/>
      <c r="AE873" s="330"/>
      <c r="AF873" s="330"/>
      <c r="AG873" s="330"/>
      <c r="AH873" s="325" t="s">
        <v>553</v>
      </c>
      <c r="AI873" s="326"/>
      <c r="AJ873" s="326"/>
      <c r="AK873" s="326"/>
      <c r="AL873" s="327" t="s">
        <v>553</v>
      </c>
      <c r="AM873" s="328"/>
      <c r="AN873" s="328"/>
      <c r="AO873" s="329"/>
      <c r="AP873" s="323"/>
      <c r="AQ873" s="323"/>
      <c r="AR873" s="323"/>
      <c r="AS873" s="323"/>
      <c r="AT873" s="323"/>
      <c r="AU873" s="323"/>
      <c r="AV873" s="323"/>
      <c r="AW873" s="323"/>
      <c r="AX873" s="323"/>
    </row>
    <row r="874" spans="1:50" ht="44.25" customHeight="1" x14ac:dyDescent="0.15">
      <c r="A874" s="406">
        <v>5</v>
      </c>
      <c r="B874" s="406">
        <v>1</v>
      </c>
      <c r="C874" s="429" t="s">
        <v>783</v>
      </c>
      <c r="D874" s="420"/>
      <c r="E874" s="420"/>
      <c r="F874" s="420"/>
      <c r="G874" s="420"/>
      <c r="H874" s="420"/>
      <c r="I874" s="420"/>
      <c r="J874" s="421">
        <v>7020001107182</v>
      </c>
      <c r="K874" s="422"/>
      <c r="L874" s="422"/>
      <c r="M874" s="422"/>
      <c r="N874" s="422"/>
      <c r="O874" s="422"/>
      <c r="P874" s="318" t="s">
        <v>669</v>
      </c>
      <c r="Q874" s="319"/>
      <c r="R874" s="319"/>
      <c r="S874" s="319"/>
      <c r="T874" s="319"/>
      <c r="U874" s="319"/>
      <c r="V874" s="319"/>
      <c r="W874" s="319"/>
      <c r="X874" s="319"/>
      <c r="Y874" s="320">
        <v>0.4</v>
      </c>
      <c r="Z874" s="321"/>
      <c r="AA874" s="321"/>
      <c r="AB874" s="322"/>
      <c r="AC874" s="324" t="s">
        <v>519</v>
      </c>
      <c r="AD874" s="324"/>
      <c r="AE874" s="324"/>
      <c r="AF874" s="324"/>
      <c r="AG874" s="324"/>
      <c r="AH874" s="325" t="s">
        <v>553</v>
      </c>
      <c r="AI874" s="326"/>
      <c r="AJ874" s="326"/>
      <c r="AK874" s="326"/>
      <c r="AL874" s="327" t="s">
        <v>553</v>
      </c>
      <c r="AM874" s="328"/>
      <c r="AN874" s="328"/>
      <c r="AO874" s="329"/>
      <c r="AP874" s="323"/>
      <c r="AQ874" s="323"/>
      <c r="AR874" s="323"/>
      <c r="AS874" s="323"/>
      <c r="AT874" s="323"/>
      <c r="AU874" s="323"/>
      <c r="AV874" s="323"/>
      <c r="AW874" s="323"/>
      <c r="AX874" s="323"/>
    </row>
    <row r="875" spans="1:50" ht="44.25" customHeight="1" x14ac:dyDescent="0.15">
      <c r="A875" s="406">
        <v>6</v>
      </c>
      <c r="B875" s="406">
        <v>1</v>
      </c>
      <c r="C875" s="429" t="s">
        <v>783</v>
      </c>
      <c r="D875" s="420"/>
      <c r="E875" s="420"/>
      <c r="F875" s="420"/>
      <c r="G875" s="420"/>
      <c r="H875" s="420"/>
      <c r="I875" s="420"/>
      <c r="J875" s="421">
        <v>7020001107182</v>
      </c>
      <c r="K875" s="422"/>
      <c r="L875" s="422"/>
      <c r="M875" s="422"/>
      <c r="N875" s="422"/>
      <c r="O875" s="422"/>
      <c r="P875" s="318" t="s">
        <v>671</v>
      </c>
      <c r="Q875" s="319"/>
      <c r="R875" s="319"/>
      <c r="S875" s="319"/>
      <c r="T875" s="319"/>
      <c r="U875" s="319"/>
      <c r="V875" s="319"/>
      <c r="W875" s="319"/>
      <c r="X875" s="319"/>
      <c r="Y875" s="320">
        <v>0.3</v>
      </c>
      <c r="Z875" s="321"/>
      <c r="AA875" s="321"/>
      <c r="AB875" s="322"/>
      <c r="AC875" s="324" t="s">
        <v>519</v>
      </c>
      <c r="AD875" s="324"/>
      <c r="AE875" s="324"/>
      <c r="AF875" s="324"/>
      <c r="AG875" s="324"/>
      <c r="AH875" s="325" t="s">
        <v>553</v>
      </c>
      <c r="AI875" s="326"/>
      <c r="AJ875" s="326"/>
      <c r="AK875" s="326"/>
      <c r="AL875" s="327" t="s">
        <v>553</v>
      </c>
      <c r="AM875" s="328"/>
      <c r="AN875" s="328"/>
      <c r="AO875" s="329"/>
      <c r="AP875" s="323"/>
      <c r="AQ875" s="323"/>
      <c r="AR875" s="323"/>
      <c r="AS875" s="323"/>
      <c r="AT875" s="323"/>
      <c r="AU875" s="323"/>
      <c r="AV875" s="323"/>
      <c r="AW875" s="323"/>
      <c r="AX875" s="323"/>
    </row>
    <row r="876" spans="1:50" ht="44.25" customHeight="1" x14ac:dyDescent="0.15">
      <c r="A876" s="406">
        <v>7</v>
      </c>
      <c r="B876" s="406">
        <v>1</v>
      </c>
      <c r="C876" s="429" t="s">
        <v>783</v>
      </c>
      <c r="D876" s="420"/>
      <c r="E876" s="420"/>
      <c r="F876" s="420"/>
      <c r="G876" s="420"/>
      <c r="H876" s="420"/>
      <c r="I876" s="420"/>
      <c r="J876" s="421">
        <v>7020001107182</v>
      </c>
      <c r="K876" s="422"/>
      <c r="L876" s="422"/>
      <c r="M876" s="422"/>
      <c r="N876" s="422"/>
      <c r="O876" s="422"/>
      <c r="P876" s="318" t="s">
        <v>672</v>
      </c>
      <c r="Q876" s="319"/>
      <c r="R876" s="319"/>
      <c r="S876" s="319"/>
      <c r="T876" s="319"/>
      <c r="U876" s="319"/>
      <c r="V876" s="319"/>
      <c r="W876" s="319"/>
      <c r="X876" s="319"/>
      <c r="Y876" s="320">
        <v>0.3</v>
      </c>
      <c r="Z876" s="321"/>
      <c r="AA876" s="321"/>
      <c r="AB876" s="322"/>
      <c r="AC876" s="324" t="s">
        <v>519</v>
      </c>
      <c r="AD876" s="324"/>
      <c r="AE876" s="324"/>
      <c r="AF876" s="324"/>
      <c r="AG876" s="324"/>
      <c r="AH876" s="325" t="s">
        <v>553</v>
      </c>
      <c r="AI876" s="326"/>
      <c r="AJ876" s="326"/>
      <c r="AK876" s="326"/>
      <c r="AL876" s="327" t="s">
        <v>553</v>
      </c>
      <c r="AM876" s="328"/>
      <c r="AN876" s="328"/>
      <c r="AO876" s="329"/>
      <c r="AP876" s="323"/>
      <c r="AQ876" s="323"/>
      <c r="AR876" s="323"/>
      <c r="AS876" s="323"/>
      <c r="AT876" s="323"/>
      <c r="AU876" s="323"/>
      <c r="AV876" s="323"/>
      <c r="AW876" s="323"/>
      <c r="AX876" s="323"/>
    </row>
    <row r="877" spans="1:50" ht="44.25" customHeight="1" x14ac:dyDescent="0.15">
      <c r="A877" s="406">
        <v>8</v>
      </c>
      <c r="B877" s="406">
        <v>1</v>
      </c>
      <c r="C877" s="429" t="s">
        <v>783</v>
      </c>
      <c r="D877" s="420"/>
      <c r="E877" s="420"/>
      <c r="F877" s="420"/>
      <c r="G877" s="420"/>
      <c r="H877" s="420"/>
      <c r="I877" s="420"/>
      <c r="J877" s="421">
        <v>7020001107182</v>
      </c>
      <c r="K877" s="422"/>
      <c r="L877" s="422"/>
      <c r="M877" s="422"/>
      <c r="N877" s="422"/>
      <c r="O877" s="422"/>
      <c r="P877" s="318" t="s">
        <v>673</v>
      </c>
      <c r="Q877" s="319"/>
      <c r="R877" s="319"/>
      <c r="S877" s="319"/>
      <c r="T877" s="319"/>
      <c r="U877" s="319"/>
      <c r="V877" s="319"/>
      <c r="W877" s="319"/>
      <c r="X877" s="319"/>
      <c r="Y877" s="320">
        <v>0.3</v>
      </c>
      <c r="Z877" s="321"/>
      <c r="AA877" s="321"/>
      <c r="AB877" s="322"/>
      <c r="AC877" s="324" t="s">
        <v>519</v>
      </c>
      <c r="AD877" s="324"/>
      <c r="AE877" s="324"/>
      <c r="AF877" s="324"/>
      <c r="AG877" s="324"/>
      <c r="AH877" s="325" t="s">
        <v>553</v>
      </c>
      <c r="AI877" s="326"/>
      <c r="AJ877" s="326"/>
      <c r="AK877" s="326"/>
      <c r="AL877" s="327" t="s">
        <v>553</v>
      </c>
      <c r="AM877" s="328"/>
      <c r="AN877" s="328"/>
      <c r="AO877" s="329"/>
      <c r="AP877" s="323"/>
      <c r="AQ877" s="323"/>
      <c r="AR877" s="323"/>
      <c r="AS877" s="323"/>
      <c r="AT877" s="323"/>
      <c r="AU877" s="323"/>
      <c r="AV877" s="323"/>
      <c r="AW877" s="323"/>
      <c r="AX877" s="323"/>
    </row>
    <row r="878" spans="1:50" ht="44.25" customHeight="1" x14ac:dyDescent="0.15">
      <c r="A878" s="406">
        <v>9</v>
      </c>
      <c r="B878" s="406">
        <v>1</v>
      </c>
      <c r="C878" s="429" t="s">
        <v>783</v>
      </c>
      <c r="D878" s="420"/>
      <c r="E878" s="420"/>
      <c r="F878" s="420"/>
      <c r="G878" s="420"/>
      <c r="H878" s="420"/>
      <c r="I878" s="420"/>
      <c r="J878" s="421">
        <v>7020001107182</v>
      </c>
      <c r="K878" s="422"/>
      <c r="L878" s="422"/>
      <c r="M878" s="422"/>
      <c r="N878" s="422"/>
      <c r="O878" s="422"/>
      <c r="P878" s="318" t="s">
        <v>674</v>
      </c>
      <c r="Q878" s="319"/>
      <c r="R878" s="319"/>
      <c r="S878" s="319"/>
      <c r="T878" s="319"/>
      <c r="U878" s="319"/>
      <c r="V878" s="319"/>
      <c r="W878" s="319"/>
      <c r="X878" s="319"/>
      <c r="Y878" s="320">
        <v>0.2</v>
      </c>
      <c r="Z878" s="321"/>
      <c r="AA878" s="321"/>
      <c r="AB878" s="322"/>
      <c r="AC878" s="324" t="s">
        <v>519</v>
      </c>
      <c r="AD878" s="324"/>
      <c r="AE878" s="324"/>
      <c r="AF878" s="324"/>
      <c r="AG878" s="324"/>
      <c r="AH878" s="325" t="s">
        <v>553</v>
      </c>
      <c r="AI878" s="326"/>
      <c r="AJ878" s="326"/>
      <c r="AK878" s="326"/>
      <c r="AL878" s="327" t="s">
        <v>553</v>
      </c>
      <c r="AM878" s="328"/>
      <c r="AN878" s="328"/>
      <c r="AO878" s="329"/>
      <c r="AP878" s="323"/>
      <c r="AQ878" s="323"/>
      <c r="AR878" s="323"/>
      <c r="AS878" s="323"/>
      <c r="AT878" s="323"/>
      <c r="AU878" s="323"/>
      <c r="AV878" s="323"/>
      <c r="AW878" s="323"/>
      <c r="AX878" s="323"/>
    </row>
    <row r="879" spans="1:50" ht="60" customHeight="1" x14ac:dyDescent="0.15">
      <c r="A879" s="406">
        <v>10</v>
      </c>
      <c r="B879" s="406">
        <v>1</v>
      </c>
      <c r="C879" s="429" t="s">
        <v>783</v>
      </c>
      <c r="D879" s="420"/>
      <c r="E879" s="420"/>
      <c r="F879" s="420"/>
      <c r="G879" s="420"/>
      <c r="H879" s="420"/>
      <c r="I879" s="420"/>
      <c r="J879" s="421">
        <v>7020001107182</v>
      </c>
      <c r="K879" s="422"/>
      <c r="L879" s="422"/>
      <c r="M879" s="422"/>
      <c r="N879" s="422"/>
      <c r="O879" s="422"/>
      <c r="P879" s="318" t="s">
        <v>675</v>
      </c>
      <c r="Q879" s="319"/>
      <c r="R879" s="319"/>
      <c r="S879" s="319"/>
      <c r="T879" s="319"/>
      <c r="U879" s="319"/>
      <c r="V879" s="319"/>
      <c r="W879" s="319"/>
      <c r="X879" s="319"/>
      <c r="Y879" s="320">
        <v>0.1</v>
      </c>
      <c r="Z879" s="321"/>
      <c r="AA879" s="321"/>
      <c r="AB879" s="322"/>
      <c r="AC879" s="324" t="s">
        <v>519</v>
      </c>
      <c r="AD879" s="324"/>
      <c r="AE879" s="324"/>
      <c r="AF879" s="324"/>
      <c r="AG879" s="324"/>
      <c r="AH879" s="325" t="s">
        <v>553</v>
      </c>
      <c r="AI879" s="326"/>
      <c r="AJ879" s="326"/>
      <c r="AK879" s="326"/>
      <c r="AL879" s="327" t="s">
        <v>553</v>
      </c>
      <c r="AM879" s="328"/>
      <c r="AN879" s="328"/>
      <c r="AO879" s="329"/>
      <c r="AP879" s="323"/>
      <c r="AQ879" s="323"/>
      <c r="AR879" s="323"/>
      <c r="AS879" s="323"/>
      <c r="AT879" s="323"/>
      <c r="AU879" s="323"/>
      <c r="AV879" s="323"/>
      <c r="AW879" s="323"/>
      <c r="AX879" s="323"/>
    </row>
    <row r="880" spans="1:50" ht="44.25" customHeight="1" x14ac:dyDescent="0.15">
      <c r="A880" s="406">
        <v>11</v>
      </c>
      <c r="B880" s="406">
        <v>1</v>
      </c>
      <c r="C880" s="429" t="s">
        <v>789</v>
      </c>
      <c r="D880" s="420"/>
      <c r="E880" s="420"/>
      <c r="F880" s="420"/>
      <c r="G880" s="420"/>
      <c r="H880" s="420"/>
      <c r="I880" s="420"/>
      <c r="J880" s="421">
        <v>8030005006973</v>
      </c>
      <c r="K880" s="422"/>
      <c r="L880" s="422"/>
      <c r="M880" s="422"/>
      <c r="N880" s="422"/>
      <c r="O880" s="422"/>
      <c r="P880" s="318" t="s">
        <v>678</v>
      </c>
      <c r="Q880" s="319"/>
      <c r="R880" s="319"/>
      <c r="S880" s="319"/>
      <c r="T880" s="319"/>
      <c r="U880" s="319"/>
      <c r="V880" s="319"/>
      <c r="W880" s="319"/>
      <c r="X880" s="319"/>
      <c r="Y880" s="320">
        <v>1</v>
      </c>
      <c r="Z880" s="321"/>
      <c r="AA880" s="321"/>
      <c r="AB880" s="322"/>
      <c r="AC880" s="324" t="s">
        <v>519</v>
      </c>
      <c r="AD880" s="324"/>
      <c r="AE880" s="324"/>
      <c r="AF880" s="324"/>
      <c r="AG880" s="324"/>
      <c r="AH880" s="325" t="s">
        <v>665</v>
      </c>
      <c r="AI880" s="326"/>
      <c r="AJ880" s="326"/>
      <c r="AK880" s="326"/>
      <c r="AL880" s="327" t="s">
        <v>665</v>
      </c>
      <c r="AM880" s="328"/>
      <c r="AN880" s="328"/>
      <c r="AO880" s="329"/>
      <c r="AP880" s="323"/>
      <c r="AQ880" s="323"/>
      <c r="AR880" s="323"/>
      <c r="AS880" s="323"/>
      <c r="AT880" s="323"/>
      <c r="AU880" s="323"/>
      <c r="AV880" s="323"/>
      <c r="AW880" s="323"/>
      <c r="AX880" s="323"/>
    </row>
    <row r="881" spans="1:50" ht="60" customHeight="1" x14ac:dyDescent="0.15">
      <c r="A881" s="406">
        <v>12</v>
      </c>
      <c r="B881" s="406">
        <v>1</v>
      </c>
      <c r="C881" s="429" t="s">
        <v>789</v>
      </c>
      <c r="D881" s="420"/>
      <c r="E881" s="420"/>
      <c r="F881" s="420"/>
      <c r="G881" s="420"/>
      <c r="H881" s="420"/>
      <c r="I881" s="420"/>
      <c r="J881" s="421">
        <v>8030005006973</v>
      </c>
      <c r="K881" s="422"/>
      <c r="L881" s="422"/>
      <c r="M881" s="422"/>
      <c r="N881" s="422"/>
      <c r="O881" s="422"/>
      <c r="P881" s="318" t="s">
        <v>677</v>
      </c>
      <c r="Q881" s="319"/>
      <c r="R881" s="319"/>
      <c r="S881" s="319"/>
      <c r="T881" s="319"/>
      <c r="U881" s="319"/>
      <c r="V881" s="319"/>
      <c r="W881" s="319"/>
      <c r="X881" s="319"/>
      <c r="Y881" s="320">
        <v>1</v>
      </c>
      <c r="Z881" s="321"/>
      <c r="AA881" s="321"/>
      <c r="AB881" s="322"/>
      <c r="AC881" s="324" t="s">
        <v>519</v>
      </c>
      <c r="AD881" s="324"/>
      <c r="AE881" s="324"/>
      <c r="AF881" s="324"/>
      <c r="AG881" s="324"/>
      <c r="AH881" s="325" t="s">
        <v>665</v>
      </c>
      <c r="AI881" s="326"/>
      <c r="AJ881" s="326"/>
      <c r="AK881" s="326"/>
      <c r="AL881" s="327" t="s">
        <v>665</v>
      </c>
      <c r="AM881" s="328"/>
      <c r="AN881" s="328"/>
      <c r="AO881" s="329"/>
      <c r="AP881" s="323"/>
      <c r="AQ881" s="323"/>
      <c r="AR881" s="323"/>
      <c r="AS881" s="323"/>
      <c r="AT881" s="323"/>
      <c r="AU881" s="323"/>
      <c r="AV881" s="323"/>
      <c r="AW881" s="323"/>
      <c r="AX881" s="323"/>
    </row>
    <row r="882" spans="1:50" ht="44.25" customHeight="1" x14ac:dyDescent="0.15">
      <c r="A882" s="406">
        <v>13</v>
      </c>
      <c r="B882" s="406">
        <v>1</v>
      </c>
      <c r="C882" s="429" t="s">
        <v>789</v>
      </c>
      <c r="D882" s="420"/>
      <c r="E882" s="420"/>
      <c r="F882" s="420"/>
      <c r="G882" s="420"/>
      <c r="H882" s="420"/>
      <c r="I882" s="420"/>
      <c r="J882" s="421">
        <v>8030005006973</v>
      </c>
      <c r="K882" s="422"/>
      <c r="L882" s="422"/>
      <c r="M882" s="422"/>
      <c r="N882" s="422"/>
      <c r="O882" s="422"/>
      <c r="P882" s="318" t="s">
        <v>676</v>
      </c>
      <c r="Q882" s="319"/>
      <c r="R882" s="319"/>
      <c r="S882" s="319"/>
      <c r="T882" s="319"/>
      <c r="U882" s="319"/>
      <c r="V882" s="319"/>
      <c r="W882" s="319"/>
      <c r="X882" s="319"/>
      <c r="Y882" s="320">
        <v>0.5</v>
      </c>
      <c r="Z882" s="321"/>
      <c r="AA882" s="321"/>
      <c r="AB882" s="322"/>
      <c r="AC882" s="324" t="s">
        <v>519</v>
      </c>
      <c r="AD882" s="324"/>
      <c r="AE882" s="324"/>
      <c r="AF882" s="324"/>
      <c r="AG882" s="324"/>
      <c r="AH882" s="325" t="s">
        <v>665</v>
      </c>
      <c r="AI882" s="326"/>
      <c r="AJ882" s="326"/>
      <c r="AK882" s="326"/>
      <c r="AL882" s="327" t="s">
        <v>665</v>
      </c>
      <c r="AM882" s="328"/>
      <c r="AN882" s="328"/>
      <c r="AO882" s="329"/>
      <c r="AP882" s="323"/>
      <c r="AQ882" s="323"/>
      <c r="AR882" s="323"/>
      <c r="AS882" s="323"/>
      <c r="AT882" s="323"/>
      <c r="AU882" s="323"/>
      <c r="AV882" s="323"/>
      <c r="AW882" s="323"/>
      <c r="AX882" s="323"/>
    </row>
    <row r="883" spans="1:50" ht="44.25" customHeight="1" x14ac:dyDescent="0.15">
      <c r="A883" s="406">
        <v>14</v>
      </c>
      <c r="B883" s="406">
        <v>1</v>
      </c>
      <c r="C883" s="429" t="s">
        <v>790</v>
      </c>
      <c r="D883" s="420"/>
      <c r="E883" s="420"/>
      <c r="F883" s="420"/>
      <c r="G883" s="420"/>
      <c r="H883" s="420"/>
      <c r="I883" s="420"/>
      <c r="J883" s="421">
        <v>6021001040878</v>
      </c>
      <c r="K883" s="422"/>
      <c r="L883" s="422"/>
      <c r="M883" s="422"/>
      <c r="N883" s="422"/>
      <c r="O883" s="422"/>
      <c r="P883" s="318" t="s">
        <v>757</v>
      </c>
      <c r="Q883" s="319"/>
      <c r="R883" s="319"/>
      <c r="S883" s="319"/>
      <c r="T883" s="319"/>
      <c r="U883" s="319"/>
      <c r="V883" s="319"/>
      <c r="W883" s="319"/>
      <c r="X883" s="319"/>
      <c r="Y883" s="320">
        <v>0.3</v>
      </c>
      <c r="Z883" s="321"/>
      <c r="AA883" s="321"/>
      <c r="AB883" s="322"/>
      <c r="AC883" s="324" t="s">
        <v>519</v>
      </c>
      <c r="AD883" s="324"/>
      <c r="AE883" s="324"/>
      <c r="AF883" s="324"/>
      <c r="AG883" s="324"/>
      <c r="AH883" s="325" t="s">
        <v>665</v>
      </c>
      <c r="AI883" s="326"/>
      <c r="AJ883" s="326"/>
      <c r="AK883" s="326"/>
      <c r="AL883" s="327" t="s">
        <v>665</v>
      </c>
      <c r="AM883" s="328"/>
      <c r="AN883" s="328"/>
      <c r="AO883" s="329"/>
      <c r="AP883" s="323"/>
      <c r="AQ883" s="323"/>
      <c r="AR883" s="323"/>
      <c r="AS883" s="323"/>
      <c r="AT883" s="323"/>
      <c r="AU883" s="323"/>
      <c r="AV883" s="323"/>
      <c r="AW883" s="323"/>
      <c r="AX883" s="323"/>
    </row>
    <row r="884" spans="1:50" ht="44.25" customHeight="1" x14ac:dyDescent="0.15">
      <c r="A884" s="406">
        <v>15</v>
      </c>
      <c r="B884" s="406">
        <v>1</v>
      </c>
      <c r="C884" s="429" t="s">
        <v>790</v>
      </c>
      <c r="D884" s="420"/>
      <c r="E884" s="420"/>
      <c r="F884" s="420"/>
      <c r="G884" s="420"/>
      <c r="H884" s="420"/>
      <c r="I884" s="420"/>
      <c r="J884" s="421">
        <v>6021001040878</v>
      </c>
      <c r="K884" s="422"/>
      <c r="L884" s="422"/>
      <c r="M884" s="422"/>
      <c r="N884" s="422"/>
      <c r="O884" s="422"/>
      <c r="P884" s="318" t="s">
        <v>757</v>
      </c>
      <c r="Q884" s="319"/>
      <c r="R884" s="319"/>
      <c r="S884" s="319"/>
      <c r="T884" s="319"/>
      <c r="U884" s="319"/>
      <c r="V884" s="319"/>
      <c r="W884" s="319"/>
      <c r="X884" s="319"/>
      <c r="Y884" s="320">
        <v>0.3</v>
      </c>
      <c r="Z884" s="321"/>
      <c r="AA884" s="321"/>
      <c r="AB884" s="322"/>
      <c r="AC884" s="324" t="s">
        <v>519</v>
      </c>
      <c r="AD884" s="324"/>
      <c r="AE884" s="324"/>
      <c r="AF884" s="324"/>
      <c r="AG884" s="324"/>
      <c r="AH884" s="325" t="s">
        <v>665</v>
      </c>
      <c r="AI884" s="326"/>
      <c r="AJ884" s="326"/>
      <c r="AK884" s="326"/>
      <c r="AL884" s="327" t="s">
        <v>665</v>
      </c>
      <c r="AM884" s="328"/>
      <c r="AN884" s="328"/>
      <c r="AO884" s="329"/>
      <c r="AP884" s="323"/>
      <c r="AQ884" s="323"/>
      <c r="AR884" s="323"/>
      <c r="AS884" s="323"/>
      <c r="AT884" s="323"/>
      <c r="AU884" s="323"/>
      <c r="AV884" s="323"/>
      <c r="AW884" s="323"/>
      <c r="AX884" s="323"/>
    </row>
    <row r="885" spans="1:50" ht="44.25" customHeight="1" x14ac:dyDescent="0.15">
      <c r="A885" s="406">
        <v>16</v>
      </c>
      <c r="B885" s="406">
        <v>1</v>
      </c>
      <c r="C885" s="429" t="s">
        <v>790</v>
      </c>
      <c r="D885" s="420"/>
      <c r="E885" s="420"/>
      <c r="F885" s="420"/>
      <c r="G885" s="420"/>
      <c r="H885" s="420"/>
      <c r="I885" s="420"/>
      <c r="J885" s="421">
        <v>6021001040878</v>
      </c>
      <c r="K885" s="422"/>
      <c r="L885" s="422"/>
      <c r="M885" s="422"/>
      <c r="N885" s="422"/>
      <c r="O885" s="422"/>
      <c r="P885" s="318" t="s">
        <v>680</v>
      </c>
      <c r="Q885" s="319"/>
      <c r="R885" s="319"/>
      <c r="S885" s="319"/>
      <c r="T885" s="319"/>
      <c r="U885" s="319"/>
      <c r="V885" s="319"/>
      <c r="W885" s="319"/>
      <c r="X885" s="319"/>
      <c r="Y885" s="320">
        <v>0.2</v>
      </c>
      <c r="Z885" s="321"/>
      <c r="AA885" s="321"/>
      <c r="AB885" s="322"/>
      <c r="AC885" s="324" t="s">
        <v>519</v>
      </c>
      <c r="AD885" s="324"/>
      <c r="AE885" s="324"/>
      <c r="AF885" s="324"/>
      <c r="AG885" s="324"/>
      <c r="AH885" s="325" t="s">
        <v>665</v>
      </c>
      <c r="AI885" s="326"/>
      <c r="AJ885" s="326"/>
      <c r="AK885" s="326"/>
      <c r="AL885" s="327" t="s">
        <v>665</v>
      </c>
      <c r="AM885" s="328"/>
      <c r="AN885" s="328"/>
      <c r="AO885" s="329"/>
      <c r="AP885" s="323"/>
      <c r="AQ885" s="323"/>
      <c r="AR885" s="323"/>
      <c r="AS885" s="323"/>
      <c r="AT885" s="323"/>
      <c r="AU885" s="323"/>
      <c r="AV885" s="323"/>
      <c r="AW885" s="323"/>
      <c r="AX885" s="323"/>
    </row>
    <row r="886" spans="1:50" s="16" customFormat="1" ht="44.25" customHeight="1" x14ac:dyDescent="0.15">
      <c r="A886" s="406">
        <v>17</v>
      </c>
      <c r="B886" s="406">
        <v>1</v>
      </c>
      <c r="C886" s="429" t="s">
        <v>790</v>
      </c>
      <c r="D886" s="420"/>
      <c r="E886" s="420"/>
      <c r="F886" s="420"/>
      <c r="G886" s="420"/>
      <c r="H886" s="420"/>
      <c r="I886" s="420"/>
      <c r="J886" s="421">
        <v>6021001040878</v>
      </c>
      <c r="K886" s="422"/>
      <c r="L886" s="422"/>
      <c r="M886" s="422"/>
      <c r="N886" s="422"/>
      <c r="O886" s="422"/>
      <c r="P886" s="318" t="s">
        <v>683</v>
      </c>
      <c r="Q886" s="319"/>
      <c r="R886" s="319"/>
      <c r="S886" s="319"/>
      <c r="T886" s="319"/>
      <c r="U886" s="319"/>
      <c r="V886" s="319"/>
      <c r="W886" s="319"/>
      <c r="X886" s="319"/>
      <c r="Y886" s="320">
        <v>0.1</v>
      </c>
      <c r="Z886" s="321"/>
      <c r="AA886" s="321"/>
      <c r="AB886" s="322"/>
      <c r="AC886" s="324" t="s">
        <v>519</v>
      </c>
      <c r="AD886" s="324"/>
      <c r="AE886" s="324"/>
      <c r="AF886" s="324"/>
      <c r="AG886" s="324"/>
      <c r="AH886" s="325" t="s">
        <v>665</v>
      </c>
      <c r="AI886" s="326"/>
      <c r="AJ886" s="326"/>
      <c r="AK886" s="326"/>
      <c r="AL886" s="327" t="s">
        <v>665</v>
      </c>
      <c r="AM886" s="328"/>
      <c r="AN886" s="328"/>
      <c r="AO886" s="329"/>
      <c r="AP886" s="323"/>
      <c r="AQ886" s="323"/>
      <c r="AR886" s="323"/>
      <c r="AS886" s="323"/>
      <c r="AT886" s="323"/>
      <c r="AU886" s="323"/>
      <c r="AV886" s="323"/>
      <c r="AW886" s="323"/>
      <c r="AX886" s="323"/>
    </row>
    <row r="887" spans="1:50" ht="44.25" customHeight="1" x14ac:dyDescent="0.15">
      <c r="A887" s="406">
        <v>18</v>
      </c>
      <c r="B887" s="406">
        <v>1</v>
      </c>
      <c r="C887" s="429" t="s">
        <v>790</v>
      </c>
      <c r="D887" s="420"/>
      <c r="E887" s="420"/>
      <c r="F887" s="420"/>
      <c r="G887" s="420"/>
      <c r="H887" s="420"/>
      <c r="I887" s="420"/>
      <c r="J887" s="421">
        <v>6021001040878</v>
      </c>
      <c r="K887" s="422"/>
      <c r="L887" s="422"/>
      <c r="M887" s="422"/>
      <c r="N887" s="422"/>
      <c r="O887" s="422"/>
      <c r="P887" s="318" t="s">
        <v>681</v>
      </c>
      <c r="Q887" s="319"/>
      <c r="R887" s="319"/>
      <c r="S887" s="319"/>
      <c r="T887" s="319"/>
      <c r="U887" s="319"/>
      <c r="V887" s="319"/>
      <c r="W887" s="319"/>
      <c r="X887" s="319"/>
      <c r="Y887" s="320">
        <v>0.1</v>
      </c>
      <c r="Z887" s="321"/>
      <c r="AA887" s="321"/>
      <c r="AB887" s="322"/>
      <c r="AC887" s="324" t="s">
        <v>519</v>
      </c>
      <c r="AD887" s="324"/>
      <c r="AE887" s="324"/>
      <c r="AF887" s="324"/>
      <c r="AG887" s="324"/>
      <c r="AH887" s="325" t="s">
        <v>665</v>
      </c>
      <c r="AI887" s="326"/>
      <c r="AJ887" s="326"/>
      <c r="AK887" s="326"/>
      <c r="AL887" s="327" t="s">
        <v>665</v>
      </c>
      <c r="AM887" s="328"/>
      <c r="AN887" s="328"/>
      <c r="AO887" s="329"/>
      <c r="AP887" s="323"/>
      <c r="AQ887" s="323"/>
      <c r="AR887" s="323"/>
      <c r="AS887" s="323"/>
      <c r="AT887" s="323"/>
      <c r="AU887" s="323"/>
      <c r="AV887" s="323"/>
      <c r="AW887" s="323"/>
      <c r="AX887" s="323"/>
    </row>
    <row r="888" spans="1:50" ht="44.25" customHeight="1" x14ac:dyDescent="0.15">
      <c r="A888" s="406">
        <v>19</v>
      </c>
      <c r="B888" s="406">
        <v>1</v>
      </c>
      <c r="C888" s="429" t="s">
        <v>790</v>
      </c>
      <c r="D888" s="420"/>
      <c r="E888" s="420"/>
      <c r="F888" s="420"/>
      <c r="G888" s="420"/>
      <c r="H888" s="420"/>
      <c r="I888" s="420"/>
      <c r="J888" s="421">
        <v>6021001040878</v>
      </c>
      <c r="K888" s="422"/>
      <c r="L888" s="422"/>
      <c r="M888" s="422"/>
      <c r="N888" s="422"/>
      <c r="O888" s="422"/>
      <c r="P888" s="318" t="s">
        <v>683</v>
      </c>
      <c r="Q888" s="319"/>
      <c r="R888" s="319"/>
      <c r="S888" s="319"/>
      <c r="T888" s="319"/>
      <c r="U888" s="319"/>
      <c r="V888" s="319"/>
      <c r="W888" s="319"/>
      <c r="X888" s="319"/>
      <c r="Y888" s="320">
        <v>0.1</v>
      </c>
      <c r="Z888" s="321"/>
      <c r="AA888" s="321"/>
      <c r="AB888" s="322"/>
      <c r="AC888" s="324" t="s">
        <v>519</v>
      </c>
      <c r="AD888" s="324"/>
      <c r="AE888" s="324"/>
      <c r="AF888" s="324"/>
      <c r="AG888" s="324"/>
      <c r="AH888" s="325" t="s">
        <v>665</v>
      </c>
      <c r="AI888" s="326"/>
      <c r="AJ888" s="326"/>
      <c r="AK888" s="326"/>
      <c r="AL888" s="327" t="s">
        <v>665</v>
      </c>
      <c r="AM888" s="328"/>
      <c r="AN888" s="328"/>
      <c r="AO888" s="329"/>
      <c r="AP888" s="323"/>
      <c r="AQ888" s="323"/>
      <c r="AR888" s="323"/>
      <c r="AS888" s="323"/>
      <c r="AT888" s="323"/>
      <c r="AU888" s="323"/>
      <c r="AV888" s="323"/>
      <c r="AW888" s="323"/>
      <c r="AX888" s="323"/>
    </row>
    <row r="889" spans="1:50" ht="44.25" customHeight="1" x14ac:dyDescent="0.15">
      <c r="A889" s="406">
        <v>20</v>
      </c>
      <c r="B889" s="406">
        <v>1</v>
      </c>
      <c r="C889" s="433" t="s">
        <v>791</v>
      </c>
      <c r="D889" s="434"/>
      <c r="E889" s="434"/>
      <c r="F889" s="434"/>
      <c r="G889" s="434"/>
      <c r="H889" s="434"/>
      <c r="I889" s="435"/>
      <c r="J889" s="421">
        <v>1010001112577</v>
      </c>
      <c r="K889" s="422"/>
      <c r="L889" s="422"/>
      <c r="M889" s="422"/>
      <c r="N889" s="422"/>
      <c r="O889" s="422"/>
      <c r="P889" s="318" t="s">
        <v>679</v>
      </c>
      <c r="Q889" s="319"/>
      <c r="R889" s="319"/>
      <c r="S889" s="319"/>
      <c r="T889" s="319"/>
      <c r="U889" s="319"/>
      <c r="V889" s="319"/>
      <c r="W889" s="319"/>
      <c r="X889" s="319"/>
      <c r="Y889" s="320">
        <v>1</v>
      </c>
      <c r="Z889" s="321"/>
      <c r="AA889" s="321"/>
      <c r="AB889" s="322"/>
      <c r="AC889" s="324" t="s">
        <v>520</v>
      </c>
      <c r="AD889" s="324"/>
      <c r="AE889" s="324"/>
      <c r="AF889" s="324"/>
      <c r="AG889" s="324"/>
      <c r="AH889" s="325" t="s">
        <v>665</v>
      </c>
      <c r="AI889" s="326"/>
      <c r="AJ889" s="326"/>
      <c r="AK889" s="326"/>
      <c r="AL889" s="327" t="s">
        <v>665</v>
      </c>
      <c r="AM889" s="328"/>
      <c r="AN889" s="328"/>
      <c r="AO889" s="329"/>
      <c r="AP889" s="323"/>
      <c r="AQ889" s="323"/>
      <c r="AR889" s="323"/>
      <c r="AS889" s="323"/>
      <c r="AT889" s="323"/>
      <c r="AU889" s="323"/>
      <c r="AV889" s="323"/>
      <c r="AW889" s="323"/>
      <c r="AX889" s="323"/>
    </row>
    <row r="890" spans="1:50" ht="44.25" customHeight="1" x14ac:dyDescent="0.15">
      <c r="A890" s="406">
        <v>21</v>
      </c>
      <c r="B890" s="406">
        <v>1</v>
      </c>
      <c r="C890" s="429" t="s">
        <v>686</v>
      </c>
      <c r="D890" s="420"/>
      <c r="E890" s="420"/>
      <c r="F890" s="420"/>
      <c r="G890" s="420"/>
      <c r="H890" s="420"/>
      <c r="I890" s="420"/>
      <c r="J890" s="421">
        <v>9021003002799</v>
      </c>
      <c r="K890" s="422"/>
      <c r="L890" s="422"/>
      <c r="M890" s="422"/>
      <c r="N890" s="422"/>
      <c r="O890" s="422"/>
      <c r="P890" s="318" t="s">
        <v>687</v>
      </c>
      <c r="Q890" s="319"/>
      <c r="R890" s="319"/>
      <c r="S890" s="319"/>
      <c r="T890" s="319"/>
      <c r="U890" s="319"/>
      <c r="V890" s="319"/>
      <c r="W890" s="319"/>
      <c r="X890" s="319"/>
      <c r="Y890" s="320">
        <v>0.8</v>
      </c>
      <c r="Z890" s="321"/>
      <c r="AA890" s="321"/>
      <c r="AB890" s="322"/>
      <c r="AC890" s="324" t="s">
        <v>519</v>
      </c>
      <c r="AD890" s="324"/>
      <c r="AE890" s="324"/>
      <c r="AF890" s="324"/>
      <c r="AG890" s="324"/>
      <c r="AH890" s="325" t="s">
        <v>553</v>
      </c>
      <c r="AI890" s="326"/>
      <c r="AJ890" s="326"/>
      <c r="AK890" s="326"/>
      <c r="AL890" s="327" t="s">
        <v>553</v>
      </c>
      <c r="AM890" s="328"/>
      <c r="AN890" s="328"/>
      <c r="AO890" s="329"/>
      <c r="AP890" s="323"/>
      <c r="AQ890" s="323"/>
      <c r="AR890" s="323"/>
      <c r="AS890" s="323"/>
      <c r="AT890" s="323"/>
      <c r="AU890" s="323"/>
      <c r="AV890" s="323"/>
      <c r="AW890" s="323"/>
      <c r="AX890" s="323"/>
    </row>
    <row r="891" spans="1:50" ht="44.25" customHeight="1" x14ac:dyDescent="0.15">
      <c r="A891" s="406">
        <v>22</v>
      </c>
      <c r="B891" s="406">
        <v>1</v>
      </c>
      <c r="C891" s="429" t="s">
        <v>686</v>
      </c>
      <c r="D891" s="420"/>
      <c r="E891" s="420"/>
      <c r="F891" s="420"/>
      <c r="G891" s="420"/>
      <c r="H891" s="420"/>
      <c r="I891" s="420"/>
      <c r="J891" s="421">
        <v>9021003002799</v>
      </c>
      <c r="K891" s="422"/>
      <c r="L891" s="422"/>
      <c r="M891" s="422"/>
      <c r="N891" s="422"/>
      <c r="O891" s="422"/>
      <c r="P891" s="318" t="s">
        <v>688</v>
      </c>
      <c r="Q891" s="319"/>
      <c r="R891" s="319"/>
      <c r="S891" s="319"/>
      <c r="T891" s="319"/>
      <c r="U891" s="319"/>
      <c r="V891" s="319"/>
      <c r="W891" s="319"/>
      <c r="X891" s="319"/>
      <c r="Y891" s="320">
        <v>0.2</v>
      </c>
      <c r="Z891" s="321"/>
      <c r="AA891" s="321"/>
      <c r="AB891" s="322"/>
      <c r="AC891" s="324" t="s">
        <v>519</v>
      </c>
      <c r="AD891" s="324"/>
      <c r="AE891" s="324"/>
      <c r="AF891" s="324"/>
      <c r="AG891" s="324"/>
      <c r="AH891" s="325" t="s">
        <v>553</v>
      </c>
      <c r="AI891" s="326"/>
      <c r="AJ891" s="326"/>
      <c r="AK891" s="326"/>
      <c r="AL891" s="327" t="s">
        <v>553</v>
      </c>
      <c r="AM891" s="328"/>
      <c r="AN891" s="328"/>
      <c r="AO891" s="329"/>
      <c r="AP891" s="323"/>
      <c r="AQ891" s="323"/>
      <c r="AR891" s="323"/>
      <c r="AS891" s="323"/>
      <c r="AT891" s="323"/>
      <c r="AU891" s="323"/>
      <c r="AV891" s="323"/>
      <c r="AW891" s="323"/>
      <c r="AX891" s="323"/>
    </row>
    <row r="892" spans="1:50" ht="44.25" customHeight="1" x14ac:dyDescent="0.15">
      <c r="A892" s="406">
        <v>23</v>
      </c>
      <c r="B892" s="406">
        <v>1</v>
      </c>
      <c r="C892" s="429" t="s">
        <v>793</v>
      </c>
      <c r="D892" s="420"/>
      <c r="E892" s="420"/>
      <c r="F892" s="420"/>
      <c r="G892" s="420"/>
      <c r="H892" s="420"/>
      <c r="I892" s="420"/>
      <c r="J892" s="421">
        <v>9011301008474</v>
      </c>
      <c r="K892" s="422"/>
      <c r="L892" s="422"/>
      <c r="M892" s="422"/>
      <c r="N892" s="422"/>
      <c r="O892" s="422"/>
      <c r="P892" s="438" t="s">
        <v>689</v>
      </c>
      <c r="Q892" s="439"/>
      <c r="R892" s="439"/>
      <c r="S892" s="439"/>
      <c r="T892" s="439"/>
      <c r="U892" s="439"/>
      <c r="V892" s="439"/>
      <c r="W892" s="439"/>
      <c r="X892" s="440"/>
      <c r="Y892" s="320">
        <v>1</v>
      </c>
      <c r="Z892" s="321"/>
      <c r="AA892" s="321"/>
      <c r="AB892" s="322"/>
      <c r="AC892" s="324" t="s">
        <v>519</v>
      </c>
      <c r="AD892" s="324"/>
      <c r="AE892" s="324"/>
      <c r="AF892" s="324"/>
      <c r="AG892" s="324"/>
      <c r="AH892" s="325" t="s">
        <v>553</v>
      </c>
      <c r="AI892" s="326"/>
      <c r="AJ892" s="326"/>
      <c r="AK892" s="326"/>
      <c r="AL892" s="327" t="s">
        <v>553</v>
      </c>
      <c r="AM892" s="328"/>
      <c r="AN892" s="328"/>
      <c r="AO892" s="329"/>
      <c r="AP892" s="323"/>
      <c r="AQ892" s="323"/>
      <c r="AR892" s="323"/>
      <c r="AS892" s="323"/>
      <c r="AT892" s="323"/>
      <c r="AU892" s="323"/>
      <c r="AV892" s="323"/>
      <c r="AW892" s="323"/>
      <c r="AX892" s="323"/>
    </row>
    <row r="893" spans="1:50" ht="44.25" customHeight="1" x14ac:dyDescent="0.15">
      <c r="A893" s="406">
        <v>24</v>
      </c>
      <c r="B893" s="406">
        <v>1</v>
      </c>
      <c r="C893" s="429" t="s">
        <v>792</v>
      </c>
      <c r="D893" s="420"/>
      <c r="E893" s="420"/>
      <c r="F893" s="420"/>
      <c r="G893" s="420"/>
      <c r="H893" s="420"/>
      <c r="I893" s="420"/>
      <c r="J893" s="421">
        <v>4070001011201</v>
      </c>
      <c r="K893" s="422"/>
      <c r="L893" s="422"/>
      <c r="M893" s="422"/>
      <c r="N893" s="422"/>
      <c r="O893" s="422"/>
      <c r="P893" s="438" t="s">
        <v>685</v>
      </c>
      <c r="Q893" s="439"/>
      <c r="R893" s="439"/>
      <c r="S893" s="439"/>
      <c r="T893" s="439"/>
      <c r="U893" s="439"/>
      <c r="V893" s="439"/>
      <c r="W893" s="439"/>
      <c r="X893" s="440"/>
      <c r="Y893" s="320">
        <v>0.2</v>
      </c>
      <c r="Z893" s="321"/>
      <c r="AA893" s="321"/>
      <c r="AB893" s="322"/>
      <c r="AC893" s="324" t="s">
        <v>519</v>
      </c>
      <c r="AD893" s="324"/>
      <c r="AE893" s="324"/>
      <c r="AF893" s="324"/>
      <c r="AG893" s="324"/>
      <c r="AH893" s="325" t="s">
        <v>553</v>
      </c>
      <c r="AI893" s="326"/>
      <c r="AJ893" s="326"/>
      <c r="AK893" s="326"/>
      <c r="AL893" s="327" t="s">
        <v>553</v>
      </c>
      <c r="AM893" s="328"/>
      <c r="AN893" s="328"/>
      <c r="AO893" s="329"/>
      <c r="AP893" s="323"/>
      <c r="AQ893" s="323"/>
      <c r="AR893" s="323"/>
      <c r="AS893" s="323"/>
      <c r="AT893" s="323"/>
      <c r="AU893" s="323"/>
      <c r="AV893" s="323"/>
      <c r="AW893" s="323"/>
      <c r="AX893" s="323"/>
    </row>
    <row r="894" spans="1:50" ht="44.25" customHeight="1" x14ac:dyDescent="0.15">
      <c r="A894" s="406">
        <v>25</v>
      </c>
      <c r="B894" s="406">
        <v>1</v>
      </c>
      <c r="C894" s="429" t="s">
        <v>792</v>
      </c>
      <c r="D894" s="420"/>
      <c r="E894" s="420"/>
      <c r="F894" s="420"/>
      <c r="G894" s="420"/>
      <c r="H894" s="420"/>
      <c r="I894" s="420"/>
      <c r="J894" s="421">
        <v>4070001011201</v>
      </c>
      <c r="K894" s="422"/>
      <c r="L894" s="422"/>
      <c r="M894" s="422"/>
      <c r="N894" s="422"/>
      <c r="O894" s="422"/>
      <c r="P894" s="315" t="s">
        <v>682</v>
      </c>
      <c r="Q894" s="316"/>
      <c r="R894" s="316"/>
      <c r="S894" s="316"/>
      <c r="T894" s="316"/>
      <c r="U894" s="316"/>
      <c r="V894" s="316"/>
      <c r="W894" s="316"/>
      <c r="X894" s="317"/>
      <c r="Y894" s="320">
        <v>0.2</v>
      </c>
      <c r="Z894" s="321"/>
      <c r="AA894" s="321"/>
      <c r="AB894" s="322"/>
      <c r="AC894" s="324" t="s">
        <v>519</v>
      </c>
      <c r="AD894" s="324"/>
      <c r="AE894" s="324"/>
      <c r="AF894" s="324"/>
      <c r="AG894" s="324"/>
      <c r="AH894" s="325" t="s">
        <v>553</v>
      </c>
      <c r="AI894" s="326"/>
      <c r="AJ894" s="326"/>
      <c r="AK894" s="326"/>
      <c r="AL894" s="327" t="s">
        <v>553</v>
      </c>
      <c r="AM894" s="328"/>
      <c r="AN894" s="328"/>
      <c r="AO894" s="329"/>
      <c r="AP894" s="323"/>
      <c r="AQ894" s="323"/>
      <c r="AR894" s="323"/>
      <c r="AS894" s="323"/>
      <c r="AT894" s="323"/>
      <c r="AU894" s="323"/>
      <c r="AV894" s="323"/>
      <c r="AW894" s="323"/>
      <c r="AX894" s="323"/>
    </row>
    <row r="895" spans="1:50" ht="44.25" customHeight="1" x14ac:dyDescent="0.15">
      <c r="A895" s="406">
        <v>26</v>
      </c>
      <c r="B895" s="406">
        <v>1</v>
      </c>
      <c r="C895" s="429" t="s">
        <v>792</v>
      </c>
      <c r="D895" s="420"/>
      <c r="E895" s="420"/>
      <c r="F895" s="420"/>
      <c r="G895" s="420"/>
      <c r="H895" s="420"/>
      <c r="I895" s="420"/>
      <c r="J895" s="421">
        <v>4070001011201</v>
      </c>
      <c r="K895" s="422"/>
      <c r="L895" s="422"/>
      <c r="M895" s="422"/>
      <c r="N895" s="422"/>
      <c r="O895" s="422"/>
      <c r="P895" s="315" t="s">
        <v>684</v>
      </c>
      <c r="Q895" s="316"/>
      <c r="R895" s="316"/>
      <c r="S895" s="316"/>
      <c r="T895" s="316"/>
      <c r="U895" s="316"/>
      <c r="V895" s="316"/>
      <c r="W895" s="316"/>
      <c r="X895" s="317"/>
      <c r="Y895" s="320">
        <v>0.1</v>
      </c>
      <c r="Z895" s="321"/>
      <c r="AA895" s="321"/>
      <c r="AB895" s="322"/>
      <c r="AC895" s="324" t="s">
        <v>519</v>
      </c>
      <c r="AD895" s="324"/>
      <c r="AE895" s="324"/>
      <c r="AF895" s="324"/>
      <c r="AG895" s="324"/>
      <c r="AH895" s="325" t="s">
        <v>553</v>
      </c>
      <c r="AI895" s="326"/>
      <c r="AJ895" s="326"/>
      <c r="AK895" s="326"/>
      <c r="AL895" s="327" t="s">
        <v>553</v>
      </c>
      <c r="AM895" s="328"/>
      <c r="AN895" s="328"/>
      <c r="AO895" s="329"/>
      <c r="AP895" s="323"/>
      <c r="AQ895" s="323"/>
      <c r="AR895" s="323"/>
      <c r="AS895" s="323"/>
      <c r="AT895" s="323"/>
      <c r="AU895" s="323"/>
      <c r="AV895" s="323"/>
      <c r="AW895" s="323"/>
      <c r="AX895" s="323"/>
    </row>
    <row r="896" spans="1:50" ht="44.25" customHeight="1" x14ac:dyDescent="0.15">
      <c r="A896" s="406">
        <v>27</v>
      </c>
      <c r="B896" s="406">
        <v>1</v>
      </c>
      <c r="C896" s="429" t="s">
        <v>792</v>
      </c>
      <c r="D896" s="420"/>
      <c r="E896" s="420"/>
      <c r="F896" s="420"/>
      <c r="G896" s="420"/>
      <c r="H896" s="420"/>
      <c r="I896" s="420"/>
      <c r="J896" s="421">
        <v>4070001011201</v>
      </c>
      <c r="K896" s="422"/>
      <c r="L896" s="422"/>
      <c r="M896" s="422"/>
      <c r="N896" s="422"/>
      <c r="O896" s="422"/>
      <c r="P896" s="319" t="s">
        <v>685</v>
      </c>
      <c r="Q896" s="319"/>
      <c r="R896" s="319"/>
      <c r="S896" s="319"/>
      <c r="T896" s="319"/>
      <c r="U896" s="319"/>
      <c r="V896" s="319"/>
      <c r="W896" s="319"/>
      <c r="X896" s="319"/>
      <c r="Y896" s="320">
        <v>0.1</v>
      </c>
      <c r="Z896" s="321"/>
      <c r="AA896" s="321"/>
      <c r="AB896" s="322"/>
      <c r="AC896" s="430" t="s">
        <v>519</v>
      </c>
      <c r="AD896" s="431"/>
      <c r="AE896" s="431"/>
      <c r="AF896" s="431"/>
      <c r="AG896" s="432"/>
      <c r="AH896" s="325" t="s">
        <v>553</v>
      </c>
      <c r="AI896" s="326"/>
      <c r="AJ896" s="326"/>
      <c r="AK896" s="326"/>
      <c r="AL896" s="327" t="s">
        <v>553</v>
      </c>
      <c r="AM896" s="328"/>
      <c r="AN896" s="328"/>
      <c r="AO896" s="329"/>
      <c r="AP896" s="323"/>
      <c r="AQ896" s="323"/>
      <c r="AR896" s="323"/>
      <c r="AS896" s="323"/>
      <c r="AT896" s="323"/>
      <c r="AU896" s="323"/>
      <c r="AV896" s="323"/>
      <c r="AW896" s="323"/>
      <c r="AX896" s="323"/>
    </row>
    <row r="897" spans="1:50" ht="44.25" customHeight="1" x14ac:dyDescent="0.15">
      <c r="A897" s="406">
        <v>28</v>
      </c>
      <c r="B897" s="406">
        <v>1</v>
      </c>
      <c r="C897" s="429" t="s">
        <v>794</v>
      </c>
      <c r="D897" s="420"/>
      <c r="E897" s="420"/>
      <c r="F897" s="420"/>
      <c r="G897" s="420"/>
      <c r="H897" s="420"/>
      <c r="I897" s="420"/>
      <c r="J897" s="421">
        <v>4010001110999</v>
      </c>
      <c r="K897" s="422"/>
      <c r="L897" s="422"/>
      <c r="M897" s="422"/>
      <c r="N897" s="422"/>
      <c r="O897" s="422"/>
      <c r="P897" s="318" t="s">
        <v>690</v>
      </c>
      <c r="Q897" s="319"/>
      <c r="R897" s="319"/>
      <c r="S897" s="319"/>
      <c r="T897" s="319"/>
      <c r="U897" s="319"/>
      <c r="V897" s="319"/>
      <c r="W897" s="319"/>
      <c r="X897" s="319"/>
      <c r="Y897" s="320">
        <v>0.6</v>
      </c>
      <c r="Z897" s="321"/>
      <c r="AA897" s="321"/>
      <c r="AB897" s="322"/>
      <c r="AC897" s="324" t="s">
        <v>519</v>
      </c>
      <c r="AD897" s="324"/>
      <c r="AE897" s="324"/>
      <c r="AF897" s="324"/>
      <c r="AG897" s="324"/>
      <c r="AH897" s="325" t="s">
        <v>553</v>
      </c>
      <c r="AI897" s="326"/>
      <c r="AJ897" s="326"/>
      <c r="AK897" s="326"/>
      <c r="AL897" s="327" t="s">
        <v>553</v>
      </c>
      <c r="AM897" s="328"/>
      <c r="AN897" s="328"/>
      <c r="AO897" s="329"/>
      <c r="AP897" s="323"/>
      <c r="AQ897" s="323"/>
      <c r="AR897" s="323"/>
      <c r="AS897" s="323"/>
      <c r="AT897" s="323"/>
      <c r="AU897" s="323"/>
      <c r="AV897" s="323"/>
      <c r="AW897" s="323"/>
      <c r="AX897" s="323"/>
    </row>
    <row r="898" spans="1:50" ht="44.25" customHeight="1" x14ac:dyDescent="0.15">
      <c r="A898" s="406">
        <v>29</v>
      </c>
      <c r="B898" s="406">
        <v>1</v>
      </c>
      <c r="C898" s="429" t="s">
        <v>795</v>
      </c>
      <c r="D898" s="420"/>
      <c r="E898" s="420"/>
      <c r="F898" s="420"/>
      <c r="G898" s="420"/>
      <c r="H898" s="420"/>
      <c r="I898" s="420"/>
      <c r="J898" s="421">
        <v>7021001040381</v>
      </c>
      <c r="K898" s="422"/>
      <c r="L898" s="422"/>
      <c r="M898" s="422"/>
      <c r="N898" s="422"/>
      <c r="O898" s="422"/>
      <c r="P898" s="318" t="s">
        <v>692</v>
      </c>
      <c r="Q898" s="319"/>
      <c r="R898" s="319"/>
      <c r="S898" s="319"/>
      <c r="T898" s="319"/>
      <c r="U898" s="319"/>
      <c r="V898" s="319"/>
      <c r="W898" s="319"/>
      <c r="X898" s="319"/>
      <c r="Y898" s="320">
        <v>0.3</v>
      </c>
      <c r="Z898" s="321"/>
      <c r="AA898" s="321"/>
      <c r="AB898" s="322"/>
      <c r="AC898" s="324" t="s">
        <v>519</v>
      </c>
      <c r="AD898" s="324"/>
      <c r="AE898" s="324"/>
      <c r="AF898" s="324"/>
      <c r="AG898" s="324"/>
      <c r="AH898" s="325" t="s">
        <v>553</v>
      </c>
      <c r="AI898" s="326"/>
      <c r="AJ898" s="326"/>
      <c r="AK898" s="326"/>
      <c r="AL898" s="327" t="s">
        <v>553</v>
      </c>
      <c r="AM898" s="328"/>
      <c r="AN898" s="328"/>
      <c r="AO898" s="329"/>
      <c r="AP898" s="323"/>
      <c r="AQ898" s="323"/>
      <c r="AR898" s="323"/>
      <c r="AS898" s="323"/>
      <c r="AT898" s="323"/>
      <c r="AU898" s="323"/>
      <c r="AV898" s="323"/>
      <c r="AW898" s="323"/>
      <c r="AX898" s="323"/>
    </row>
    <row r="899" spans="1:50" ht="44.25" customHeight="1" x14ac:dyDescent="0.15">
      <c r="A899" s="406">
        <v>30</v>
      </c>
      <c r="B899" s="406">
        <v>1</v>
      </c>
      <c r="C899" s="429" t="s">
        <v>795</v>
      </c>
      <c r="D899" s="420"/>
      <c r="E899" s="420"/>
      <c r="F899" s="420"/>
      <c r="G899" s="420"/>
      <c r="H899" s="420"/>
      <c r="I899" s="420"/>
      <c r="J899" s="421">
        <v>7021001040381</v>
      </c>
      <c r="K899" s="422"/>
      <c r="L899" s="422"/>
      <c r="M899" s="422"/>
      <c r="N899" s="422"/>
      <c r="O899" s="422"/>
      <c r="P899" s="318" t="s">
        <v>691</v>
      </c>
      <c r="Q899" s="319"/>
      <c r="R899" s="319"/>
      <c r="S899" s="319"/>
      <c r="T899" s="319"/>
      <c r="U899" s="319"/>
      <c r="V899" s="319"/>
      <c r="W899" s="319"/>
      <c r="X899" s="319"/>
      <c r="Y899" s="320">
        <v>0.2</v>
      </c>
      <c r="Z899" s="321"/>
      <c r="AA899" s="321"/>
      <c r="AB899" s="322"/>
      <c r="AC899" s="324" t="s">
        <v>519</v>
      </c>
      <c r="AD899" s="324"/>
      <c r="AE899" s="324"/>
      <c r="AF899" s="324"/>
      <c r="AG899" s="324"/>
      <c r="AH899" s="325" t="s">
        <v>553</v>
      </c>
      <c r="AI899" s="326"/>
      <c r="AJ899" s="326"/>
      <c r="AK899" s="326"/>
      <c r="AL899" s="327" t="s">
        <v>553</v>
      </c>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475</v>
      </c>
      <c r="AD902" s="275"/>
      <c r="AE902" s="275"/>
      <c r="AF902" s="275"/>
      <c r="AG902" s="275"/>
      <c r="AH902" s="346" t="s">
        <v>508</v>
      </c>
      <c r="AI902" s="348"/>
      <c r="AJ902" s="348"/>
      <c r="AK902" s="348"/>
      <c r="AL902" s="348" t="s">
        <v>21</v>
      </c>
      <c r="AM902" s="348"/>
      <c r="AN902" s="348"/>
      <c r="AO902" s="436"/>
      <c r="AP902" s="437" t="s">
        <v>433</v>
      </c>
      <c r="AQ902" s="437"/>
      <c r="AR902" s="437"/>
      <c r="AS902" s="437"/>
      <c r="AT902" s="437"/>
      <c r="AU902" s="437"/>
      <c r="AV902" s="437"/>
      <c r="AW902" s="437"/>
      <c r="AX902" s="437"/>
    </row>
    <row r="903" spans="1:50" ht="42" customHeight="1" x14ac:dyDescent="0.15">
      <c r="A903" s="406">
        <v>1</v>
      </c>
      <c r="B903" s="406">
        <v>1</v>
      </c>
      <c r="C903" s="429" t="s">
        <v>780</v>
      </c>
      <c r="D903" s="420"/>
      <c r="E903" s="420"/>
      <c r="F903" s="420"/>
      <c r="G903" s="420"/>
      <c r="H903" s="420"/>
      <c r="I903" s="420"/>
      <c r="J903" s="421">
        <v>7010401022916</v>
      </c>
      <c r="K903" s="422"/>
      <c r="L903" s="422"/>
      <c r="M903" s="422"/>
      <c r="N903" s="422"/>
      <c r="O903" s="422"/>
      <c r="P903" s="318" t="s">
        <v>636</v>
      </c>
      <c r="Q903" s="319"/>
      <c r="R903" s="319"/>
      <c r="S903" s="319"/>
      <c r="T903" s="319"/>
      <c r="U903" s="319"/>
      <c r="V903" s="319"/>
      <c r="W903" s="319"/>
      <c r="X903" s="319"/>
      <c r="Y903" s="320">
        <v>10</v>
      </c>
      <c r="Z903" s="321"/>
      <c r="AA903" s="321"/>
      <c r="AB903" s="322"/>
      <c r="AC903" s="330" t="s">
        <v>520</v>
      </c>
      <c r="AD903" s="428"/>
      <c r="AE903" s="428"/>
      <c r="AF903" s="428"/>
      <c r="AG903" s="428"/>
      <c r="AH903" s="423">
        <v>1</v>
      </c>
      <c r="AI903" s="424"/>
      <c r="AJ903" s="424"/>
      <c r="AK903" s="424"/>
      <c r="AL903" s="327" t="s">
        <v>638</v>
      </c>
      <c r="AM903" s="328"/>
      <c r="AN903" s="328"/>
      <c r="AO903" s="329"/>
      <c r="AP903" s="323"/>
      <c r="AQ903" s="323"/>
      <c r="AR903" s="323"/>
      <c r="AS903" s="323"/>
      <c r="AT903" s="323"/>
      <c r="AU903" s="323"/>
      <c r="AV903" s="323"/>
      <c r="AW903" s="323"/>
      <c r="AX903" s="323"/>
    </row>
    <row r="904" spans="1:50" ht="42" customHeight="1" x14ac:dyDescent="0.15">
      <c r="A904" s="406">
        <v>2</v>
      </c>
      <c r="B904" s="406">
        <v>1</v>
      </c>
      <c r="C904" s="429" t="s">
        <v>780</v>
      </c>
      <c r="D904" s="420"/>
      <c r="E904" s="420"/>
      <c r="F904" s="420"/>
      <c r="G904" s="420"/>
      <c r="H904" s="420"/>
      <c r="I904" s="420"/>
      <c r="J904" s="421">
        <v>7010401022916</v>
      </c>
      <c r="K904" s="422"/>
      <c r="L904" s="422"/>
      <c r="M904" s="422"/>
      <c r="N904" s="422"/>
      <c r="O904" s="422"/>
      <c r="P904" s="319" t="s">
        <v>618</v>
      </c>
      <c r="Q904" s="319"/>
      <c r="R904" s="319"/>
      <c r="S904" s="319"/>
      <c r="T904" s="319"/>
      <c r="U904" s="319"/>
      <c r="V904" s="319"/>
      <c r="W904" s="319"/>
      <c r="X904" s="319"/>
      <c r="Y904" s="320">
        <v>7</v>
      </c>
      <c r="Z904" s="321"/>
      <c r="AA904" s="321"/>
      <c r="AB904" s="322"/>
      <c r="AC904" s="330" t="s">
        <v>520</v>
      </c>
      <c r="AD904" s="330"/>
      <c r="AE904" s="330"/>
      <c r="AF904" s="330"/>
      <c r="AG904" s="330"/>
      <c r="AH904" s="423">
        <v>1</v>
      </c>
      <c r="AI904" s="424"/>
      <c r="AJ904" s="424"/>
      <c r="AK904" s="424"/>
      <c r="AL904" s="327" t="s">
        <v>648</v>
      </c>
      <c r="AM904" s="328"/>
      <c r="AN904" s="328"/>
      <c r="AO904" s="329"/>
      <c r="AP904" s="323"/>
      <c r="AQ904" s="323"/>
      <c r="AR904" s="323"/>
      <c r="AS904" s="323"/>
      <c r="AT904" s="323"/>
      <c r="AU904" s="323"/>
      <c r="AV904" s="323"/>
      <c r="AW904" s="323"/>
      <c r="AX904" s="323"/>
    </row>
    <row r="905" spans="1:50" ht="42" customHeight="1" x14ac:dyDescent="0.15">
      <c r="A905" s="406">
        <v>3</v>
      </c>
      <c r="B905" s="406">
        <v>1</v>
      </c>
      <c r="C905" s="433" t="s">
        <v>786</v>
      </c>
      <c r="D905" s="434"/>
      <c r="E905" s="434"/>
      <c r="F905" s="434"/>
      <c r="G905" s="434"/>
      <c r="H905" s="434"/>
      <c r="I905" s="435"/>
      <c r="J905" s="421">
        <v>1013201006020</v>
      </c>
      <c r="K905" s="422"/>
      <c r="L905" s="422"/>
      <c r="M905" s="422"/>
      <c r="N905" s="422"/>
      <c r="O905" s="422"/>
      <c r="P905" s="318" t="s">
        <v>619</v>
      </c>
      <c r="Q905" s="319"/>
      <c r="R905" s="319"/>
      <c r="S905" s="319"/>
      <c r="T905" s="319"/>
      <c r="U905" s="319"/>
      <c r="V905" s="319"/>
      <c r="W905" s="319"/>
      <c r="X905" s="319"/>
      <c r="Y905" s="320">
        <v>4</v>
      </c>
      <c r="Z905" s="321"/>
      <c r="AA905" s="321"/>
      <c r="AB905" s="322"/>
      <c r="AC905" s="330" t="s">
        <v>513</v>
      </c>
      <c r="AD905" s="330"/>
      <c r="AE905" s="330"/>
      <c r="AF905" s="330"/>
      <c r="AG905" s="330"/>
      <c r="AH905" s="325">
        <v>1</v>
      </c>
      <c r="AI905" s="326"/>
      <c r="AJ905" s="326"/>
      <c r="AK905" s="326"/>
      <c r="AL905" s="327">
        <v>88.9</v>
      </c>
      <c r="AM905" s="328"/>
      <c r="AN905" s="328"/>
      <c r="AO905" s="329"/>
      <c r="AP905" s="323"/>
      <c r="AQ905" s="323"/>
      <c r="AR905" s="323"/>
      <c r="AS905" s="323"/>
      <c r="AT905" s="323"/>
      <c r="AU905" s="323"/>
      <c r="AV905" s="323"/>
      <c r="AW905" s="323"/>
      <c r="AX905" s="323"/>
    </row>
    <row r="906" spans="1:50" ht="42" customHeight="1" x14ac:dyDescent="0.15">
      <c r="A906" s="406">
        <v>4</v>
      </c>
      <c r="B906" s="406">
        <v>1</v>
      </c>
      <c r="C906" s="429" t="s">
        <v>796</v>
      </c>
      <c r="D906" s="420"/>
      <c r="E906" s="420"/>
      <c r="F906" s="420"/>
      <c r="G906" s="420"/>
      <c r="H906" s="420"/>
      <c r="I906" s="420"/>
      <c r="J906" s="421">
        <v>7021005000456</v>
      </c>
      <c r="K906" s="422"/>
      <c r="L906" s="422"/>
      <c r="M906" s="422"/>
      <c r="N906" s="422"/>
      <c r="O906" s="422"/>
      <c r="P906" s="318" t="s">
        <v>637</v>
      </c>
      <c r="Q906" s="319"/>
      <c r="R906" s="319"/>
      <c r="S906" s="319"/>
      <c r="T906" s="319"/>
      <c r="U906" s="319"/>
      <c r="V906" s="319"/>
      <c r="W906" s="319"/>
      <c r="X906" s="319"/>
      <c r="Y906" s="320">
        <v>2</v>
      </c>
      <c r="Z906" s="321"/>
      <c r="AA906" s="321"/>
      <c r="AB906" s="322"/>
      <c r="AC906" s="330" t="s">
        <v>520</v>
      </c>
      <c r="AD906" s="330"/>
      <c r="AE906" s="330"/>
      <c r="AF906" s="330"/>
      <c r="AG906" s="330"/>
      <c r="AH906" s="325">
        <v>1</v>
      </c>
      <c r="AI906" s="326"/>
      <c r="AJ906" s="326"/>
      <c r="AK906" s="326"/>
      <c r="AL906" s="327" t="s">
        <v>638</v>
      </c>
      <c r="AM906" s="328"/>
      <c r="AN906" s="328"/>
      <c r="AO906" s="329"/>
      <c r="AP906" s="323"/>
      <c r="AQ906" s="323"/>
      <c r="AR906" s="323"/>
      <c r="AS906" s="323"/>
      <c r="AT906" s="323"/>
      <c r="AU906" s="323"/>
      <c r="AV906" s="323"/>
      <c r="AW906" s="323"/>
      <c r="AX906" s="323"/>
    </row>
    <row r="907" spans="1:50" ht="42" customHeight="1" x14ac:dyDescent="0.15">
      <c r="A907" s="406">
        <v>5</v>
      </c>
      <c r="B907" s="406">
        <v>1</v>
      </c>
      <c r="C907" s="429" t="s">
        <v>797</v>
      </c>
      <c r="D907" s="420"/>
      <c r="E907" s="420"/>
      <c r="F907" s="420"/>
      <c r="G907" s="420"/>
      <c r="H907" s="420"/>
      <c r="I907" s="420"/>
      <c r="J907" s="421">
        <v>6010001119254</v>
      </c>
      <c r="K907" s="422"/>
      <c r="L907" s="422"/>
      <c r="M907" s="422"/>
      <c r="N907" s="422"/>
      <c r="O907" s="422"/>
      <c r="P907" s="318" t="s">
        <v>629</v>
      </c>
      <c r="Q907" s="319"/>
      <c r="R907" s="319"/>
      <c r="S907" s="319"/>
      <c r="T907" s="319"/>
      <c r="U907" s="319"/>
      <c r="V907" s="319"/>
      <c r="W907" s="319"/>
      <c r="X907" s="319"/>
      <c r="Y907" s="320">
        <v>2</v>
      </c>
      <c r="Z907" s="321"/>
      <c r="AA907" s="321"/>
      <c r="AB907" s="322"/>
      <c r="AC907" s="324" t="s">
        <v>513</v>
      </c>
      <c r="AD907" s="324"/>
      <c r="AE907" s="324"/>
      <c r="AF907" s="324"/>
      <c r="AG907" s="324"/>
      <c r="AH907" s="325">
        <v>1</v>
      </c>
      <c r="AI907" s="326"/>
      <c r="AJ907" s="326"/>
      <c r="AK907" s="326"/>
      <c r="AL907" s="327">
        <v>99.2</v>
      </c>
      <c r="AM907" s="328"/>
      <c r="AN907" s="328"/>
      <c r="AO907" s="329"/>
      <c r="AP907" s="323"/>
      <c r="AQ907" s="323"/>
      <c r="AR907" s="323"/>
      <c r="AS907" s="323"/>
      <c r="AT907" s="323"/>
      <c r="AU907" s="323"/>
      <c r="AV907" s="323"/>
      <c r="AW907" s="323"/>
      <c r="AX907" s="323"/>
    </row>
    <row r="908" spans="1:50" ht="42" customHeight="1" x14ac:dyDescent="0.15">
      <c r="A908" s="406">
        <v>6</v>
      </c>
      <c r="B908" s="406">
        <v>1</v>
      </c>
      <c r="C908" s="429" t="s">
        <v>797</v>
      </c>
      <c r="D908" s="420"/>
      <c r="E908" s="420"/>
      <c r="F908" s="420"/>
      <c r="G908" s="420"/>
      <c r="H908" s="420"/>
      <c r="I908" s="420"/>
      <c r="J908" s="421">
        <v>6010001119254</v>
      </c>
      <c r="K908" s="422"/>
      <c r="L908" s="422"/>
      <c r="M908" s="422"/>
      <c r="N908" s="422"/>
      <c r="O908" s="422"/>
      <c r="P908" s="318" t="s">
        <v>627</v>
      </c>
      <c r="Q908" s="319"/>
      <c r="R908" s="319"/>
      <c r="S908" s="319"/>
      <c r="T908" s="319"/>
      <c r="U908" s="319"/>
      <c r="V908" s="319"/>
      <c r="W908" s="319"/>
      <c r="X908" s="319"/>
      <c r="Y908" s="320">
        <v>2</v>
      </c>
      <c r="Z908" s="321"/>
      <c r="AA908" s="321"/>
      <c r="AB908" s="322"/>
      <c r="AC908" s="324" t="s">
        <v>513</v>
      </c>
      <c r="AD908" s="324"/>
      <c r="AE908" s="324"/>
      <c r="AF908" s="324"/>
      <c r="AG908" s="324"/>
      <c r="AH908" s="325">
        <v>1</v>
      </c>
      <c r="AI908" s="326"/>
      <c r="AJ908" s="326"/>
      <c r="AK908" s="326"/>
      <c r="AL908" s="327">
        <v>94.8</v>
      </c>
      <c r="AM908" s="328"/>
      <c r="AN908" s="328"/>
      <c r="AO908" s="329"/>
      <c r="AP908" s="323"/>
      <c r="AQ908" s="323"/>
      <c r="AR908" s="323"/>
      <c r="AS908" s="323"/>
      <c r="AT908" s="323"/>
      <c r="AU908" s="323"/>
      <c r="AV908" s="323"/>
      <c r="AW908" s="323"/>
      <c r="AX908" s="323"/>
    </row>
    <row r="909" spans="1:50" ht="42" customHeight="1" x14ac:dyDescent="0.15">
      <c r="A909" s="406">
        <v>7</v>
      </c>
      <c r="B909" s="406">
        <v>1</v>
      </c>
      <c r="C909" s="429" t="s">
        <v>798</v>
      </c>
      <c r="D909" s="420"/>
      <c r="E909" s="420"/>
      <c r="F909" s="420"/>
      <c r="G909" s="420"/>
      <c r="H909" s="420"/>
      <c r="I909" s="420"/>
      <c r="J909" s="421">
        <v>6013301022128</v>
      </c>
      <c r="K909" s="422"/>
      <c r="L909" s="422"/>
      <c r="M909" s="422"/>
      <c r="N909" s="422"/>
      <c r="O909" s="422"/>
      <c r="P909" s="319" t="s">
        <v>628</v>
      </c>
      <c r="Q909" s="319"/>
      <c r="R909" s="319"/>
      <c r="S909" s="319"/>
      <c r="T909" s="319"/>
      <c r="U909" s="319"/>
      <c r="V909" s="319"/>
      <c r="W909" s="319"/>
      <c r="X909" s="319"/>
      <c r="Y909" s="320">
        <v>2</v>
      </c>
      <c r="Z909" s="321"/>
      <c r="AA909" s="321"/>
      <c r="AB909" s="322"/>
      <c r="AC909" s="324" t="s">
        <v>513</v>
      </c>
      <c r="AD909" s="324"/>
      <c r="AE909" s="324"/>
      <c r="AF909" s="324"/>
      <c r="AG909" s="324"/>
      <c r="AH909" s="325">
        <v>1</v>
      </c>
      <c r="AI909" s="326"/>
      <c r="AJ909" s="326"/>
      <c r="AK909" s="326"/>
      <c r="AL909" s="327">
        <v>100</v>
      </c>
      <c r="AM909" s="328"/>
      <c r="AN909" s="328"/>
      <c r="AO909" s="329"/>
      <c r="AP909" s="323"/>
      <c r="AQ909" s="323"/>
      <c r="AR909" s="323"/>
      <c r="AS909" s="323"/>
      <c r="AT909" s="323"/>
      <c r="AU909" s="323"/>
      <c r="AV909" s="323"/>
      <c r="AW909" s="323"/>
      <c r="AX909" s="323"/>
    </row>
    <row r="910" spans="1:50" ht="42" customHeight="1" x14ac:dyDescent="0.15">
      <c r="A910" s="406">
        <v>8</v>
      </c>
      <c r="B910" s="406">
        <v>1</v>
      </c>
      <c r="C910" s="429" t="s">
        <v>798</v>
      </c>
      <c r="D910" s="420"/>
      <c r="E910" s="420"/>
      <c r="F910" s="420"/>
      <c r="G910" s="420"/>
      <c r="H910" s="420"/>
      <c r="I910" s="420"/>
      <c r="J910" s="421">
        <v>6013301022128</v>
      </c>
      <c r="K910" s="422"/>
      <c r="L910" s="422"/>
      <c r="M910" s="422"/>
      <c r="N910" s="422"/>
      <c r="O910" s="422"/>
      <c r="P910" s="318" t="s">
        <v>627</v>
      </c>
      <c r="Q910" s="319"/>
      <c r="R910" s="319"/>
      <c r="S910" s="319"/>
      <c r="T910" s="319"/>
      <c r="U910" s="319"/>
      <c r="V910" s="319"/>
      <c r="W910" s="319"/>
      <c r="X910" s="319"/>
      <c r="Y910" s="320">
        <v>1</v>
      </c>
      <c r="Z910" s="321"/>
      <c r="AA910" s="321"/>
      <c r="AB910" s="322"/>
      <c r="AC910" s="324" t="s">
        <v>513</v>
      </c>
      <c r="AD910" s="324"/>
      <c r="AE910" s="324"/>
      <c r="AF910" s="324"/>
      <c r="AG910" s="324"/>
      <c r="AH910" s="325">
        <v>3</v>
      </c>
      <c r="AI910" s="326"/>
      <c r="AJ910" s="326"/>
      <c r="AK910" s="326"/>
      <c r="AL910" s="327">
        <v>93.3</v>
      </c>
      <c r="AM910" s="328"/>
      <c r="AN910" s="328"/>
      <c r="AO910" s="329"/>
      <c r="AP910" s="323"/>
      <c r="AQ910" s="323"/>
      <c r="AR910" s="323"/>
      <c r="AS910" s="323"/>
      <c r="AT910" s="323"/>
      <c r="AU910" s="323"/>
      <c r="AV910" s="323"/>
      <c r="AW910" s="323"/>
      <c r="AX910" s="323"/>
    </row>
    <row r="911" spans="1:50" ht="42" customHeight="1" x14ac:dyDescent="0.15">
      <c r="A911" s="406">
        <v>9</v>
      </c>
      <c r="B911" s="406">
        <v>1</v>
      </c>
      <c r="C911" s="429" t="s">
        <v>799</v>
      </c>
      <c r="D911" s="420"/>
      <c r="E911" s="420"/>
      <c r="F911" s="420"/>
      <c r="G911" s="420"/>
      <c r="H911" s="420"/>
      <c r="I911" s="420"/>
      <c r="J911" s="421">
        <v>4030001002410</v>
      </c>
      <c r="K911" s="422"/>
      <c r="L911" s="422"/>
      <c r="M911" s="422"/>
      <c r="N911" s="422"/>
      <c r="O911" s="422"/>
      <c r="P911" s="319" t="s">
        <v>630</v>
      </c>
      <c r="Q911" s="319"/>
      <c r="R911" s="319"/>
      <c r="S911" s="319"/>
      <c r="T911" s="319"/>
      <c r="U911" s="319"/>
      <c r="V911" s="319"/>
      <c r="W911" s="319"/>
      <c r="X911" s="319"/>
      <c r="Y911" s="320">
        <v>2</v>
      </c>
      <c r="Z911" s="321"/>
      <c r="AA911" s="321"/>
      <c r="AB911" s="322"/>
      <c r="AC911" s="324" t="s">
        <v>513</v>
      </c>
      <c r="AD911" s="324"/>
      <c r="AE911" s="324"/>
      <c r="AF911" s="324"/>
      <c r="AG911" s="324"/>
      <c r="AH911" s="325">
        <v>4</v>
      </c>
      <c r="AI911" s="326"/>
      <c r="AJ911" s="326"/>
      <c r="AK911" s="326"/>
      <c r="AL911" s="327">
        <v>86.8</v>
      </c>
      <c r="AM911" s="328"/>
      <c r="AN911" s="328"/>
      <c r="AO911" s="329"/>
      <c r="AP911" s="323"/>
      <c r="AQ911" s="323"/>
      <c r="AR911" s="323"/>
      <c r="AS911" s="323"/>
      <c r="AT911" s="323"/>
      <c r="AU911" s="323"/>
      <c r="AV911" s="323"/>
      <c r="AW911" s="323"/>
      <c r="AX911" s="323"/>
    </row>
    <row r="912" spans="1:50" ht="42" customHeight="1" x14ac:dyDescent="0.15">
      <c r="A912" s="406">
        <v>10</v>
      </c>
      <c r="B912" s="406">
        <v>1</v>
      </c>
      <c r="C912" s="429" t="s">
        <v>800</v>
      </c>
      <c r="D912" s="420"/>
      <c r="E912" s="420"/>
      <c r="F912" s="420"/>
      <c r="G912" s="420"/>
      <c r="H912" s="420"/>
      <c r="I912" s="420"/>
      <c r="J912" s="421">
        <v>5020001003763</v>
      </c>
      <c r="K912" s="422"/>
      <c r="L912" s="422"/>
      <c r="M912" s="422"/>
      <c r="N912" s="422"/>
      <c r="O912" s="422"/>
      <c r="P912" s="318" t="s">
        <v>751</v>
      </c>
      <c r="Q912" s="319"/>
      <c r="R912" s="319"/>
      <c r="S912" s="319"/>
      <c r="T912" s="319"/>
      <c r="U912" s="319"/>
      <c r="V912" s="319"/>
      <c r="W912" s="319"/>
      <c r="X912" s="319"/>
      <c r="Y912" s="320">
        <v>0.4</v>
      </c>
      <c r="Z912" s="321"/>
      <c r="AA912" s="321"/>
      <c r="AB912" s="322"/>
      <c r="AC912" s="324" t="s">
        <v>519</v>
      </c>
      <c r="AD912" s="324"/>
      <c r="AE912" s="324"/>
      <c r="AF912" s="324"/>
      <c r="AG912" s="324"/>
      <c r="AH912" s="325" t="s">
        <v>553</v>
      </c>
      <c r="AI912" s="326"/>
      <c r="AJ912" s="326"/>
      <c r="AK912" s="326"/>
      <c r="AL912" s="327" t="s">
        <v>553</v>
      </c>
      <c r="AM912" s="328"/>
      <c r="AN912" s="328"/>
      <c r="AO912" s="329"/>
      <c r="AP912" s="323"/>
      <c r="AQ912" s="323"/>
      <c r="AR912" s="323"/>
      <c r="AS912" s="323"/>
      <c r="AT912" s="323"/>
      <c r="AU912" s="323"/>
      <c r="AV912" s="323"/>
      <c r="AW912" s="323"/>
      <c r="AX912" s="323"/>
    </row>
    <row r="913" spans="1:50" ht="42" customHeight="1" x14ac:dyDescent="0.15">
      <c r="A913" s="406">
        <v>11</v>
      </c>
      <c r="B913" s="406">
        <v>1</v>
      </c>
      <c r="C913" s="429" t="s">
        <v>801</v>
      </c>
      <c r="D913" s="420"/>
      <c r="E913" s="420"/>
      <c r="F913" s="420"/>
      <c r="G913" s="420"/>
      <c r="H913" s="420"/>
      <c r="I913" s="420"/>
      <c r="J913" s="421">
        <v>5020001003763</v>
      </c>
      <c r="K913" s="422"/>
      <c r="L913" s="422"/>
      <c r="M913" s="422"/>
      <c r="N913" s="422"/>
      <c r="O913" s="422"/>
      <c r="P913" s="318" t="s">
        <v>752</v>
      </c>
      <c r="Q913" s="319"/>
      <c r="R913" s="319"/>
      <c r="S913" s="319"/>
      <c r="T913" s="319"/>
      <c r="U913" s="319"/>
      <c r="V913" s="319"/>
      <c r="W913" s="319"/>
      <c r="X913" s="319"/>
      <c r="Y913" s="320">
        <v>0.3</v>
      </c>
      <c r="Z913" s="321"/>
      <c r="AA913" s="321"/>
      <c r="AB913" s="322"/>
      <c r="AC913" s="324" t="s">
        <v>519</v>
      </c>
      <c r="AD913" s="324"/>
      <c r="AE913" s="324"/>
      <c r="AF913" s="324"/>
      <c r="AG913" s="324"/>
      <c r="AH913" s="325" t="s">
        <v>553</v>
      </c>
      <c r="AI913" s="326"/>
      <c r="AJ913" s="326"/>
      <c r="AK913" s="326"/>
      <c r="AL913" s="327" t="s">
        <v>553</v>
      </c>
      <c r="AM913" s="328"/>
      <c r="AN913" s="328"/>
      <c r="AO913" s="329"/>
      <c r="AP913" s="323"/>
      <c r="AQ913" s="323"/>
      <c r="AR913" s="323"/>
      <c r="AS913" s="323"/>
      <c r="AT913" s="323"/>
      <c r="AU913" s="323"/>
      <c r="AV913" s="323"/>
      <c r="AW913" s="323"/>
      <c r="AX913" s="323"/>
    </row>
    <row r="914" spans="1:50" ht="42" customHeight="1" x14ac:dyDescent="0.15">
      <c r="A914" s="406">
        <v>12</v>
      </c>
      <c r="B914" s="406">
        <v>1</v>
      </c>
      <c r="C914" s="429" t="s">
        <v>801</v>
      </c>
      <c r="D914" s="420"/>
      <c r="E914" s="420"/>
      <c r="F914" s="420"/>
      <c r="G914" s="420"/>
      <c r="H914" s="420"/>
      <c r="I914" s="420"/>
      <c r="J914" s="421">
        <v>5020001003763</v>
      </c>
      <c r="K914" s="422"/>
      <c r="L914" s="422"/>
      <c r="M914" s="422"/>
      <c r="N914" s="422"/>
      <c r="O914" s="422"/>
      <c r="P914" s="318" t="s">
        <v>753</v>
      </c>
      <c r="Q914" s="319"/>
      <c r="R914" s="319"/>
      <c r="S914" s="319"/>
      <c r="T914" s="319"/>
      <c r="U914" s="319"/>
      <c r="V914" s="319"/>
      <c r="W914" s="319"/>
      <c r="X914" s="319"/>
      <c r="Y914" s="320">
        <v>0.2</v>
      </c>
      <c r="Z914" s="321"/>
      <c r="AA914" s="321"/>
      <c r="AB914" s="322"/>
      <c r="AC914" s="324" t="s">
        <v>519</v>
      </c>
      <c r="AD914" s="324"/>
      <c r="AE914" s="324"/>
      <c r="AF914" s="324"/>
      <c r="AG914" s="324"/>
      <c r="AH914" s="325" t="s">
        <v>553</v>
      </c>
      <c r="AI914" s="326"/>
      <c r="AJ914" s="326"/>
      <c r="AK914" s="326"/>
      <c r="AL914" s="327" t="s">
        <v>553</v>
      </c>
      <c r="AM914" s="328"/>
      <c r="AN914" s="328"/>
      <c r="AO914" s="329"/>
      <c r="AP914" s="323"/>
      <c r="AQ914" s="323"/>
      <c r="AR914" s="323"/>
      <c r="AS914" s="323"/>
      <c r="AT914" s="323"/>
      <c r="AU914" s="323"/>
      <c r="AV914" s="323"/>
      <c r="AW914" s="323"/>
      <c r="AX914" s="323"/>
    </row>
    <row r="915" spans="1:50" ht="42" customHeight="1" x14ac:dyDescent="0.15">
      <c r="A915" s="406">
        <v>13</v>
      </c>
      <c r="B915" s="406">
        <v>1</v>
      </c>
      <c r="C915" s="429" t="s">
        <v>802</v>
      </c>
      <c r="D915" s="420"/>
      <c r="E915" s="420"/>
      <c r="F915" s="420"/>
      <c r="G915" s="420"/>
      <c r="H915" s="420"/>
      <c r="I915" s="420"/>
      <c r="J915" s="421">
        <v>3010401022977</v>
      </c>
      <c r="K915" s="422"/>
      <c r="L915" s="422"/>
      <c r="M915" s="422"/>
      <c r="N915" s="422"/>
      <c r="O915" s="422"/>
      <c r="P915" s="318" t="s">
        <v>754</v>
      </c>
      <c r="Q915" s="319"/>
      <c r="R915" s="319"/>
      <c r="S915" s="319"/>
      <c r="T915" s="319"/>
      <c r="U915" s="319"/>
      <c r="V915" s="319"/>
      <c r="W915" s="319"/>
      <c r="X915" s="319"/>
      <c r="Y915" s="320">
        <v>0.8</v>
      </c>
      <c r="Z915" s="321"/>
      <c r="AA915" s="321"/>
      <c r="AB915" s="322"/>
      <c r="AC915" s="324" t="s">
        <v>519</v>
      </c>
      <c r="AD915" s="324"/>
      <c r="AE915" s="324"/>
      <c r="AF915" s="324"/>
      <c r="AG915" s="324"/>
      <c r="AH915" s="325" t="s">
        <v>553</v>
      </c>
      <c r="AI915" s="326"/>
      <c r="AJ915" s="326"/>
      <c r="AK915" s="326"/>
      <c r="AL915" s="327" t="s">
        <v>553</v>
      </c>
      <c r="AM915" s="328"/>
      <c r="AN915" s="328"/>
      <c r="AO915" s="329"/>
      <c r="AP915" s="323"/>
      <c r="AQ915" s="323"/>
      <c r="AR915" s="323"/>
      <c r="AS915" s="323"/>
      <c r="AT915" s="323"/>
      <c r="AU915" s="323"/>
      <c r="AV915" s="323"/>
      <c r="AW915" s="323"/>
      <c r="AX915" s="323"/>
    </row>
    <row r="916" spans="1:50" ht="42" customHeight="1" x14ac:dyDescent="0.15">
      <c r="A916" s="406">
        <v>14</v>
      </c>
      <c r="B916" s="406">
        <v>1</v>
      </c>
      <c r="C916" s="429" t="s">
        <v>803</v>
      </c>
      <c r="D916" s="420"/>
      <c r="E916" s="420"/>
      <c r="F916" s="420"/>
      <c r="G916" s="420"/>
      <c r="H916" s="420"/>
      <c r="I916" s="420"/>
      <c r="J916" s="421">
        <v>6010401019351</v>
      </c>
      <c r="K916" s="422"/>
      <c r="L916" s="422"/>
      <c r="M916" s="422"/>
      <c r="N916" s="422"/>
      <c r="O916" s="422"/>
      <c r="P916" s="318" t="s">
        <v>756</v>
      </c>
      <c r="Q916" s="319"/>
      <c r="R916" s="319"/>
      <c r="S916" s="319"/>
      <c r="T916" s="319"/>
      <c r="U916" s="319"/>
      <c r="V916" s="319"/>
      <c r="W916" s="319"/>
      <c r="X916" s="319"/>
      <c r="Y916" s="320">
        <v>0.6</v>
      </c>
      <c r="Z916" s="321"/>
      <c r="AA916" s="321"/>
      <c r="AB916" s="322"/>
      <c r="AC916" s="324" t="s">
        <v>519</v>
      </c>
      <c r="AD916" s="324"/>
      <c r="AE916" s="324"/>
      <c r="AF916" s="324"/>
      <c r="AG916" s="324"/>
      <c r="AH916" s="325" t="s">
        <v>553</v>
      </c>
      <c r="AI916" s="326"/>
      <c r="AJ916" s="326"/>
      <c r="AK916" s="326"/>
      <c r="AL916" s="327" t="s">
        <v>553</v>
      </c>
      <c r="AM916" s="328"/>
      <c r="AN916" s="328"/>
      <c r="AO916" s="329"/>
      <c r="AP916" s="323"/>
      <c r="AQ916" s="323"/>
      <c r="AR916" s="323"/>
      <c r="AS916" s="323"/>
      <c r="AT916" s="323"/>
      <c r="AU916" s="323"/>
      <c r="AV916" s="323"/>
      <c r="AW916" s="323"/>
      <c r="AX916" s="323"/>
    </row>
    <row r="917" spans="1:50" ht="60" customHeight="1" x14ac:dyDescent="0.15">
      <c r="A917" s="406">
        <v>15</v>
      </c>
      <c r="B917" s="406">
        <v>1</v>
      </c>
      <c r="C917" s="429" t="s">
        <v>804</v>
      </c>
      <c r="D917" s="420"/>
      <c r="E917" s="420"/>
      <c r="F917" s="420"/>
      <c r="G917" s="420"/>
      <c r="H917" s="420"/>
      <c r="I917" s="420"/>
      <c r="J917" s="421">
        <v>5010001040584</v>
      </c>
      <c r="K917" s="422"/>
      <c r="L917" s="422"/>
      <c r="M917" s="422"/>
      <c r="N917" s="422"/>
      <c r="O917" s="422"/>
      <c r="P917" s="318" t="s">
        <v>755</v>
      </c>
      <c r="Q917" s="319"/>
      <c r="R917" s="319"/>
      <c r="S917" s="319"/>
      <c r="T917" s="319"/>
      <c r="U917" s="319"/>
      <c r="V917" s="319"/>
      <c r="W917" s="319"/>
      <c r="X917" s="319"/>
      <c r="Y917" s="320">
        <v>0.3</v>
      </c>
      <c r="Z917" s="321"/>
      <c r="AA917" s="321"/>
      <c r="AB917" s="322"/>
      <c r="AC917" s="324" t="s">
        <v>519</v>
      </c>
      <c r="AD917" s="324"/>
      <c r="AE917" s="324"/>
      <c r="AF917" s="324"/>
      <c r="AG917" s="324"/>
      <c r="AH917" s="325" t="s">
        <v>553</v>
      </c>
      <c r="AI917" s="326"/>
      <c r="AJ917" s="326"/>
      <c r="AK917" s="326"/>
      <c r="AL917" s="327" t="s">
        <v>553</v>
      </c>
      <c r="AM917" s="328"/>
      <c r="AN917" s="328"/>
      <c r="AO917" s="329"/>
      <c r="AP917" s="323"/>
      <c r="AQ917" s="323"/>
      <c r="AR917" s="323"/>
      <c r="AS917" s="323"/>
      <c r="AT917" s="323"/>
      <c r="AU917" s="323"/>
      <c r="AV917" s="323"/>
      <c r="AW917" s="323"/>
      <c r="AX917" s="323"/>
    </row>
    <row r="918" spans="1:50" ht="60" customHeight="1" x14ac:dyDescent="0.15">
      <c r="A918" s="406">
        <v>16</v>
      </c>
      <c r="B918" s="406">
        <v>1</v>
      </c>
      <c r="C918" s="429" t="s">
        <v>805</v>
      </c>
      <c r="D918" s="420"/>
      <c r="E918" s="420"/>
      <c r="F918" s="420"/>
      <c r="G918" s="420"/>
      <c r="H918" s="420"/>
      <c r="I918" s="420"/>
      <c r="J918" s="421">
        <v>5010001040584</v>
      </c>
      <c r="K918" s="422"/>
      <c r="L918" s="422"/>
      <c r="M918" s="422"/>
      <c r="N918" s="422"/>
      <c r="O918" s="422"/>
      <c r="P918" s="318" t="s">
        <v>755</v>
      </c>
      <c r="Q918" s="319"/>
      <c r="R918" s="319"/>
      <c r="S918" s="319"/>
      <c r="T918" s="319"/>
      <c r="U918" s="319"/>
      <c r="V918" s="319"/>
      <c r="W918" s="319"/>
      <c r="X918" s="319"/>
      <c r="Y918" s="320">
        <v>0.3</v>
      </c>
      <c r="Z918" s="321"/>
      <c r="AA918" s="321"/>
      <c r="AB918" s="322"/>
      <c r="AC918" s="324" t="s">
        <v>519</v>
      </c>
      <c r="AD918" s="324"/>
      <c r="AE918" s="324"/>
      <c r="AF918" s="324"/>
      <c r="AG918" s="324"/>
      <c r="AH918" s="325" t="s">
        <v>553</v>
      </c>
      <c r="AI918" s="326"/>
      <c r="AJ918" s="326"/>
      <c r="AK918" s="326"/>
      <c r="AL918" s="327" t="s">
        <v>553</v>
      </c>
      <c r="AM918" s="328"/>
      <c r="AN918" s="328"/>
      <c r="AO918" s="329"/>
      <c r="AP918" s="323"/>
      <c r="AQ918" s="323"/>
      <c r="AR918" s="323"/>
      <c r="AS918" s="323"/>
      <c r="AT918" s="323"/>
      <c r="AU918" s="323"/>
      <c r="AV918" s="323"/>
      <c r="AW918" s="323"/>
      <c r="AX918" s="323"/>
    </row>
    <row r="919" spans="1:50" s="16" customFormat="1" ht="42" hidden="1" customHeight="1" x14ac:dyDescent="0.15">
      <c r="A919" s="406">
        <v>17</v>
      </c>
      <c r="B919" s="406">
        <v>1</v>
      </c>
      <c r="C919" s="420"/>
      <c r="D919" s="420"/>
      <c r="E919" s="420"/>
      <c r="F919" s="420"/>
      <c r="G919" s="420"/>
      <c r="H919" s="420"/>
      <c r="I919" s="420"/>
      <c r="J919" s="421"/>
      <c r="K919" s="422"/>
      <c r="L919" s="422"/>
      <c r="M919" s="422"/>
      <c r="N919" s="422"/>
      <c r="O919" s="422"/>
      <c r="P919" s="318"/>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42" hidden="1" customHeight="1" x14ac:dyDescent="0.15">
      <c r="A920" s="406">
        <v>18</v>
      </c>
      <c r="B920" s="406">
        <v>1</v>
      </c>
      <c r="C920" s="429"/>
      <c r="D920" s="420"/>
      <c r="E920" s="420"/>
      <c r="F920" s="420"/>
      <c r="G920" s="420"/>
      <c r="H920" s="420"/>
      <c r="I920" s="420"/>
      <c r="J920" s="421"/>
      <c r="K920" s="422"/>
      <c r="L920" s="422"/>
      <c r="M920" s="422"/>
      <c r="N920" s="422"/>
      <c r="O920" s="422"/>
      <c r="P920" s="318"/>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42" hidden="1" customHeight="1" x14ac:dyDescent="0.15">
      <c r="A921" s="406">
        <v>19</v>
      </c>
      <c r="B921" s="406">
        <v>1</v>
      </c>
      <c r="C921" s="429"/>
      <c r="D921" s="420"/>
      <c r="E921" s="420"/>
      <c r="F921" s="420"/>
      <c r="G921" s="420"/>
      <c r="H921" s="420"/>
      <c r="I921" s="420"/>
      <c r="J921" s="421"/>
      <c r="K921" s="422"/>
      <c r="L921" s="422"/>
      <c r="M921" s="422"/>
      <c r="N921" s="422"/>
      <c r="O921" s="422"/>
      <c r="P921" s="318"/>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42"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42"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42"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42"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42"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42"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42"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42"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42"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42"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42"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475</v>
      </c>
      <c r="AD935" s="275"/>
      <c r="AE935" s="275"/>
      <c r="AF935" s="275"/>
      <c r="AG935" s="275"/>
      <c r="AH935" s="346" t="s">
        <v>508</v>
      </c>
      <c r="AI935" s="348"/>
      <c r="AJ935" s="348"/>
      <c r="AK935" s="348"/>
      <c r="AL935" s="348" t="s">
        <v>21</v>
      </c>
      <c r="AM935" s="348"/>
      <c r="AN935" s="348"/>
      <c r="AO935" s="436"/>
      <c r="AP935" s="437" t="s">
        <v>433</v>
      </c>
      <c r="AQ935" s="437"/>
      <c r="AR935" s="437"/>
      <c r="AS935" s="437"/>
      <c r="AT935" s="437"/>
      <c r="AU935" s="437"/>
      <c r="AV935" s="437"/>
      <c r="AW935" s="437"/>
      <c r="AX935" s="437"/>
    </row>
    <row r="936" spans="1:50" ht="40.5" customHeight="1" x14ac:dyDescent="0.15">
      <c r="A936" s="406">
        <v>1</v>
      </c>
      <c r="B936" s="406">
        <v>1</v>
      </c>
      <c r="C936" s="429" t="s">
        <v>806</v>
      </c>
      <c r="D936" s="420"/>
      <c r="E936" s="420"/>
      <c r="F936" s="420"/>
      <c r="G936" s="420"/>
      <c r="H936" s="420"/>
      <c r="I936" s="420"/>
      <c r="J936" s="421">
        <v>8010401021784</v>
      </c>
      <c r="K936" s="422"/>
      <c r="L936" s="422"/>
      <c r="M936" s="422"/>
      <c r="N936" s="422"/>
      <c r="O936" s="422"/>
      <c r="P936" s="319" t="s">
        <v>620</v>
      </c>
      <c r="Q936" s="319"/>
      <c r="R936" s="319"/>
      <c r="S936" s="319"/>
      <c r="T936" s="319"/>
      <c r="U936" s="319"/>
      <c r="V936" s="319"/>
      <c r="W936" s="319"/>
      <c r="X936" s="319"/>
      <c r="Y936" s="320">
        <v>28</v>
      </c>
      <c r="Z936" s="321"/>
      <c r="AA936" s="321"/>
      <c r="AB936" s="322"/>
      <c r="AC936" s="330" t="s">
        <v>513</v>
      </c>
      <c r="AD936" s="428"/>
      <c r="AE936" s="428"/>
      <c r="AF936" s="428"/>
      <c r="AG936" s="428"/>
      <c r="AH936" s="423">
        <v>1</v>
      </c>
      <c r="AI936" s="424"/>
      <c r="AJ936" s="424"/>
      <c r="AK936" s="424"/>
      <c r="AL936" s="327">
        <v>89.5</v>
      </c>
      <c r="AM936" s="328"/>
      <c r="AN936" s="328"/>
      <c r="AO936" s="329"/>
      <c r="AP936" s="323"/>
      <c r="AQ936" s="323"/>
      <c r="AR936" s="323"/>
      <c r="AS936" s="323"/>
      <c r="AT936" s="323"/>
      <c r="AU936" s="323"/>
      <c r="AV936" s="323"/>
      <c r="AW936" s="323"/>
      <c r="AX936" s="323"/>
    </row>
    <row r="937" spans="1:50" ht="40.5" customHeight="1" x14ac:dyDescent="0.15">
      <c r="A937" s="406">
        <v>2</v>
      </c>
      <c r="B937" s="406">
        <v>1</v>
      </c>
      <c r="C937" s="429" t="s">
        <v>807</v>
      </c>
      <c r="D937" s="420"/>
      <c r="E937" s="420"/>
      <c r="F937" s="420"/>
      <c r="G937" s="420"/>
      <c r="H937" s="420"/>
      <c r="I937" s="420"/>
      <c r="J937" s="421">
        <v>2020001101537</v>
      </c>
      <c r="K937" s="422"/>
      <c r="L937" s="422"/>
      <c r="M937" s="422"/>
      <c r="N937" s="422"/>
      <c r="O937" s="422"/>
      <c r="P937" s="318" t="s">
        <v>631</v>
      </c>
      <c r="Q937" s="319"/>
      <c r="R937" s="319"/>
      <c r="S937" s="319"/>
      <c r="T937" s="319"/>
      <c r="U937" s="319"/>
      <c r="V937" s="319"/>
      <c r="W937" s="319"/>
      <c r="X937" s="319"/>
      <c r="Y937" s="320">
        <v>5</v>
      </c>
      <c r="Z937" s="321"/>
      <c r="AA937" s="321"/>
      <c r="AB937" s="322"/>
      <c r="AC937" s="330" t="s">
        <v>513</v>
      </c>
      <c r="AD937" s="330"/>
      <c r="AE937" s="330"/>
      <c r="AF937" s="330"/>
      <c r="AG937" s="330"/>
      <c r="AH937" s="423">
        <v>3</v>
      </c>
      <c r="AI937" s="424"/>
      <c r="AJ937" s="424"/>
      <c r="AK937" s="424"/>
      <c r="AL937" s="327">
        <v>81.8</v>
      </c>
      <c r="AM937" s="328"/>
      <c r="AN937" s="328"/>
      <c r="AO937" s="329"/>
      <c r="AP937" s="323"/>
      <c r="AQ937" s="323"/>
      <c r="AR937" s="323"/>
      <c r="AS937" s="323"/>
      <c r="AT937" s="323"/>
      <c r="AU937" s="323"/>
      <c r="AV937" s="323"/>
      <c r="AW937" s="323"/>
      <c r="AX937" s="323"/>
    </row>
    <row r="938" spans="1:50" ht="40.5" customHeight="1" x14ac:dyDescent="0.15">
      <c r="A938" s="406">
        <v>3</v>
      </c>
      <c r="B938" s="406">
        <v>1</v>
      </c>
      <c r="C938" s="429" t="s">
        <v>808</v>
      </c>
      <c r="D938" s="420"/>
      <c r="E938" s="420"/>
      <c r="F938" s="420"/>
      <c r="G938" s="420"/>
      <c r="H938" s="420"/>
      <c r="I938" s="420"/>
      <c r="J938" s="421">
        <v>4010001086372</v>
      </c>
      <c r="K938" s="422"/>
      <c r="L938" s="422"/>
      <c r="M938" s="422"/>
      <c r="N938" s="422"/>
      <c r="O938" s="422"/>
      <c r="P938" s="318" t="s">
        <v>632</v>
      </c>
      <c r="Q938" s="319"/>
      <c r="R938" s="319"/>
      <c r="S938" s="319"/>
      <c r="T938" s="319"/>
      <c r="U938" s="319"/>
      <c r="V938" s="319"/>
      <c r="W938" s="319"/>
      <c r="X938" s="319"/>
      <c r="Y938" s="320">
        <v>4</v>
      </c>
      <c r="Z938" s="321"/>
      <c r="AA938" s="321"/>
      <c r="AB938" s="322"/>
      <c r="AC938" s="330" t="s">
        <v>513</v>
      </c>
      <c r="AD938" s="330"/>
      <c r="AE938" s="330"/>
      <c r="AF938" s="330"/>
      <c r="AG938" s="330"/>
      <c r="AH938" s="325">
        <v>2</v>
      </c>
      <c r="AI938" s="326"/>
      <c r="AJ938" s="326"/>
      <c r="AK938" s="326"/>
      <c r="AL938" s="327">
        <v>100</v>
      </c>
      <c r="AM938" s="328"/>
      <c r="AN938" s="328"/>
      <c r="AO938" s="329"/>
      <c r="AP938" s="323"/>
      <c r="AQ938" s="323"/>
      <c r="AR938" s="323"/>
      <c r="AS938" s="323"/>
      <c r="AT938" s="323"/>
      <c r="AU938" s="323"/>
      <c r="AV938" s="323"/>
      <c r="AW938" s="323"/>
      <c r="AX938" s="323"/>
    </row>
    <row r="939" spans="1:50" ht="42" customHeight="1" x14ac:dyDescent="0.15">
      <c r="A939" s="406">
        <v>4</v>
      </c>
      <c r="B939" s="406">
        <v>1</v>
      </c>
      <c r="C939" s="429" t="s">
        <v>809</v>
      </c>
      <c r="D939" s="420"/>
      <c r="E939" s="420"/>
      <c r="F939" s="420"/>
      <c r="G939" s="420"/>
      <c r="H939" s="420"/>
      <c r="I939" s="420"/>
      <c r="J939" s="421">
        <v>7010601037788</v>
      </c>
      <c r="K939" s="422"/>
      <c r="L939" s="422"/>
      <c r="M939" s="422"/>
      <c r="N939" s="422"/>
      <c r="O939" s="422"/>
      <c r="P939" s="318" t="s">
        <v>635</v>
      </c>
      <c r="Q939" s="319"/>
      <c r="R939" s="319"/>
      <c r="S939" s="319"/>
      <c r="T939" s="319"/>
      <c r="U939" s="319"/>
      <c r="V939" s="319"/>
      <c r="W939" s="319"/>
      <c r="X939" s="319"/>
      <c r="Y939" s="320">
        <v>3</v>
      </c>
      <c r="Z939" s="321"/>
      <c r="AA939" s="321"/>
      <c r="AB939" s="322"/>
      <c r="AC939" s="330" t="s">
        <v>520</v>
      </c>
      <c r="AD939" s="330"/>
      <c r="AE939" s="330"/>
      <c r="AF939" s="330"/>
      <c r="AG939" s="330"/>
      <c r="AH939" s="325">
        <v>1</v>
      </c>
      <c r="AI939" s="326"/>
      <c r="AJ939" s="326"/>
      <c r="AK939" s="326"/>
      <c r="AL939" s="327" t="s">
        <v>626</v>
      </c>
      <c r="AM939" s="328"/>
      <c r="AN939" s="328"/>
      <c r="AO939" s="329"/>
      <c r="AP939" s="323"/>
      <c r="AQ939" s="323"/>
      <c r="AR939" s="323"/>
      <c r="AS939" s="323"/>
      <c r="AT939" s="323"/>
      <c r="AU939" s="323"/>
      <c r="AV939" s="323"/>
      <c r="AW939" s="323"/>
      <c r="AX939" s="323"/>
    </row>
    <row r="940" spans="1:50" ht="42" customHeight="1" x14ac:dyDescent="0.15">
      <c r="A940" s="406">
        <v>5</v>
      </c>
      <c r="B940" s="406">
        <v>1</v>
      </c>
      <c r="C940" s="429" t="s">
        <v>810</v>
      </c>
      <c r="D940" s="420"/>
      <c r="E940" s="420"/>
      <c r="F940" s="420"/>
      <c r="G940" s="420"/>
      <c r="H940" s="420"/>
      <c r="I940" s="420"/>
      <c r="J940" s="421">
        <v>5021001041043</v>
      </c>
      <c r="K940" s="422"/>
      <c r="L940" s="422"/>
      <c r="M940" s="422"/>
      <c r="N940" s="422"/>
      <c r="O940" s="422"/>
      <c r="P940" s="438" t="s">
        <v>693</v>
      </c>
      <c r="Q940" s="316"/>
      <c r="R940" s="316"/>
      <c r="S940" s="316"/>
      <c r="T940" s="316"/>
      <c r="U940" s="316"/>
      <c r="V940" s="316"/>
      <c r="W940" s="316"/>
      <c r="X940" s="317"/>
      <c r="Y940" s="320">
        <v>0.9</v>
      </c>
      <c r="Z940" s="321"/>
      <c r="AA940" s="321"/>
      <c r="AB940" s="322"/>
      <c r="AC940" s="324" t="s">
        <v>519</v>
      </c>
      <c r="AD940" s="324"/>
      <c r="AE940" s="324"/>
      <c r="AF940" s="324"/>
      <c r="AG940" s="324"/>
      <c r="AH940" s="325" t="s">
        <v>665</v>
      </c>
      <c r="AI940" s="326"/>
      <c r="AJ940" s="326"/>
      <c r="AK940" s="326"/>
      <c r="AL940" s="327" t="s">
        <v>553</v>
      </c>
      <c r="AM940" s="328"/>
      <c r="AN940" s="328"/>
      <c r="AO940" s="329"/>
      <c r="AP940" s="323"/>
      <c r="AQ940" s="323"/>
      <c r="AR940" s="323"/>
      <c r="AS940" s="323"/>
      <c r="AT940" s="323"/>
      <c r="AU940" s="323"/>
      <c r="AV940" s="323"/>
      <c r="AW940" s="323"/>
      <c r="AX940" s="323"/>
    </row>
    <row r="941" spans="1:50" ht="42" customHeight="1" x14ac:dyDescent="0.15">
      <c r="A941" s="406">
        <v>6</v>
      </c>
      <c r="B941" s="406">
        <v>1</v>
      </c>
      <c r="C941" s="429" t="s">
        <v>810</v>
      </c>
      <c r="D941" s="420"/>
      <c r="E941" s="420"/>
      <c r="F941" s="420"/>
      <c r="G941" s="420"/>
      <c r="H941" s="420"/>
      <c r="I941" s="420"/>
      <c r="J941" s="421">
        <v>5021001041043</v>
      </c>
      <c r="K941" s="422"/>
      <c r="L941" s="422"/>
      <c r="M941" s="422"/>
      <c r="N941" s="422"/>
      <c r="O941" s="422"/>
      <c r="P941" s="318" t="s">
        <v>694</v>
      </c>
      <c r="Q941" s="319"/>
      <c r="R941" s="319"/>
      <c r="S941" s="319"/>
      <c r="T941" s="319"/>
      <c r="U941" s="319"/>
      <c r="V941" s="319"/>
      <c r="W941" s="319"/>
      <c r="X941" s="319"/>
      <c r="Y941" s="320">
        <v>0.6</v>
      </c>
      <c r="Z941" s="321"/>
      <c r="AA941" s="321"/>
      <c r="AB941" s="322"/>
      <c r="AC941" s="324" t="s">
        <v>519</v>
      </c>
      <c r="AD941" s="324"/>
      <c r="AE941" s="324"/>
      <c r="AF941" s="324"/>
      <c r="AG941" s="324"/>
      <c r="AH941" s="325" t="s">
        <v>553</v>
      </c>
      <c r="AI941" s="326"/>
      <c r="AJ941" s="326"/>
      <c r="AK941" s="326"/>
      <c r="AL941" s="327" t="s">
        <v>553</v>
      </c>
      <c r="AM941" s="328"/>
      <c r="AN941" s="328"/>
      <c r="AO941" s="329"/>
      <c r="AP941" s="323"/>
      <c r="AQ941" s="323"/>
      <c r="AR941" s="323"/>
      <c r="AS941" s="323"/>
      <c r="AT941" s="323"/>
      <c r="AU941" s="323"/>
      <c r="AV941" s="323"/>
      <c r="AW941" s="323"/>
      <c r="AX941" s="323"/>
    </row>
    <row r="942" spans="1:50" ht="42" customHeight="1" x14ac:dyDescent="0.15">
      <c r="A942" s="406">
        <v>7</v>
      </c>
      <c r="B942" s="406">
        <v>1</v>
      </c>
      <c r="C942" s="429" t="s">
        <v>810</v>
      </c>
      <c r="D942" s="420"/>
      <c r="E942" s="420"/>
      <c r="F942" s="420"/>
      <c r="G942" s="420"/>
      <c r="H942" s="420"/>
      <c r="I942" s="420"/>
      <c r="J942" s="421">
        <v>5021001041043</v>
      </c>
      <c r="K942" s="422"/>
      <c r="L942" s="422"/>
      <c r="M942" s="422"/>
      <c r="N942" s="422"/>
      <c r="O942" s="422"/>
      <c r="P942" s="318" t="s">
        <v>695</v>
      </c>
      <c r="Q942" s="319"/>
      <c r="R942" s="319"/>
      <c r="S942" s="319"/>
      <c r="T942" s="319"/>
      <c r="U942" s="319"/>
      <c r="V942" s="319"/>
      <c r="W942" s="319"/>
      <c r="X942" s="319"/>
      <c r="Y942" s="320">
        <v>0.3</v>
      </c>
      <c r="Z942" s="321"/>
      <c r="AA942" s="321"/>
      <c r="AB942" s="322"/>
      <c r="AC942" s="324" t="s">
        <v>519</v>
      </c>
      <c r="AD942" s="324"/>
      <c r="AE942" s="324"/>
      <c r="AF942" s="324"/>
      <c r="AG942" s="324"/>
      <c r="AH942" s="325" t="s">
        <v>553</v>
      </c>
      <c r="AI942" s="326"/>
      <c r="AJ942" s="326"/>
      <c r="AK942" s="326"/>
      <c r="AL942" s="327" t="s">
        <v>553</v>
      </c>
      <c r="AM942" s="328"/>
      <c r="AN942" s="328"/>
      <c r="AO942" s="329"/>
      <c r="AP942" s="323"/>
      <c r="AQ942" s="323"/>
      <c r="AR942" s="323"/>
      <c r="AS942" s="323"/>
      <c r="AT942" s="323"/>
      <c r="AU942" s="323"/>
      <c r="AV942" s="323"/>
      <c r="AW942" s="323"/>
      <c r="AX942" s="323"/>
    </row>
    <row r="943" spans="1:50" ht="42" customHeight="1" x14ac:dyDescent="0.15">
      <c r="A943" s="406">
        <v>8</v>
      </c>
      <c r="B943" s="406">
        <v>1</v>
      </c>
      <c r="C943" s="429" t="s">
        <v>810</v>
      </c>
      <c r="D943" s="420"/>
      <c r="E943" s="420"/>
      <c r="F943" s="420"/>
      <c r="G943" s="420"/>
      <c r="H943" s="420"/>
      <c r="I943" s="420"/>
      <c r="J943" s="421">
        <v>5021001041043</v>
      </c>
      <c r="K943" s="422"/>
      <c r="L943" s="422"/>
      <c r="M943" s="422"/>
      <c r="N943" s="422"/>
      <c r="O943" s="422"/>
      <c r="P943" s="318" t="s">
        <v>696</v>
      </c>
      <c r="Q943" s="319"/>
      <c r="R943" s="319"/>
      <c r="S943" s="319"/>
      <c r="T943" s="319"/>
      <c r="U943" s="319"/>
      <c r="V943" s="319"/>
      <c r="W943" s="319"/>
      <c r="X943" s="319"/>
      <c r="Y943" s="320">
        <v>0.3</v>
      </c>
      <c r="Z943" s="321"/>
      <c r="AA943" s="321"/>
      <c r="AB943" s="322"/>
      <c r="AC943" s="324" t="s">
        <v>519</v>
      </c>
      <c r="AD943" s="324"/>
      <c r="AE943" s="324"/>
      <c r="AF943" s="324"/>
      <c r="AG943" s="324"/>
      <c r="AH943" s="325" t="s">
        <v>553</v>
      </c>
      <c r="AI943" s="326"/>
      <c r="AJ943" s="326"/>
      <c r="AK943" s="326"/>
      <c r="AL943" s="327" t="s">
        <v>553</v>
      </c>
      <c r="AM943" s="328"/>
      <c r="AN943" s="328"/>
      <c r="AO943" s="329"/>
      <c r="AP943" s="323"/>
      <c r="AQ943" s="323"/>
      <c r="AR943" s="323"/>
      <c r="AS943" s="323"/>
      <c r="AT943" s="323"/>
      <c r="AU943" s="323"/>
      <c r="AV943" s="323"/>
      <c r="AW943" s="323"/>
      <c r="AX943" s="323"/>
    </row>
    <row r="944" spans="1:50" ht="42" customHeight="1" x14ac:dyDescent="0.15">
      <c r="A944" s="406">
        <v>9</v>
      </c>
      <c r="B944" s="406">
        <v>1</v>
      </c>
      <c r="C944" s="429" t="s">
        <v>810</v>
      </c>
      <c r="D944" s="420"/>
      <c r="E944" s="420"/>
      <c r="F944" s="420"/>
      <c r="G944" s="420"/>
      <c r="H944" s="420"/>
      <c r="I944" s="420"/>
      <c r="J944" s="421">
        <v>5021001041043</v>
      </c>
      <c r="K944" s="422"/>
      <c r="L944" s="422"/>
      <c r="M944" s="422"/>
      <c r="N944" s="422"/>
      <c r="O944" s="422"/>
      <c r="P944" s="318" t="s">
        <v>697</v>
      </c>
      <c r="Q944" s="319"/>
      <c r="R944" s="319"/>
      <c r="S944" s="319"/>
      <c r="T944" s="319"/>
      <c r="U944" s="319"/>
      <c r="V944" s="319"/>
      <c r="W944" s="319"/>
      <c r="X944" s="319"/>
      <c r="Y944" s="320">
        <v>0.3</v>
      </c>
      <c r="Z944" s="321"/>
      <c r="AA944" s="321"/>
      <c r="AB944" s="322"/>
      <c r="AC944" s="324" t="s">
        <v>519</v>
      </c>
      <c r="AD944" s="324"/>
      <c r="AE944" s="324"/>
      <c r="AF944" s="324"/>
      <c r="AG944" s="324"/>
      <c r="AH944" s="325" t="s">
        <v>553</v>
      </c>
      <c r="AI944" s="326"/>
      <c r="AJ944" s="326"/>
      <c r="AK944" s="326"/>
      <c r="AL944" s="327" t="s">
        <v>553</v>
      </c>
      <c r="AM944" s="328"/>
      <c r="AN944" s="328"/>
      <c r="AO944" s="329"/>
      <c r="AP944" s="323"/>
      <c r="AQ944" s="323"/>
      <c r="AR944" s="323"/>
      <c r="AS944" s="323"/>
      <c r="AT944" s="323"/>
      <c r="AU944" s="323"/>
      <c r="AV944" s="323"/>
      <c r="AW944" s="323"/>
      <c r="AX944" s="323"/>
    </row>
    <row r="945" spans="1:50" ht="42" customHeight="1" x14ac:dyDescent="0.15">
      <c r="A945" s="406">
        <v>10</v>
      </c>
      <c r="B945" s="406">
        <v>1</v>
      </c>
      <c r="C945" s="429" t="s">
        <v>810</v>
      </c>
      <c r="D945" s="420"/>
      <c r="E945" s="420"/>
      <c r="F945" s="420"/>
      <c r="G945" s="420"/>
      <c r="H945" s="420"/>
      <c r="I945" s="420"/>
      <c r="J945" s="421">
        <v>5021001041043</v>
      </c>
      <c r="K945" s="422"/>
      <c r="L945" s="422"/>
      <c r="M945" s="422"/>
      <c r="N945" s="422"/>
      <c r="O945" s="422"/>
      <c r="P945" s="318" t="s">
        <v>698</v>
      </c>
      <c r="Q945" s="319"/>
      <c r="R945" s="319"/>
      <c r="S945" s="319"/>
      <c r="T945" s="319"/>
      <c r="U945" s="319"/>
      <c r="V945" s="319"/>
      <c r="W945" s="319"/>
      <c r="X945" s="319"/>
      <c r="Y945" s="320">
        <v>0.2</v>
      </c>
      <c r="Z945" s="321"/>
      <c r="AA945" s="321"/>
      <c r="AB945" s="322"/>
      <c r="AC945" s="324" t="s">
        <v>519</v>
      </c>
      <c r="AD945" s="324"/>
      <c r="AE945" s="324"/>
      <c r="AF945" s="324"/>
      <c r="AG945" s="324"/>
      <c r="AH945" s="325" t="s">
        <v>553</v>
      </c>
      <c r="AI945" s="326"/>
      <c r="AJ945" s="326"/>
      <c r="AK945" s="326"/>
      <c r="AL945" s="327" t="s">
        <v>553</v>
      </c>
      <c r="AM945" s="328"/>
      <c r="AN945" s="328"/>
      <c r="AO945" s="329"/>
      <c r="AP945" s="323"/>
      <c r="AQ945" s="323"/>
      <c r="AR945" s="323"/>
      <c r="AS945" s="323"/>
      <c r="AT945" s="323"/>
      <c r="AU945" s="323"/>
      <c r="AV945" s="323"/>
      <c r="AW945" s="323"/>
      <c r="AX945" s="323"/>
    </row>
    <row r="946" spans="1:50" ht="42" customHeight="1" x14ac:dyDescent="0.15">
      <c r="A946" s="406">
        <v>11</v>
      </c>
      <c r="B946" s="406">
        <v>1</v>
      </c>
      <c r="C946" s="429" t="s">
        <v>810</v>
      </c>
      <c r="D946" s="420"/>
      <c r="E946" s="420"/>
      <c r="F946" s="420"/>
      <c r="G946" s="420"/>
      <c r="H946" s="420"/>
      <c r="I946" s="420"/>
      <c r="J946" s="421">
        <v>5021001041043</v>
      </c>
      <c r="K946" s="422"/>
      <c r="L946" s="422"/>
      <c r="M946" s="422"/>
      <c r="N946" s="422"/>
      <c r="O946" s="422"/>
      <c r="P946" s="318" t="s">
        <v>699</v>
      </c>
      <c r="Q946" s="319"/>
      <c r="R946" s="319"/>
      <c r="S946" s="319"/>
      <c r="T946" s="319"/>
      <c r="U946" s="319"/>
      <c r="V946" s="319"/>
      <c r="W946" s="319"/>
      <c r="X946" s="319"/>
      <c r="Y946" s="320">
        <v>0.2</v>
      </c>
      <c r="Z946" s="321"/>
      <c r="AA946" s="321"/>
      <c r="AB946" s="322"/>
      <c r="AC946" s="324" t="s">
        <v>519</v>
      </c>
      <c r="AD946" s="324"/>
      <c r="AE946" s="324"/>
      <c r="AF946" s="324"/>
      <c r="AG946" s="324"/>
      <c r="AH946" s="325" t="s">
        <v>553</v>
      </c>
      <c r="AI946" s="326"/>
      <c r="AJ946" s="326"/>
      <c r="AK946" s="326"/>
      <c r="AL946" s="327" t="s">
        <v>553</v>
      </c>
      <c r="AM946" s="328"/>
      <c r="AN946" s="328"/>
      <c r="AO946" s="329"/>
      <c r="AP946" s="323"/>
      <c r="AQ946" s="323"/>
      <c r="AR946" s="323"/>
      <c r="AS946" s="323"/>
      <c r="AT946" s="323"/>
      <c r="AU946" s="323"/>
      <c r="AV946" s="323"/>
      <c r="AW946" s="323"/>
      <c r="AX946" s="323"/>
    </row>
    <row r="947" spans="1:50" ht="42" customHeight="1" x14ac:dyDescent="0.15">
      <c r="A947" s="406">
        <v>12</v>
      </c>
      <c r="B947" s="406">
        <v>1</v>
      </c>
      <c r="C947" s="429" t="s">
        <v>810</v>
      </c>
      <c r="D947" s="420"/>
      <c r="E947" s="420"/>
      <c r="F947" s="420"/>
      <c r="G947" s="420"/>
      <c r="H947" s="420"/>
      <c r="I947" s="420"/>
      <c r="J947" s="421">
        <v>5021001041043</v>
      </c>
      <c r="K947" s="422"/>
      <c r="L947" s="422"/>
      <c r="M947" s="422"/>
      <c r="N947" s="422"/>
      <c r="O947" s="422"/>
      <c r="P947" s="318" t="s">
        <v>700</v>
      </c>
      <c r="Q947" s="319"/>
      <c r="R947" s="319"/>
      <c r="S947" s="319"/>
      <c r="T947" s="319"/>
      <c r="U947" s="319"/>
      <c r="V947" s="319"/>
      <c r="W947" s="319"/>
      <c r="X947" s="319"/>
      <c r="Y947" s="320">
        <v>0.2</v>
      </c>
      <c r="Z947" s="321"/>
      <c r="AA947" s="321"/>
      <c r="AB947" s="322"/>
      <c r="AC947" s="324" t="s">
        <v>519</v>
      </c>
      <c r="AD947" s="324"/>
      <c r="AE947" s="324"/>
      <c r="AF947" s="324"/>
      <c r="AG947" s="324"/>
      <c r="AH947" s="325" t="s">
        <v>553</v>
      </c>
      <c r="AI947" s="326"/>
      <c r="AJ947" s="326"/>
      <c r="AK947" s="326"/>
      <c r="AL947" s="327" t="s">
        <v>553</v>
      </c>
      <c r="AM947" s="328"/>
      <c r="AN947" s="328"/>
      <c r="AO947" s="329"/>
      <c r="AP947" s="323"/>
      <c r="AQ947" s="323"/>
      <c r="AR947" s="323"/>
      <c r="AS947" s="323"/>
      <c r="AT947" s="323"/>
      <c r="AU947" s="323"/>
      <c r="AV947" s="323"/>
      <c r="AW947" s="323"/>
      <c r="AX947" s="323"/>
    </row>
    <row r="948" spans="1:50" ht="42" customHeight="1" x14ac:dyDescent="0.15">
      <c r="A948" s="406">
        <v>13</v>
      </c>
      <c r="B948" s="406">
        <v>1</v>
      </c>
      <c r="C948" s="429" t="s">
        <v>810</v>
      </c>
      <c r="D948" s="420"/>
      <c r="E948" s="420"/>
      <c r="F948" s="420"/>
      <c r="G948" s="420"/>
      <c r="H948" s="420"/>
      <c r="I948" s="420"/>
      <c r="J948" s="421">
        <v>5021001041043</v>
      </c>
      <c r="K948" s="422"/>
      <c r="L948" s="422"/>
      <c r="M948" s="422"/>
      <c r="N948" s="422"/>
      <c r="O948" s="422"/>
      <c r="P948" s="318" t="s">
        <v>701</v>
      </c>
      <c r="Q948" s="319"/>
      <c r="R948" s="319"/>
      <c r="S948" s="319"/>
      <c r="T948" s="319"/>
      <c r="U948" s="319"/>
      <c r="V948" s="319"/>
      <c r="W948" s="319"/>
      <c r="X948" s="319"/>
      <c r="Y948" s="320">
        <v>0.1</v>
      </c>
      <c r="Z948" s="321"/>
      <c r="AA948" s="321"/>
      <c r="AB948" s="322"/>
      <c r="AC948" s="324" t="s">
        <v>519</v>
      </c>
      <c r="AD948" s="324"/>
      <c r="AE948" s="324"/>
      <c r="AF948" s="324"/>
      <c r="AG948" s="324"/>
      <c r="AH948" s="325" t="s">
        <v>553</v>
      </c>
      <c r="AI948" s="326"/>
      <c r="AJ948" s="326"/>
      <c r="AK948" s="326"/>
      <c r="AL948" s="327" t="s">
        <v>553</v>
      </c>
      <c r="AM948" s="328"/>
      <c r="AN948" s="328"/>
      <c r="AO948" s="329"/>
      <c r="AP948" s="323"/>
      <c r="AQ948" s="323"/>
      <c r="AR948" s="323"/>
      <c r="AS948" s="323"/>
      <c r="AT948" s="323"/>
      <c r="AU948" s="323"/>
      <c r="AV948" s="323"/>
      <c r="AW948" s="323"/>
      <c r="AX948" s="323"/>
    </row>
    <row r="949" spans="1:50" ht="42" customHeight="1" x14ac:dyDescent="0.15">
      <c r="A949" s="406">
        <v>14</v>
      </c>
      <c r="B949" s="406">
        <v>1</v>
      </c>
      <c r="C949" s="429" t="s">
        <v>810</v>
      </c>
      <c r="D949" s="420"/>
      <c r="E949" s="420"/>
      <c r="F949" s="420"/>
      <c r="G949" s="420"/>
      <c r="H949" s="420"/>
      <c r="I949" s="420"/>
      <c r="J949" s="421">
        <v>5021001041043</v>
      </c>
      <c r="K949" s="422"/>
      <c r="L949" s="422"/>
      <c r="M949" s="422"/>
      <c r="N949" s="422"/>
      <c r="O949" s="422"/>
      <c r="P949" s="318" t="s">
        <v>702</v>
      </c>
      <c r="Q949" s="319"/>
      <c r="R949" s="319"/>
      <c r="S949" s="319"/>
      <c r="T949" s="319"/>
      <c r="U949" s="319"/>
      <c r="V949" s="319"/>
      <c r="W949" s="319"/>
      <c r="X949" s="319"/>
      <c r="Y949" s="320">
        <v>0.1</v>
      </c>
      <c r="Z949" s="321"/>
      <c r="AA949" s="321"/>
      <c r="AB949" s="322"/>
      <c r="AC949" s="324" t="s">
        <v>519</v>
      </c>
      <c r="AD949" s="324"/>
      <c r="AE949" s="324"/>
      <c r="AF949" s="324"/>
      <c r="AG949" s="324"/>
      <c r="AH949" s="325" t="s">
        <v>553</v>
      </c>
      <c r="AI949" s="326"/>
      <c r="AJ949" s="326"/>
      <c r="AK949" s="326"/>
      <c r="AL949" s="327" t="s">
        <v>553</v>
      </c>
      <c r="AM949" s="328"/>
      <c r="AN949" s="328"/>
      <c r="AO949" s="329"/>
      <c r="AP949" s="323"/>
      <c r="AQ949" s="323"/>
      <c r="AR949" s="323"/>
      <c r="AS949" s="323"/>
      <c r="AT949" s="323"/>
      <c r="AU949" s="323"/>
      <c r="AV949" s="323"/>
      <c r="AW949" s="323"/>
      <c r="AX949" s="323"/>
    </row>
    <row r="950" spans="1:50" ht="42" customHeight="1" x14ac:dyDescent="0.15">
      <c r="A950" s="406">
        <v>15</v>
      </c>
      <c r="B950" s="406">
        <v>1</v>
      </c>
      <c r="C950" s="429" t="s">
        <v>733</v>
      </c>
      <c r="D950" s="420"/>
      <c r="E950" s="420"/>
      <c r="F950" s="420"/>
      <c r="G950" s="420"/>
      <c r="H950" s="420"/>
      <c r="I950" s="420"/>
      <c r="J950" s="421">
        <v>6011201018576</v>
      </c>
      <c r="K950" s="422"/>
      <c r="L950" s="422"/>
      <c r="M950" s="422"/>
      <c r="N950" s="422"/>
      <c r="O950" s="422"/>
      <c r="P950" s="318" t="s">
        <v>735</v>
      </c>
      <c r="Q950" s="319"/>
      <c r="R950" s="319"/>
      <c r="S950" s="319"/>
      <c r="T950" s="319"/>
      <c r="U950" s="319"/>
      <c r="V950" s="319"/>
      <c r="W950" s="319"/>
      <c r="X950" s="319"/>
      <c r="Y950" s="320">
        <v>1</v>
      </c>
      <c r="Z950" s="321"/>
      <c r="AA950" s="321"/>
      <c r="AB950" s="322"/>
      <c r="AC950" s="324" t="s">
        <v>519</v>
      </c>
      <c r="AD950" s="324"/>
      <c r="AE950" s="324"/>
      <c r="AF950" s="324"/>
      <c r="AG950" s="324"/>
      <c r="AH950" s="325" t="s">
        <v>665</v>
      </c>
      <c r="AI950" s="326"/>
      <c r="AJ950" s="326"/>
      <c r="AK950" s="326"/>
      <c r="AL950" s="327" t="s">
        <v>665</v>
      </c>
      <c r="AM950" s="328"/>
      <c r="AN950" s="328"/>
      <c r="AO950" s="329"/>
      <c r="AP950" s="323"/>
      <c r="AQ950" s="323"/>
      <c r="AR950" s="323"/>
      <c r="AS950" s="323"/>
      <c r="AT950" s="323"/>
      <c r="AU950" s="323"/>
      <c r="AV950" s="323"/>
      <c r="AW950" s="323"/>
      <c r="AX950" s="323"/>
    </row>
    <row r="951" spans="1:50" ht="42" customHeight="1" x14ac:dyDescent="0.15">
      <c r="A951" s="406">
        <v>16</v>
      </c>
      <c r="B951" s="406">
        <v>1</v>
      </c>
      <c r="C951" s="420" t="s">
        <v>733</v>
      </c>
      <c r="D951" s="420"/>
      <c r="E951" s="420"/>
      <c r="F951" s="420"/>
      <c r="G951" s="420"/>
      <c r="H951" s="420"/>
      <c r="I951" s="420"/>
      <c r="J951" s="421">
        <v>6011201018576</v>
      </c>
      <c r="K951" s="422"/>
      <c r="L951" s="422"/>
      <c r="M951" s="422"/>
      <c r="N951" s="422"/>
      <c r="O951" s="422"/>
      <c r="P951" s="318" t="s">
        <v>735</v>
      </c>
      <c r="Q951" s="319"/>
      <c r="R951" s="319"/>
      <c r="S951" s="319"/>
      <c r="T951" s="319"/>
      <c r="U951" s="319"/>
      <c r="V951" s="319"/>
      <c r="W951" s="319"/>
      <c r="X951" s="319"/>
      <c r="Y951" s="320">
        <v>0.8</v>
      </c>
      <c r="Z951" s="321"/>
      <c r="AA951" s="321"/>
      <c r="AB951" s="322"/>
      <c r="AC951" s="324" t="s">
        <v>519</v>
      </c>
      <c r="AD951" s="324"/>
      <c r="AE951" s="324"/>
      <c r="AF951" s="324"/>
      <c r="AG951" s="324"/>
      <c r="AH951" s="325" t="s">
        <v>665</v>
      </c>
      <c r="AI951" s="326"/>
      <c r="AJ951" s="326"/>
      <c r="AK951" s="326"/>
      <c r="AL951" s="327" t="s">
        <v>665</v>
      </c>
      <c r="AM951" s="328"/>
      <c r="AN951" s="328"/>
      <c r="AO951" s="329"/>
      <c r="AP951" s="323"/>
      <c r="AQ951" s="323"/>
      <c r="AR951" s="323"/>
      <c r="AS951" s="323"/>
      <c r="AT951" s="323"/>
      <c r="AU951" s="323"/>
      <c r="AV951" s="323"/>
      <c r="AW951" s="323"/>
      <c r="AX951" s="323"/>
    </row>
    <row r="952" spans="1:50" s="16" customFormat="1" ht="42" customHeight="1" x14ac:dyDescent="0.15">
      <c r="A952" s="406">
        <v>17</v>
      </c>
      <c r="B952" s="406">
        <v>1</v>
      </c>
      <c r="C952" s="429" t="s">
        <v>811</v>
      </c>
      <c r="D952" s="420"/>
      <c r="E952" s="420"/>
      <c r="F952" s="420"/>
      <c r="G952" s="420"/>
      <c r="H952" s="420"/>
      <c r="I952" s="420"/>
      <c r="J952" s="421">
        <v>2010001083207</v>
      </c>
      <c r="K952" s="422"/>
      <c r="L952" s="422"/>
      <c r="M952" s="422"/>
      <c r="N952" s="422"/>
      <c r="O952" s="422"/>
      <c r="P952" s="318" t="s">
        <v>734</v>
      </c>
      <c r="Q952" s="319"/>
      <c r="R952" s="319"/>
      <c r="S952" s="319"/>
      <c r="T952" s="319"/>
      <c r="U952" s="319"/>
      <c r="V952" s="319"/>
      <c r="W952" s="319"/>
      <c r="X952" s="319"/>
      <c r="Y952" s="320">
        <v>0.9</v>
      </c>
      <c r="Z952" s="321"/>
      <c r="AA952" s="321"/>
      <c r="AB952" s="322"/>
      <c r="AC952" s="324" t="s">
        <v>519</v>
      </c>
      <c r="AD952" s="324"/>
      <c r="AE952" s="324"/>
      <c r="AF952" s="324"/>
      <c r="AG952" s="324"/>
      <c r="AH952" s="325" t="s">
        <v>665</v>
      </c>
      <c r="AI952" s="326"/>
      <c r="AJ952" s="326"/>
      <c r="AK952" s="326"/>
      <c r="AL952" s="327" t="s">
        <v>665</v>
      </c>
      <c r="AM952" s="328"/>
      <c r="AN952" s="328"/>
      <c r="AO952" s="329"/>
      <c r="AP952" s="323"/>
      <c r="AQ952" s="323"/>
      <c r="AR952" s="323"/>
      <c r="AS952" s="323"/>
      <c r="AT952" s="323"/>
      <c r="AU952" s="323"/>
      <c r="AV952" s="323"/>
      <c r="AW952" s="323"/>
      <c r="AX952" s="323"/>
    </row>
    <row r="953" spans="1:50" ht="42" customHeight="1" x14ac:dyDescent="0.15">
      <c r="A953" s="406">
        <v>18</v>
      </c>
      <c r="B953" s="406">
        <v>1</v>
      </c>
      <c r="C953" s="429" t="s">
        <v>812</v>
      </c>
      <c r="D953" s="420"/>
      <c r="E953" s="420"/>
      <c r="F953" s="420"/>
      <c r="G953" s="420"/>
      <c r="H953" s="420"/>
      <c r="I953" s="420"/>
      <c r="J953" s="421">
        <v>6010401077374</v>
      </c>
      <c r="K953" s="422"/>
      <c r="L953" s="422"/>
      <c r="M953" s="422"/>
      <c r="N953" s="422"/>
      <c r="O953" s="422"/>
      <c r="P953" s="318" t="s">
        <v>703</v>
      </c>
      <c r="Q953" s="319"/>
      <c r="R953" s="319"/>
      <c r="S953" s="319"/>
      <c r="T953" s="319"/>
      <c r="U953" s="319"/>
      <c r="V953" s="319"/>
      <c r="W953" s="319"/>
      <c r="X953" s="319"/>
      <c r="Y953" s="320">
        <v>0.8</v>
      </c>
      <c r="Z953" s="321"/>
      <c r="AA953" s="321"/>
      <c r="AB953" s="322"/>
      <c r="AC953" s="324" t="s">
        <v>519</v>
      </c>
      <c r="AD953" s="324"/>
      <c r="AE953" s="324"/>
      <c r="AF953" s="324"/>
      <c r="AG953" s="324"/>
      <c r="AH953" s="325" t="s">
        <v>553</v>
      </c>
      <c r="AI953" s="326"/>
      <c r="AJ953" s="326"/>
      <c r="AK953" s="326"/>
      <c r="AL953" s="327" t="s">
        <v>553</v>
      </c>
      <c r="AM953" s="328"/>
      <c r="AN953" s="328"/>
      <c r="AO953" s="329"/>
      <c r="AP953" s="323"/>
      <c r="AQ953" s="323"/>
      <c r="AR953" s="323"/>
      <c r="AS953" s="323"/>
      <c r="AT953" s="323"/>
      <c r="AU953" s="323"/>
      <c r="AV953" s="323"/>
      <c r="AW953" s="323"/>
      <c r="AX953" s="323"/>
    </row>
    <row r="954" spans="1:50" ht="42" customHeight="1" x14ac:dyDescent="0.15">
      <c r="A954" s="406">
        <v>19</v>
      </c>
      <c r="B954" s="406">
        <v>1</v>
      </c>
      <c r="C954" s="429" t="s">
        <v>813</v>
      </c>
      <c r="D954" s="420"/>
      <c r="E954" s="420"/>
      <c r="F954" s="420"/>
      <c r="G954" s="420"/>
      <c r="H954" s="420"/>
      <c r="I954" s="420"/>
      <c r="J954" s="421">
        <v>3021002063765</v>
      </c>
      <c r="K954" s="422"/>
      <c r="L954" s="422"/>
      <c r="M954" s="422"/>
      <c r="N954" s="422"/>
      <c r="O954" s="422"/>
      <c r="P954" s="318" t="s">
        <v>705</v>
      </c>
      <c r="Q954" s="319"/>
      <c r="R954" s="319"/>
      <c r="S954" s="319"/>
      <c r="T954" s="319"/>
      <c r="U954" s="319"/>
      <c r="V954" s="319"/>
      <c r="W954" s="319"/>
      <c r="X954" s="319"/>
      <c r="Y954" s="320">
        <v>0.6</v>
      </c>
      <c r="Z954" s="321"/>
      <c r="AA954" s="321"/>
      <c r="AB954" s="322"/>
      <c r="AC954" s="324" t="s">
        <v>519</v>
      </c>
      <c r="AD954" s="324"/>
      <c r="AE954" s="324"/>
      <c r="AF954" s="324"/>
      <c r="AG954" s="324"/>
      <c r="AH954" s="325" t="s">
        <v>553</v>
      </c>
      <c r="AI954" s="326"/>
      <c r="AJ954" s="326"/>
      <c r="AK954" s="326"/>
      <c r="AL954" s="327" t="s">
        <v>553</v>
      </c>
      <c r="AM954" s="328"/>
      <c r="AN954" s="328"/>
      <c r="AO954" s="329"/>
      <c r="AP954" s="323"/>
      <c r="AQ954" s="323"/>
      <c r="AR954" s="323"/>
      <c r="AS954" s="323"/>
      <c r="AT954" s="323"/>
      <c r="AU954" s="323"/>
      <c r="AV954" s="323"/>
      <c r="AW954" s="323"/>
      <c r="AX954" s="323"/>
    </row>
    <row r="955" spans="1:50" ht="42" customHeight="1" x14ac:dyDescent="0.15">
      <c r="A955" s="406">
        <v>20</v>
      </c>
      <c r="B955" s="406">
        <v>1</v>
      </c>
      <c r="C955" s="429" t="s">
        <v>814</v>
      </c>
      <c r="D955" s="420"/>
      <c r="E955" s="420"/>
      <c r="F955" s="420"/>
      <c r="G955" s="420"/>
      <c r="H955" s="420"/>
      <c r="I955" s="420"/>
      <c r="J955" s="421">
        <v>3021002063765</v>
      </c>
      <c r="K955" s="422"/>
      <c r="L955" s="422"/>
      <c r="M955" s="422"/>
      <c r="N955" s="422"/>
      <c r="O955" s="422"/>
      <c r="P955" s="318" t="s">
        <v>704</v>
      </c>
      <c r="Q955" s="319"/>
      <c r="R955" s="319"/>
      <c r="S955" s="319"/>
      <c r="T955" s="319"/>
      <c r="U955" s="319"/>
      <c r="V955" s="319"/>
      <c r="W955" s="319"/>
      <c r="X955" s="319"/>
      <c r="Y955" s="320">
        <v>0.2</v>
      </c>
      <c r="Z955" s="321"/>
      <c r="AA955" s="321"/>
      <c r="AB955" s="322"/>
      <c r="AC955" s="324" t="s">
        <v>519</v>
      </c>
      <c r="AD955" s="324"/>
      <c r="AE955" s="324"/>
      <c r="AF955" s="324"/>
      <c r="AG955" s="324"/>
      <c r="AH955" s="325" t="s">
        <v>665</v>
      </c>
      <c r="AI955" s="326"/>
      <c r="AJ955" s="326"/>
      <c r="AK955" s="326"/>
      <c r="AL955" s="327" t="s">
        <v>665</v>
      </c>
      <c r="AM955" s="328"/>
      <c r="AN955" s="328"/>
      <c r="AO955" s="329"/>
      <c r="AP955" s="323"/>
      <c r="AQ955" s="323"/>
      <c r="AR955" s="323"/>
      <c r="AS955" s="323"/>
      <c r="AT955" s="323"/>
      <c r="AU955" s="323"/>
      <c r="AV955" s="323"/>
      <c r="AW955" s="323"/>
      <c r="AX955" s="323"/>
    </row>
    <row r="956" spans="1:50" ht="42" customHeight="1" x14ac:dyDescent="0.15">
      <c r="A956" s="406">
        <v>21</v>
      </c>
      <c r="B956" s="406">
        <v>1</v>
      </c>
      <c r="C956" s="429" t="s">
        <v>815</v>
      </c>
      <c r="D956" s="420"/>
      <c r="E956" s="420"/>
      <c r="F956" s="420"/>
      <c r="G956" s="420"/>
      <c r="H956" s="420"/>
      <c r="I956" s="420"/>
      <c r="J956" s="421">
        <v>4070001011201</v>
      </c>
      <c r="K956" s="422"/>
      <c r="L956" s="422"/>
      <c r="M956" s="422"/>
      <c r="N956" s="422"/>
      <c r="O956" s="422"/>
      <c r="P956" s="318" t="s">
        <v>736</v>
      </c>
      <c r="Q956" s="319"/>
      <c r="R956" s="319"/>
      <c r="S956" s="319"/>
      <c r="T956" s="319"/>
      <c r="U956" s="319"/>
      <c r="V956" s="319"/>
      <c r="W956" s="319"/>
      <c r="X956" s="319"/>
      <c r="Y956" s="320">
        <v>0.2</v>
      </c>
      <c r="Z956" s="321"/>
      <c r="AA956" s="321"/>
      <c r="AB956" s="322"/>
      <c r="AC956" s="324" t="s">
        <v>519</v>
      </c>
      <c r="AD956" s="324"/>
      <c r="AE956" s="324"/>
      <c r="AF956" s="324"/>
      <c r="AG956" s="324"/>
      <c r="AH956" s="325" t="s">
        <v>665</v>
      </c>
      <c r="AI956" s="326"/>
      <c r="AJ956" s="326"/>
      <c r="AK956" s="326"/>
      <c r="AL956" s="327" t="s">
        <v>665</v>
      </c>
      <c r="AM956" s="328"/>
      <c r="AN956" s="328"/>
      <c r="AO956" s="329"/>
      <c r="AP956" s="323"/>
      <c r="AQ956" s="323"/>
      <c r="AR956" s="323"/>
      <c r="AS956" s="323"/>
      <c r="AT956" s="323"/>
      <c r="AU956" s="323"/>
      <c r="AV956" s="323"/>
      <c r="AW956" s="323"/>
      <c r="AX956" s="323"/>
    </row>
    <row r="957" spans="1:50" ht="42" customHeight="1" x14ac:dyDescent="0.15">
      <c r="A957" s="406">
        <v>22</v>
      </c>
      <c r="B957" s="406">
        <v>1</v>
      </c>
      <c r="C957" s="429" t="s">
        <v>816</v>
      </c>
      <c r="D957" s="420"/>
      <c r="E957" s="420"/>
      <c r="F957" s="420"/>
      <c r="G957" s="420"/>
      <c r="H957" s="420"/>
      <c r="I957" s="420"/>
      <c r="J957" s="421">
        <v>4070001011201</v>
      </c>
      <c r="K957" s="422"/>
      <c r="L957" s="422"/>
      <c r="M957" s="422"/>
      <c r="N957" s="422"/>
      <c r="O957" s="422"/>
      <c r="P957" s="318" t="s">
        <v>736</v>
      </c>
      <c r="Q957" s="319"/>
      <c r="R957" s="319"/>
      <c r="S957" s="319"/>
      <c r="T957" s="319"/>
      <c r="U957" s="319"/>
      <c r="V957" s="319"/>
      <c r="W957" s="319"/>
      <c r="X957" s="319"/>
      <c r="Y957" s="320">
        <v>0.2</v>
      </c>
      <c r="Z957" s="321"/>
      <c r="AA957" s="321"/>
      <c r="AB957" s="322"/>
      <c r="AC957" s="324" t="s">
        <v>519</v>
      </c>
      <c r="AD957" s="324"/>
      <c r="AE957" s="324"/>
      <c r="AF957" s="324"/>
      <c r="AG957" s="324"/>
      <c r="AH957" s="325" t="s">
        <v>553</v>
      </c>
      <c r="AI957" s="326"/>
      <c r="AJ957" s="326"/>
      <c r="AK957" s="326"/>
      <c r="AL957" s="327" t="s">
        <v>553</v>
      </c>
      <c r="AM957" s="328"/>
      <c r="AN957" s="328"/>
      <c r="AO957" s="329"/>
      <c r="AP957" s="323"/>
      <c r="AQ957" s="323"/>
      <c r="AR957" s="323"/>
      <c r="AS957" s="323"/>
      <c r="AT957" s="323"/>
      <c r="AU957" s="323"/>
      <c r="AV957" s="323"/>
      <c r="AW957" s="323"/>
      <c r="AX957" s="323"/>
    </row>
    <row r="958" spans="1:50" ht="42" customHeight="1" x14ac:dyDescent="0.15">
      <c r="A958" s="406">
        <v>23</v>
      </c>
      <c r="B958" s="406">
        <v>1</v>
      </c>
      <c r="C958" s="429" t="s">
        <v>817</v>
      </c>
      <c r="D958" s="420"/>
      <c r="E958" s="420"/>
      <c r="F958" s="420"/>
      <c r="G958" s="420"/>
      <c r="H958" s="420"/>
      <c r="I958" s="420"/>
      <c r="J958" s="421">
        <v>4070001011201</v>
      </c>
      <c r="K958" s="422"/>
      <c r="L958" s="422"/>
      <c r="M958" s="422"/>
      <c r="N958" s="422"/>
      <c r="O958" s="422"/>
      <c r="P958" s="319" t="s">
        <v>737</v>
      </c>
      <c r="Q958" s="319"/>
      <c r="R958" s="319"/>
      <c r="S958" s="319"/>
      <c r="T958" s="319"/>
      <c r="U958" s="319"/>
      <c r="V958" s="319"/>
      <c r="W958" s="319"/>
      <c r="X958" s="319"/>
      <c r="Y958" s="320">
        <v>0.1</v>
      </c>
      <c r="Z958" s="321"/>
      <c r="AA958" s="321"/>
      <c r="AB958" s="322"/>
      <c r="AC958" s="324" t="s">
        <v>519</v>
      </c>
      <c r="AD958" s="324"/>
      <c r="AE958" s="324"/>
      <c r="AF958" s="324"/>
      <c r="AG958" s="324"/>
      <c r="AH958" s="325" t="s">
        <v>732</v>
      </c>
      <c r="AI958" s="326"/>
      <c r="AJ958" s="326"/>
      <c r="AK958" s="326"/>
      <c r="AL958" s="327" t="s">
        <v>732</v>
      </c>
      <c r="AM958" s="328"/>
      <c r="AN958" s="328"/>
      <c r="AO958" s="329"/>
      <c r="AP958" s="323"/>
      <c r="AQ958" s="323"/>
      <c r="AR958" s="323"/>
      <c r="AS958" s="323"/>
      <c r="AT958" s="323"/>
      <c r="AU958" s="323"/>
      <c r="AV958" s="323"/>
      <c r="AW958" s="323"/>
      <c r="AX958" s="323"/>
    </row>
    <row r="959" spans="1:50" ht="42" hidden="1" customHeight="1" x14ac:dyDescent="0.15">
      <c r="A959" s="406">
        <v>24</v>
      </c>
      <c r="B959" s="406">
        <v>1</v>
      </c>
      <c r="C959" s="420"/>
      <c r="D959" s="420"/>
      <c r="E959" s="420"/>
      <c r="F959" s="420"/>
      <c r="G959" s="420"/>
      <c r="H959" s="420"/>
      <c r="I959" s="420"/>
      <c r="J959" s="421"/>
      <c r="K959" s="422"/>
      <c r="L959" s="422"/>
      <c r="M959" s="422"/>
      <c r="N959" s="422"/>
      <c r="O959" s="422"/>
      <c r="P959" s="318"/>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42"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42"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42"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42"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42"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42"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475</v>
      </c>
      <c r="AD968" s="275"/>
      <c r="AE968" s="275"/>
      <c r="AF968" s="275"/>
      <c r="AG968" s="275"/>
      <c r="AH968" s="346" t="s">
        <v>508</v>
      </c>
      <c r="AI968" s="348"/>
      <c r="AJ968" s="348"/>
      <c r="AK968" s="348"/>
      <c r="AL968" s="348" t="s">
        <v>21</v>
      </c>
      <c r="AM968" s="348"/>
      <c r="AN968" s="348"/>
      <c r="AO968" s="436"/>
      <c r="AP968" s="437" t="s">
        <v>433</v>
      </c>
      <c r="AQ968" s="437"/>
      <c r="AR968" s="437"/>
      <c r="AS968" s="437"/>
      <c r="AT968" s="437"/>
      <c r="AU968" s="437"/>
      <c r="AV968" s="437"/>
      <c r="AW968" s="437"/>
      <c r="AX968" s="437"/>
    </row>
    <row r="969" spans="1:50" ht="42" customHeight="1" x14ac:dyDescent="0.15">
      <c r="A969" s="406">
        <v>1</v>
      </c>
      <c r="B969" s="406">
        <v>1</v>
      </c>
      <c r="C969" s="429" t="s">
        <v>818</v>
      </c>
      <c r="D969" s="420"/>
      <c r="E969" s="420"/>
      <c r="F969" s="420"/>
      <c r="G969" s="420"/>
      <c r="H969" s="420"/>
      <c r="I969" s="420"/>
      <c r="J969" s="421">
        <v>7020001107182</v>
      </c>
      <c r="K969" s="422"/>
      <c r="L969" s="422"/>
      <c r="M969" s="422"/>
      <c r="N969" s="422"/>
      <c r="O969" s="422"/>
      <c r="P969" s="318" t="s">
        <v>706</v>
      </c>
      <c r="Q969" s="319"/>
      <c r="R969" s="319"/>
      <c r="S969" s="319"/>
      <c r="T969" s="319"/>
      <c r="U969" s="319"/>
      <c r="V969" s="319"/>
      <c r="W969" s="319"/>
      <c r="X969" s="319"/>
      <c r="Y969" s="320">
        <v>0.8</v>
      </c>
      <c r="Z969" s="321"/>
      <c r="AA969" s="321"/>
      <c r="AB969" s="322"/>
      <c r="AC969" s="330" t="s">
        <v>519</v>
      </c>
      <c r="AD969" s="428"/>
      <c r="AE969" s="428"/>
      <c r="AF969" s="428"/>
      <c r="AG969" s="428"/>
      <c r="AH969" s="423" t="s">
        <v>564</v>
      </c>
      <c r="AI969" s="424"/>
      <c r="AJ969" s="424"/>
      <c r="AK969" s="424"/>
      <c r="AL969" s="327" t="s">
        <v>564</v>
      </c>
      <c r="AM969" s="328"/>
      <c r="AN969" s="328"/>
      <c r="AO969" s="329"/>
      <c r="AP969" s="323"/>
      <c r="AQ969" s="323"/>
      <c r="AR969" s="323"/>
      <c r="AS969" s="323"/>
      <c r="AT969" s="323"/>
      <c r="AU969" s="323"/>
      <c r="AV969" s="323"/>
      <c r="AW969" s="323"/>
      <c r="AX969" s="323"/>
    </row>
    <row r="970" spans="1:50" ht="60" customHeight="1" x14ac:dyDescent="0.15">
      <c r="A970" s="406">
        <v>2</v>
      </c>
      <c r="B970" s="406">
        <v>1</v>
      </c>
      <c r="C970" s="429" t="s">
        <v>818</v>
      </c>
      <c r="D970" s="420"/>
      <c r="E970" s="420"/>
      <c r="F970" s="420"/>
      <c r="G970" s="420"/>
      <c r="H970" s="420"/>
      <c r="I970" s="420"/>
      <c r="J970" s="421">
        <v>7020001107182</v>
      </c>
      <c r="K970" s="422"/>
      <c r="L970" s="422"/>
      <c r="M970" s="422"/>
      <c r="N970" s="422"/>
      <c r="O970" s="422"/>
      <c r="P970" s="318" t="s">
        <v>707</v>
      </c>
      <c r="Q970" s="319"/>
      <c r="R970" s="319"/>
      <c r="S970" s="319"/>
      <c r="T970" s="319"/>
      <c r="U970" s="319"/>
      <c r="V970" s="319"/>
      <c r="W970" s="319"/>
      <c r="X970" s="319"/>
      <c r="Y970" s="320">
        <v>0.5</v>
      </c>
      <c r="Z970" s="321"/>
      <c r="AA970" s="321"/>
      <c r="AB970" s="322"/>
      <c r="AC970" s="330" t="s">
        <v>519</v>
      </c>
      <c r="AD970" s="330"/>
      <c r="AE970" s="330"/>
      <c r="AF970" s="330"/>
      <c r="AG970" s="330"/>
      <c r="AH970" s="423" t="s">
        <v>553</v>
      </c>
      <c r="AI970" s="424"/>
      <c r="AJ970" s="424"/>
      <c r="AK970" s="424"/>
      <c r="AL970" s="327" t="s">
        <v>462</v>
      </c>
      <c r="AM970" s="328"/>
      <c r="AN970" s="328"/>
      <c r="AO970" s="329"/>
      <c r="AP970" s="323"/>
      <c r="AQ970" s="323"/>
      <c r="AR970" s="323"/>
      <c r="AS970" s="323"/>
      <c r="AT970" s="323"/>
      <c r="AU970" s="323"/>
      <c r="AV970" s="323"/>
      <c r="AW970" s="323"/>
      <c r="AX970" s="323"/>
    </row>
    <row r="971" spans="1:50" ht="42" customHeight="1" x14ac:dyDescent="0.15">
      <c r="A971" s="406">
        <v>3</v>
      </c>
      <c r="B971" s="406">
        <v>1</v>
      </c>
      <c r="C971" s="429" t="s">
        <v>818</v>
      </c>
      <c r="D971" s="420"/>
      <c r="E971" s="420"/>
      <c r="F971" s="420"/>
      <c r="G971" s="420"/>
      <c r="H971" s="420"/>
      <c r="I971" s="420"/>
      <c r="J971" s="421">
        <v>7020001107182</v>
      </c>
      <c r="K971" s="422"/>
      <c r="L971" s="422"/>
      <c r="M971" s="422"/>
      <c r="N971" s="422"/>
      <c r="O971" s="422"/>
      <c r="P971" s="318" t="s">
        <v>708</v>
      </c>
      <c r="Q971" s="319"/>
      <c r="R971" s="319"/>
      <c r="S971" s="319"/>
      <c r="T971" s="319"/>
      <c r="U971" s="319"/>
      <c r="V971" s="319"/>
      <c r="W971" s="319"/>
      <c r="X971" s="319"/>
      <c r="Y971" s="320">
        <v>0.5</v>
      </c>
      <c r="Z971" s="321"/>
      <c r="AA971" s="321"/>
      <c r="AB971" s="322"/>
      <c r="AC971" s="330" t="s">
        <v>519</v>
      </c>
      <c r="AD971" s="330"/>
      <c r="AE971" s="330"/>
      <c r="AF971" s="330"/>
      <c r="AG971" s="330"/>
      <c r="AH971" s="325" t="s">
        <v>553</v>
      </c>
      <c r="AI971" s="326"/>
      <c r="AJ971" s="326"/>
      <c r="AK971" s="326"/>
      <c r="AL971" s="327" t="s">
        <v>553</v>
      </c>
      <c r="AM971" s="328"/>
      <c r="AN971" s="328"/>
      <c r="AO971" s="329"/>
      <c r="AP971" s="323"/>
      <c r="AQ971" s="323"/>
      <c r="AR971" s="323"/>
      <c r="AS971" s="323"/>
      <c r="AT971" s="323"/>
      <c r="AU971" s="323"/>
      <c r="AV971" s="323"/>
      <c r="AW971" s="323"/>
      <c r="AX971" s="323"/>
    </row>
    <row r="972" spans="1:50" ht="60" customHeight="1" x14ac:dyDescent="0.15">
      <c r="A972" s="406">
        <v>4</v>
      </c>
      <c r="B972" s="406">
        <v>1</v>
      </c>
      <c r="C972" s="429" t="s">
        <v>818</v>
      </c>
      <c r="D972" s="420"/>
      <c r="E972" s="420"/>
      <c r="F972" s="420"/>
      <c r="G972" s="420"/>
      <c r="H972" s="420"/>
      <c r="I972" s="420"/>
      <c r="J972" s="421">
        <v>7020001107182</v>
      </c>
      <c r="K972" s="422"/>
      <c r="L972" s="422"/>
      <c r="M972" s="422"/>
      <c r="N972" s="422"/>
      <c r="O972" s="422"/>
      <c r="P972" s="318" t="s">
        <v>709</v>
      </c>
      <c r="Q972" s="319"/>
      <c r="R972" s="319"/>
      <c r="S972" s="319"/>
      <c r="T972" s="319"/>
      <c r="U972" s="319"/>
      <c r="V972" s="319"/>
      <c r="W972" s="319"/>
      <c r="X972" s="319"/>
      <c r="Y972" s="320">
        <v>0.2</v>
      </c>
      <c r="Z972" s="321"/>
      <c r="AA972" s="321"/>
      <c r="AB972" s="322"/>
      <c r="AC972" s="330" t="s">
        <v>519</v>
      </c>
      <c r="AD972" s="330"/>
      <c r="AE972" s="330"/>
      <c r="AF972" s="330"/>
      <c r="AG972" s="330"/>
      <c r="AH972" s="325" t="s">
        <v>553</v>
      </c>
      <c r="AI972" s="326"/>
      <c r="AJ972" s="326"/>
      <c r="AK972" s="326"/>
      <c r="AL972" s="327" t="s">
        <v>553</v>
      </c>
      <c r="AM972" s="328"/>
      <c r="AN972" s="328"/>
      <c r="AO972" s="329"/>
      <c r="AP972" s="323"/>
      <c r="AQ972" s="323"/>
      <c r="AR972" s="323"/>
      <c r="AS972" s="323"/>
      <c r="AT972" s="323"/>
      <c r="AU972" s="323"/>
      <c r="AV972" s="323"/>
      <c r="AW972" s="323"/>
      <c r="AX972" s="323"/>
    </row>
    <row r="973" spans="1:50" ht="60" customHeight="1" x14ac:dyDescent="0.15">
      <c r="A973" s="406">
        <v>5</v>
      </c>
      <c r="B973" s="406">
        <v>1</v>
      </c>
      <c r="C973" s="429" t="s">
        <v>818</v>
      </c>
      <c r="D973" s="420"/>
      <c r="E973" s="420"/>
      <c r="F973" s="420"/>
      <c r="G973" s="420"/>
      <c r="H973" s="420"/>
      <c r="I973" s="420"/>
      <c r="J973" s="421">
        <v>7020001107182</v>
      </c>
      <c r="K973" s="422"/>
      <c r="L973" s="422"/>
      <c r="M973" s="422"/>
      <c r="N973" s="422"/>
      <c r="O973" s="422"/>
      <c r="P973" s="318" t="s">
        <v>709</v>
      </c>
      <c r="Q973" s="319"/>
      <c r="R973" s="319"/>
      <c r="S973" s="319"/>
      <c r="T973" s="319"/>
      <c r="U973" s="319"/>
      <c r="V973" s="319"/>
      <c r="W973" s="319"/>
      <c r="X973" s="319"/>
      <c r="Y973" s="320">
        <v>0.2</v>
      </c>
      <c r="Z973" s="321"/>
      <c r="AA973" s="321"/>
      <c r="AB973" s="322"/>
      <c r="AC973" s="324" t="s">
        <v>519</v>
      </c>
      <c r="AD973" s="324"/>
      <c r="AE973" s="324"/>
      <c r="AF973" s="324"/>
      <c r="AG973" s="324"/>
      <c r="AH973" s="325" t="s">
        <v>553</v>
      </c>
      <c r="AI973" s="326"/>
      <c r="AJ973" s="326"/>
      <c r="AK973" s="326"/>
      <c r="AL973" s="327" t="s">
        <v>553</v>
      </c>
      <c r="AM973" s="328"/>
      <c r="AN973" s="328"/>
      <c r="AO973" s="329"/>
      <c r="AP973" s="323"/>
      <c r="AQ973" s="323"/>
      <c r="AR973" s="323"/>
      <c r="AS973" s="323"/>
      <c r="AT973" s="323"/>
      <c r="AU973" s="323"/>
      <c r="AV973" s="323"/>
      <c r="AW973" s="323"/>
      <c r="AX973" s="323"/>
    </row>
    <row r="974" spans="1:50" ht="42" customHeight="1" x14ac:dyDescent="0.15">
      <c r="A974" s="406">
        <v>6</v>
      </c>
      <c r="B974" s="406">
        <v>1</v>
      </c>
      <c r="C974" s="429" t="s">
        <v>819</v>
      </c>
      <c r="D974" s="420"/>
      <c r="E974" s="420"/>
      <c r="F974" s="420"/>
      <c r="G974" s="420"/>
      <c r="H974" s="420"/>
      <c r="I974" s="420"/>
      <c r="J974" s="421">
        <v>4012801017119</v>
      </c>
      <c r="K974" s="422"/>
      <c r="L974" s="422"/>
      <c r="M974" s="422"/>
      <c r="N974" s="422"/>
      <c r="O974" s="422"/>
      <c r="P974" s="318" t="s">
        <v>710</v>
      </c>
      <c r="Q974" s="319"/>
      <c r="R974" s="319"/>
      <c r="S974" s="319"/>
      <c r="T974" s="319"/>
      <c r="U974" s="319"/>
      <c r="V974" s="319"/>
      <c r="W974" s="319"/>
      <c r="X974" s="319"/>
      <c r="Y974" s="320">
        <v>0.4</v>
      </c>
      <c r="Z974" s="321"/>
      <c r="AA974" s="321"/>
      <c r="AB974" s="322"/>
      <c r="AC974" s="324" t="s">
        <v>519</v>
      </c>
      <c r="AD974" s="324"/>
      <c r="AE974" s="324"/>
      <c r="AF974" s="324"/>
      <c r="AG974" s="324"/>
      <c r="AH974" s="325" t="s">
        <v>553</v>
      </c>
      <c r="AI974" s="326"/>
      <c r="AJ974" s="326"/>
      <c r="AK974" s="326"/>
      <c r="AL974" s="327" t="s">
        <v>553</v>
      </c>
      <c r="AM974" s="328"/>
      <c r="AN974" s="328"/>
      <c r="AO974" s="329"/>
      <c r="AP974" s="323"/>
      <c r="AQ974" s="323"/>
      <c r="AR974" s="323"/>
      <c r="AS974" s="323"/>
      <c r="AT974" s="323"/>
      <c r="AU974" s="323"/>
      <c r="AV974" s="323"/>
      <c r="AW974" s="323"/>
      <c r="AX974" s="323"/>
    </row>
    <row r="975" spans="1:50" ht="42" customHeight="1" x14ac:dyDescent="0.15">
      <c r="A975" s="406">
        <v>7</v>
      </c>
      <c r="B975" s="406">
        <v>1</v>
      </c>
      <c r="C975" s="429" t="s">
        <v>819</v>
      </c>
      <c r="D975" s="420"/>
      <c r="E975" s="420"/>
      <c r="F975" s="420"/>
      <c r="G975" s="420"/>
      <c r="H975" s="420"/>
      <c r="I975" s="420"/>
      <c r="J975" s="421">
        <v>4012801017119</v>
      </c>
      <c r="K975" s="422"/>
      <c r="L975" s="422"/>
      <c r="M975" s="422"/>
      <c r="N975" s="422"/>
      <c r="O975" s="422"/>
      <c r="P975" s="318" t="s">
        <v>711</v>
      </c>
      <c r="Q975" s="319"/>
      <c r="R975" s="319"/>
      <c r="S975" s="319"/>
      <c r="T975" s="319"/>
      <c r="U975" s="319"/>
      <c r="V975" s="319"/>
      <c r="W975" s="319"/>
      <c r="X975" s="319"/>
      <c r="Y975" s="320">
        <v>0.1</v>
      </c>
      <c r="Z975" s="321"/>
      <c r="AA975" s="321"/>
      <c r="AB975" s="322"/>
      <c r="AC975" s="324" t="s">
        <v>519</v>
      </c>
      <c r="AD975" s="324"/>
      <c r="AE975" s="324"/>
      <c r="AF975" s="324"/>
      <c r="AG975" s="324"/>
      <c r="AH975" s="325" t="s">
        <v>553</v>
      </c>
      <c r="AI975" s="326"/>
      <c r="AJ975" s="326"/>
      <c r="AK975" s="326"/>
      <c r="AL975" s="327" t="s">
        <v>553</v>
      </c>
      <c r="AM975" s="328"/>
      <c r="AN975" s="328"/>
      <c r="AO975" s="329"/>
      <c r="AP975" s="323"/>
      <c r="AQ975" s="323"/>
      <c r="AR975" s="323"/>
      <c r="AS975" s="323"/>
      <c r="AT975" s="323"/>
      <c r="AU975" s="323"/>
      <c r="AV975" s="323"/>
      <c r="AW975" s="323"/>
      <c r="AX975" s="323"/>
    </row>
    <row r="976" spans="1:50" ht="42" customHeight="1" x14ac:dyDescent="0.15">
      <c r="A976" s="406">
        <v>8</v>
      </c>
      <c r="B976" s="406">
        <v>1</v>
      </c>
      <c r="C976" s="429" t="s">
        <v>820</v>
      </c>
      <c r="D976" s="420"/>
      <c r="E976" s="420"/>
      <c r="F976" s="420"/>
      <c r="G976" s="420"/>
      <c r="H976" s="420"/>
      <c r="I976" s="420"/>
      <c r="J976" s="421">
        <v>6010001109206</v>
      </c>
      <c r="K976" s="422"/>
      <c r="L976" s="422"/>
      <c r="M976" s="422"/>
      <c r="N976" s="422"/>
      <c r="O976" s="422"/>
      <c r="P976" s="318" t="s">
        <v>712</v>
      </c>
      <c r="Q976" s="319"/>
      <c r="R976" s="319"/>
      <c r="S976" s="319"/>
      <c r="T976" s="319"/>
      <c r="U976" s="319"/>
      <c r="V976" s="319"/>
      <c r="W976" s="319"/>
      <c r="X976" s="319"/>
      <c r="Y976" s="320">
        <v>0.5</v>
      </c>
      <c r="Z976" s="321"/>
      <c r="AA976" s="321"/>
      <c r="AB976" s="322"/>
      <c r="AC976" s="324" t="s">
        <v>519</v>
      </c>
      <c r="AD976" s="324"/>
      <c r="AE976" s="324"/>
      <c r="AF976" s="324"/>
      <c r="AG976" s="324"/>
      <c r="AH976" s="325" t="s">
        <v>553</v>
      </c>
      <c r="AI976" s="326"/>
      <c r="AJ976" s="326"/>
      <c r="AK976" s="326"/>
      <c r="AL976" s="327" t="s">
        <v>553</v>
      </c>
      <c r="AM976" s="328"/>
      <c r="AN976" s="328"/>
      <c r="AO976" s="329"/>
      <c r="AP976" s="323"/>
      <c r="AQ976" s="323"/>
      <c r="AR976" s="323"/>
      <c r="AS976" s="323"/>
      <c r="AT976" s="323"/>
      <c r="AU976" s="323"/>
      <c r="AV976" s="323"/>
      <c r="AW976" s="323"/>
      <c r="AX976" s="323"/>
    </row>
    <row r="977" spans="1:50" ht="42" customHeight="1" x14ac:dyDescent="0.15">
      <c r="A977" s="406">
        <v>9</v>
      </c>
      <c r="B977" s="406">
        <v>1</v>
      </c>
      <c r="C977" s="429" t="s">
        <v>821</v>
      </c>
      <c r="D977" s="420"/>
      <c r="E977" s="420"/>
      <c r="F977" s="420"/>
      <c r="G977" s="420"/>
      <c r="H977" s="420"/>
      <c r="I977" s="420"/>
      <c r="J977" s="421">
        <v>2010001113277</v>
      </c>
      <c r="K977" s="422"/>
      <c r="L977" s="422"/>
      <c r="M977" s="422"/>
      <c r="N977" s="422"/>
      <c r="O977" s="422"/>
      <c r="P977" s="318" t="s">
        <v>713</v>
      </c>
      <c r="Q977" s="319"/>
      <c r="R977" s="319"/>
      <c r="S977" s="319"/>
      <c r="T977" s="319"/>
      <c r="U977" s="319"/>
      <c r="V977" s="319"/>
      <c r="W977" s="319"/>
      <c r="X977" s="319"/>
      <c r="Y977" s="320">
        <v>0.5</v>
      </c>
      <c r="Z977" s="321"/>
      <c r="AA977" s="321"/>
      <c r="AB977" s="322"/>
      <c r="AC977" s="324" t="s">
        <v>519</v>
      </c>
      <c r="AD977" s="324"/>
      <c r="AE977" s="324"/>
      <c r="AF977" s="324"/>
      <c r="AG977" s="324"/>
      <c r="AH977" s="325" t="s">
        <v>553</v>
      </c>
      <c r="AI977" s="326"/>
      <c r="AJ977" s="326"/>
      <c r="AK977" s="326"/>
      <c r="AL977" s="327" t="s">
        <v>553</v>
      </c>
      <c r="AM977" s="328"/>
      <c r="AN977" s="328"/>
      <c r="AO977" s="329"/>
      <c r="AP977" s="323"/>
      <c r="AQ977" s="323"/>
      <c r="AR977" s="323"/>
      <c r="AS977" s="323"/>
      <c r="AT977" s="323"/>
      <c r="AU977" s="323"/>
      <c r="AV977" s="323"/>
      <c r="AW977" s="323"/>
      <c r="AX977" s="323"/>
    </row>
    <row r="978" spans="1:50" ht="42" customHeight="1" x14ac:dyDescent="0.15">
      <c r="A978" s="406">
        <v>10</v>
      </c>
      <c r="B978" s="406">
        <v>1</v>
      </c>
      <c r="C978" s="429" t="s">
        <v>714</v>
      </c>
      <c r="D978" s="420"/>
      <c r="E978" s="420"/>
      <c r="F978" s="420"/>
      <c r="G978" s="420"/>
      <c r="H978" s="420"/>
      <c r="I978" s="420"/>
      <c r="J978" s="421">
        <v>9012405001282</v>
      </c>
      <c r="K978" s="422"/>
      <c r="L978" s="422"/>
      <c r="M978" s="422"/>
      <c r="N978" s="422"/>
      <c r="O978" s="422"/>
      <c r="P978" s="318" t="s">
        <v>715</v>
      </c>
      <c r="Q978" s="319"/>
      <c r="R978" s="319"/>
      <c r="S978" s="319"/>
      <c r="T978" s="319"/>
      <c r="U978" s="319"/>
      <c r="V978" s="319"/>
      <c r="W978" s="319"/>
      <c r="X978" s="319"/>
      <c r="Y978" s="320">
        <v>0.3</v>
      </c>
      <c r="Z978" s="321"/>
      <c r="AA978" s="321"/>
      <c r="AB978" s="322"/>
      <c r="AC978" s="324" t="s">
        <v>519</v>
      </c>
      <c r="AD978" s="324"/>
      <c r="AE978" s="324"/>
      <c r="AF978" s="324"/>
      <c r="AG978" s="324"/>
      <c r="AH978" s="325" t="s">
        <v>553</v>
      </c>
      <c r="AI978" s="326"/>
      <c r="AJ978" s="326"/>
      <c r="AK978" s="326"/>
      <c r="AL978" s="327" t="s">
        <v>553</v>
      </c>
      <c r="AM978" s="328"/>
      <c r="AN978" s="328"/>
      <c r="AO978" s="329"/>
      <c r="AP978" s="323"/>
      <c r="AQ978" s="323"/>
      <c r="AR978" s="323"/>
      <c r="AS978" s="323"/>
      <c r="AT978" s="323"/>
      <c r="AU978" s="323"/>
      <c r="AV978" s="323"/>
      <c r="AW978" s="323"/>
      <c r="AX978" s="323"/>
    </row>
    <row r="979" spans="1:50" ht="42" customHeight="1" x14ac:dyDescent="0.15">
      <c r="A979" s="406">
        <v>11</v>
      </c>
      <c r="B979" s="406">
        <v>1</v>
      </c>
      <c r="C979" s="429" t="s">
        <v>822</v>
      </c>
      <c r="D979" s="420"/>
      <c r="E979" s="420"/>
      <c r="F979" s="420"/>
      <c r="G979" s="420"/>
      <c r="H979" s="420"/>
      <c r="I979" s="420"/>
      <c r="J979" s="421">
        <v>1010001139240</v>
      </c>
      <c r="K979" s="422"/>
      <c r="L979" s="422"/>
      <c r="M979" s="422"/>
      <c r="N979" s="422"/>
      <c r="O979" s="422"/>
      <c r="P979" s="318" t="s">
        <v>716</v>
      </c>
      <c r="Q979" s="319"/>
      <c r="R979" s="319"/>
      <c r="S979" s="319"/>
      <c r="T979" s="319"/>
      <c r="U979" s="319"/>
      <c r="V979" s="319"/>
      <c r="W979" s="319"/>
      <c r="X979" s="319"/>
      <c r="Y979" s="320">
        <v>0.3</v>
      </c>
      <c r="Z979" s="321"/>
      <c r="AA979" s="321"/>
      <c r="AB979" s="322"/>
      <c r="AC979" s="324" t="s">
        <v>519</v>
      </c>
      <c r="AD979" s="324"/>
      <c r="AE979" s="324"/>
      <c r="AF979" s="324"/>
      <c r="AG979" s="324"/>
      <c r="AH979" s="325" t="s">
        <v>553</v>
      </c>
      <c r="AI979" s="326"/>
      <c r="AJ979" s="326"/>
      <c r="AK979" s="326"/>
      <c r="AL979" s="327" t="s">
        <v>553</v>
      </c>
      <c r="AM979" s="328"/>
      <c r="AN979" s="328"/>
      <c r="AO979" s="329"/>
      <c r="AP979" s="323"/>
      <c r="AQ979" s="323"/>
      <c r="AR979" s="323"/>
      <c r="AS979" s="323"/>
      <c r="AT979" s="323"/>
      <c r="AU979" s="323"/>
      <c r="AV979" s="323"/>
      <c r="AW979" s="323"/>
      <c r="AX979" s="323"/>
    </row>
    <row r="980" spans="1:50" ht="42" customHeight="1" x14ac:dyDescent="0.15">
      <c r="A980" s="406">
        <v>12</v>
      </c>
      <c r="B980" s="406">
        <v>1</v>
      </c>
      <c r="C980" s="429" t="s">
        <v>823</v>
      </c>
      <c r="D980" s="420"/>
      <c r="E980" s="420"/>
      <c r="F980" s="420"/>
      <c r="G980" s="420"/>
      <c r="H980" s="420"/>
      <c r="I980" s="420"/>
      <c r="J980" s="421">
        <v>1010401023408</v>
      </c>
      <c r="K980" s="422"/>
      <c r="L980" s="422"/>
      <c r="M980" s="422"/>
      <c r="N980" s="422"/>
      <c r="O980" s="422"/>
      <c r="P980" s="318" t="s">
        <v>717</v>
      </c>
      <c r="Q980" s="319"/>
      <c r="R980" s="319"/>
      <c r="S980" s="319"/>
      <c r="T980" s="319"/>
      <c r="U980" s="319"/>
      <c r="V980" s="319"/>
      <c r="W980" s="319"/>
      <c r="X980" s="319"/>
      <c r="Y980" s="320">
        <v>0.3</v>
      </c>
      <c r="Z980" s="321"/>
      <c r="AA980" s="321"/>
      <c r="AB980" s="322"/>
      <c r="AC980" s="324" t="s">
        <v>519</v>
      </c>
      <c r="AD980" s="324"/>
      <c r="AE980" s="324"/>
      <c r="AF980" s="324"/>
      <c r="AG980" s="324"/>
      <c r="AH980" s="325" t="s">
        <v>553</v>
      </c>
      <c r="AI980" s="326"/>
      <c r="AJ980" s="326"/>
      <c r="AK980" s="326"/>
      <c r="AL980" s="327" t="s">
        <v>553</v>
      </c>
      <c r="AM980" s="328"/>
      <c r="AN980" s="328"/>
      <c r="AO980" s="329"/>
      <c r="AP980" s="323"/>
      <c r="AQ980" s="323"/>
      <c r="AR980" s="323"/>
      <c r="AS980" s="323"/>
      <c r="AT980" s="323"/>
      <c r="AU980" s="323"/>
      <c r="AV980" s="323"/>
      <c r="AW980" s="323"/>
      <c r="AX980" s="323"/>
    </row>
    <row r="981" spans="1:50" ht="42" customHeight="1" x14ac:dyDescent="0.15">
      <c r="A981" s="406">
        <v>13</v>
      </c>
      <c r="B981" s="406">
        <v>1</v>
      </c>
      <c r="C981" s="429" t="s">
        <v>824</v>
      </c>
      <c r="D981" s="420"/>
      <c r="E981" s="420"/>
      <c r="F981" s="420"/>
      <c r="G981" s="420"/>
      <c r="H981" s="420"/>
      <c r="I981" s="420"/>
      <c r="J981" s="421">
        <v>6021001040878</v>
      </c>
      <c r="K981" s="422"/>
      <c r="L981" s="422"/>
      <c r="M981" s="422"/>
      <c r="N981" s="422"/>
      <c r="O981" s="422"/>
      <c r="P981" s="318" t="s">
        <v>718</v>
      </c>
      <c r="Q981" s="319"/>
      <c r="R981" s="319"/>
      <c r="S981" s="319"/>
      <c r="T981" s="319"/>
      <c r="U981" s="319"/>
      <c r="V981" s="319"/>
      <c r="W981" s="319"/>
      <c r="X981" s="319"/>
      <c r="Y981" s="320">
        <v>0.3</v>
      </c>
      <c r="Z981" s="321"/>
      <c r="AA981" s="321"/>
      <c r="AB981" s="322"/>
      <c r="AC981" s="324" t="s">
        <v>519</v>
      </c>
      <c r="AD981" s="324"/>
      <c r="AE981" s="324"/>
      <c r="AF981" s="324"/>
      <c r="AG981" s="324"/>
      <c r="AH981" s="325" t="s">
        <v>553</v>
      </c>
      <c r="AI981" s="326"/>
      <c r="AJ981" s="326"/>
      <c r="AK981" s="326"/>
      <c r="AL981" s="327" t="s">
        <v>553</v>
      </c>
      <c r="AM981" s="328"/>
      <c r="AN981" s="328"/>
      <c r="AO981" s="329"/>
      <c r="AP981" s="323"/>
      <c r="AQ981" s="323"/>
      <c r="AR981" s="323"/>
      <c r="AS981" s="323"/>
      <c r="AT981" s="323"/>
      <c r="AU981" s="323"/>
      <c r="AV981" s="323"/>
      <c r="AW981" s="323"/>
      <c r="AX981" s="323"/>
    </row>
    <row r="982" spans="1:50" ht="42" customHeight="1" x14ac:dyDescent="0.15">
      <c r="A982" s="406">
        <v>14</v>
      </c>
      <c r="B982" s="406">
        <v>1</v>
      </c>
      <c r="C982" s="429" t="s">
        <v>825</v>
      </c>
      <c r="D982" s="420"/>
      <c r="E982" s="420"/>
      <c r="F982" s="420"/>
      <c r="G982" s="420"/>
      <c r="H982" s="420"/>
      <c r="I982" s="420"/>
      <c r="J982" s="421">
        <v>9010001114731</v>
      </c>
      <c r="K982" s="422"/>
      <c r="L982" s="422"/>
      <c r="M982" s="422"/>
      <c r="N982" s="422"/>
      <c r="O982" s="422"/>
      <c r="P982" s="318" t="s">
        <v>719</v>
      </c>
      <c r="Q982" s="319"/>
      <c r="R982" s="319"/>
      <c r="S982" s="319"/>
      <c r="T982" s="319"/>
      <c r="U982" s="319"/>
      <c r="V982" s="319"/>
      <c r="W982" s="319"/>
      <c r="X982" s="319"/>
      <c r="Y982" s="320">
        <v>0.3</v>
      </c>
      <c r="Z982" s="321"/>
      <c r="AA982" s="321"/>
      <c r="AB982" s="322"/>
      <c r="AC982" s="324" t="s">
        <v>519</v>
      </c>
      <c r="AD982" s="324"/>
      <c r="AE982" s="324"/>
      <c r="AF982" s="324"/>
      <c r="AG982" s="324"/>
      <c r="AH982" s="325" t="s">
        <v>553</v>
      </c>
      <c r="AI982" s="326"/>
      <c r="AJ982" s="326"/>
      <c r="AK982" s="326"/>
      <c r="AL982" s="327" t="s">
        <v>553</v>
      </c>
      <c r="AM982" s="328"/>
      <c r="AN982" s="328"/>
      <c r="AO982" s="329"/>
      <c r="AP982" s="323"/>
      <c r="AQ982" s="323"/>
      <c r="AR982" s="323"/>
      <c r="AS982" s="323"/>
      <c r="AT982" s="323"/>
      <c r="AU982" s="323"/>
      <c r="AV982" s="323"/>
      <c r="AW982" s="323"/>
      <c r="AX982" s="323"/>
    </row>
    <row r="983" spans="1:50" ht="42" customHeight="1" x14ac:dyDescent="0.15">
      <c r="A983" s="406">
        <v>15</v>
      </c>
      <c r="B983" s="406">
        <v>1</v>
      </c>
      <c r="C983" s="429" t="s">
        <v>826</v>
      </c>
      <c r="D983" s="420"/>
      <c r="E983" s="420"/>
      <c r="F983" s="420"/>
      <c r="G983" s="420"/>
      <c r="H983" s="420"/>
      <c r="I983" s="420"/>
      <c r="J983" s="421">
        <v>8020001040259</v>
      </c>
      <c r="K983" s="422"/>
      <c r="L983" s="422"/>
      <c r="M983" s="422"/>
      <c r="N983" s="422"/>
      <c r="O983" s="422"/>
      <c r="P983" s="318" t="s">
        <v>720</v>
      </c>
      <c r="Q983" s="319"/>
      <c r="R983" s="319"/>
      <c r="S983" s="319"/>
      <c r="T983" s="319"/>
      <c r="U983" s="319"/>
      <c r="V983" s="319"/>
      <c r="W983" s="319"/>
      <c r="X983" s="319"/>
      <c r="Y983" s="320">
        <v>0.3</v>
      </c>
      <c r="Z983" s="321"/>
      <c r="AA983" s="321"/>
      <c r="AB983" s="322"/>
      <c r="AC983" s="324" t="s">
        <v>519</v>
      </c>
      <c r="AD983" s="324"/>
      <c r="AE983" s="324"/>
      <c r="AF983" s="324"/>
      <c r="AG983" s="324"/>
      <c r="AH983" s="325" t="s">
        <v>553</v>
      </c>
      <c r="AI983" s="326"/>
      <c r="AJ983" s="326"/>
      <c r="AK983" s="326"/>
      <c r="AL983" s="327" t="s">
        <v>553</v>
      </c>
      <c r="AM983" s="328"/>
      <c r="AN983" s="328"/>
      <c r="AO983" s="329"/>
      <c r="AP983" s="323"/>
      <c r="AQ983" s="323"/>
      <c r="AR983" s="323"/>
      <c r="AS983" s="323"/>
      <c r="AT983" s="323"/>
      <c r="AU983" s="323"/>
      <c r="AV983" s="323"/>
      <c r="AW983" s="323"/>
      <c r="AX983" s="323"/>
    </row>
    <row r="984" spans="1:50" ht="42"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42"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42"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42"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42"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42"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42"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42"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42"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42"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42"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42"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42"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42"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42"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475</v>
      </c>
      <c r="AD1001" s="275"/>
      <c r="AE1001" s="275"/>
      <c r="AF1001" s="275"/>
      <c r="AG1001" s="275"/>
      <c r="AH1001" s="346" t="s">
        <v>508</v>
      </c>
      <c r="AI1001" s="348"/>
      <c r="AJ1001" s="348"/>
      <c r="AK1001" s="348"/>
      <c r="AL1001" s="348" t="s">
        <v>21</v>
      </c>
      <c r="AM1001" s="348"/>
      <c r="AN1001" s="348"/>
      <c r="AO1001" s="436"/>
      <c r="AP1001" s="437" t="s">
        <v>433</v>
      </c>
      <c r="AQ1001" s="437"/>
      <c r="AR1001" s="437"/>
      <c r="AS1001" s="437"/>
      <c r="AT1001" s="437"/>
      <c r="AU1001" s="437"/>
      <c r="AV1001" s="437"/>
      <c r="AW1001" s="437"/>
      <c r="AX1001" s="437"/>
    </row>
    <row r="1002" spans="1:50" ht="42" customHeight="1" x14ac:dyDescent="0.15">
      <c r="A1002" s="406">
        <v>1</v>
      </c>
      <c r="B1002" s="406">
        <v>1</v>
      </c>
      <c r="C1002" s="429" t="s">
        <v>781</v>
      </c>
      <c r="D1002" s="420"/>
      <c r="E1002" s="420"/>
      <c r="F1002" s="420"/>
      <c r="G1002" s="420"/>
      <c r="H1002" s="420"/>
      <c r="I1002" s="420"/>
      <c r="J1002" s="421">
        <v>2010701007547</v>
      </c>
      <c r="K1002" s="422"/>
      <c r="L1002" s="422"/>
      <c r="M1002" s="422"/>
      <c r="N1002" s="422"/>
      <c r="O1002" s="422"/>
      <c r="P1002" s="318" t="s">
        <v>633</v>
      </c>
      <c r="Q1002" s="319"/>
      <c r="R1002" s="319"/>
      <c r="S1002" s="319"/>
      <c r="T1002" s="319"/>
      <c r="U1002" s="319"/>
      <c r="V1002" s="319"/>
      <c r="W1002" s="319"/>
      <c r="X1002" s="319"/>
      <c r="Y1002" s="320">
        <v>13</v>
      </c>
      <c r="Z1002" s="321"/>
      <c r="AA1002" s="321"/>
      <c r="AB1002" s="322"/>
      <c r="AC1002" s="330" t="s">
        <v>513</v>
      </c>
      <c r="AD1002" s="428"/>
      <c r="AE1002" s="428"/>
      <c r="AF1002" s="428"/>
      <c r="AG1002" s="428"/>
      <c r="AH1002" s="423">
        <v>2</v>
      </c>
      <c r="AI1002" s="424"/>
      <c r="AJ1002" s="424"/>
      <c r="AK1002" s="424"/>
      <c r="AL1002" s="327">
        <v>83.1</v>
      </c>
      <c r="AM1002" s="328"/>
      <c r="AN1002" s="328"/>
      <c r="AO1002" s="329"/>
      <c r="AP1002" s="323"/>
      <c r="AQ1002" s="323"/>
      <c r="AR1002" s="323"/>
      <c r="AS1002" s="323"/>
      <c r="AT1002" s="323"/>
      <c r="AU1002" s="323"/>
      <c r="AV1002" s="323"/>
      <c r="AW1002" s="323"/>
      <c r="AX1002" s="323"/>
    </row>
    <row r="1003" spans="1:50" ht="42" customHeight="1" x14ac:dyDescent="0.15">
      <c r="A1003" s="406">
        <v>2</v>
      </c>
      <c r="B1003" s="406">
        <v>1</v>
      </c>
      <c r="C1003" s="429" t="s">
        <v>782</v>
      </c>
      <c r="D1003" s="420"/>
      <c r="E1003" s="420"/>
      <c r="F1003" s="420"/>
      <c r="G1003" s="420"/>
      <c r="H1003" s="420"/>
      <c r="I1003" s="420"/>
      <c r="J1003" s="914">
        <v>1020001026487</v>
      </c>
      <c r="K1003" s="915"/>
      <c r="L1003" s="915"/>
      <c r="M1003" s="915"/>
      <c r="N1003" s="915"/>
      <c r="O1003" s="916"/>
      <c r="P1003" s="318" t="s">
        <v>621</v>
      </c>
      <c r="Q1003" s="319"/>
      <c r="R1003" s="319"/>
      <c r="S1003" s="319"/>
      <c r="T1003" s="319"/>
      <c r="U1003" s="319"/>
      <c r="V1003" s="319"/>
      <c r="W1003" s="319"/>
      <c r="X1003" s="319"/>
      <c r="Y1003" s="320">
        <v>7</v>
      </c>
      <c r="Z1003" s="321"/>
      <c r="AA1003" s="321"/>
      <c r="AB1003" s="322"/>
      <c r="AC1003" s="330" t="s">
        <v>513</v>
      </c>
      <c r="AD1003" s="330"/>
      <c r="AE1003" s="330"/>
      <c r="AF1003" s="330"/>
      <c r="AG1003" s="330"/>
      <c r="AH1003" s="423">
        <v>1</v>
      </c>
      <c r="AI1003" s="424"/>
      <c r="AJ1003" s="424"/>
      <c r="AK1003" s="424"/>
      <c r="AL1003" s="327">
        <v>99.9</v>
      </c>
      <c r="AM1003" s="328"/>
      <c r="AN1003" s="328"/>
      <c r="AO1003" s="329"/>
      <c r="AP1003" s="323"/>
      <c r="AQ1003" s="323"/>
      <c r="AR1003" s="323"/>
      <c r="AS1003" s="323"/>
      <c r="AT1003" s="323"/>
      <c r="AU1003" s="323"/>
      <c r="AV1003" s="323"/>
      <c r="AW1003" s="323"/>
      <c r="AX1003" s="323"/>
    </row>
    <row r="1004" spans="1:50" ht="42" customHeight="1" x14ac:dyDescent="0.15">
      <c r="A1004" s="406">
        <v>3</v>
      </c>
      <c r="B1004" s="406">
        <v>1</v>
      </c>
      <c r="C1004" s="433" t="s">
        <v>827</v>
      </c>
      <c r="D1004" s="434"/>
      <c r="E1004" s="434"/>
      <c r="F1004" s="434"/>
      <c r="G1004" s="434"/>
      <c r="H1004" s="434"/>
      <c r="I1004" s="435"/>
      <c r="J1004" s="421">
        <v>7020001016301</v>
      </c>
      <c r="K1004" s="422"/>
      <c r="L1004" s="422"/>
      <c r="M1004" s="422"/>
      <c r="N1004" s="422"/>
      <c r="O1004" s="422"/>
      <c r="P1004" s="318" t="s">
        <v>721</v>
      </c>
      <c r="Q1004" s="319"/>
      <c r="R1004" s="319"/>
      <c r="S1004" s="319"/>
      <c r="T1004" s="319"/>
      <c r="U1004" s="319"/>
      <c r="V1004" s="319"/>
      <c r="W1004" s="319"/>
      <c r="X1004" s="319"/>
      <c r="Y1004" s="320">
        <v>4</v>
      </c>
      <c r="Z1004" s="321"/>
      <c r="AA1004" s="321"/>
      <c r="AB1004" s="322"/>
      <c r="AC1004" s="330" t="s">
        <v>513</v>
      </c>
      <c r="AD1004" s="330"/>
      <c r="AE1004" s="330"/>
      <c r="AF1004" s="330"/>
      <c r="AG1004" s="330"/>
      <c r="AH1004" s="325">
        <v>2</v>
      </c>
      <c r="AI1004" s="326"/>
      <c r="AJ1004" s="326"/>
      <c r="AK1004" s="326"/>
      <c r="AL1004" s="327">
        <v>87.3</v>
      </c>
      <c r="AM1004" s="328"/>
      <c r="AN1004" s="328"/>
      <c r="AO1004" s="329"/>
      <c r="AP1004" s="323"/>
      <c r="AQ1004" s="323"/>
      <c r="AR1004" s="323"/>
      <c r="AS1004" s="323"/>
      <c r="AT1004" s="323"/>
      <c r="AU1004" s="323"/>
      <c r="AV1004" s="323"/>
      <c r="AW1004" s="323"/>
      <c r="AX1004" s="323"/>
    </row>
    <row r="1005" spans="1:50" ht="42" customHeight="1" x14ac:dyDescent="0.15">
      <c r="A1005" s="406">
        <v>4</v>
      </c>
      <c r="B1005" s="406">
        <v>1</v>
      </c>
      <c r="C1005" s="429" t="s">
        <v>827</v>
      </c>
      <c r="D1005" s="420"/>
      <c r="E1005" s="420"/>
      <c r="F1005" s="420"/>
      <c r="G1005" s="420"/>
      <c r="H1005" s="420"/>
      <c r="I1005" s="420"/>
      <c r="J1005" s="421">
        <v>7020001016301</v>
      </c>
      <c r="K1005" s="422"/>
      <c r="L1005" s="422"/>
      <c r="M1005" s="422"/>
      <c r="N1005" s="422"/>
      <c r="O1005" s="422"/>
      <c r="P1005" s="318" t="s">
        <v>722</v>
      </c>
      <c r="Q1005" s="319"/>
      <c r="R1005" s="319"/>
      <c r="S1005" s="319"/>
      <c r="T1005" s="319"/>
      <c r="U1005" s="319"/>
      <c r="V1005" s="319"/>
      <c r="W1005" s="319"/>
      <c r="X1005" s="319"/>
      <c r="Y1005" s="320">
        <v>0.2</v>
      </c>
      <c r="Z1005" s="321"/>
      <c r="AA1005" s="321"/>
      <c r="AB1005" s="322"/>
      <c r="AC1005" s="330" t="s">
        <v>519</v>
      </c>
      <c r="AD1005" s="330"/>
      <c r="AE1005" s="330"/>
      <c r="AF1005" s="330"/>
      <c r="AG1005" s="330"/>
      <c r="AH1005" s="325" t="s">
        <v>665</v>
      </c>
      <c r="AI1005" s="326"/>
      <c r="AJ1005" s="326"/>
      <c r="AK1005" s="326"/>
      <c r="AL1005" s="327" t="s">
        <v>665</v>
      </c>
      <c r="AM1005" s="328"/>
      <c r="AN1005" s="328"/>
      <c r="AO1005" s="329"/>
      <c r="AP1005" s="323"/>
      <c r="AQ1005" s="323"/>
      <c r="AR1005" s="323"/>
      <c r="AS1005" s="323"/>
      <c r="AT1005" s="323"/>
      <c r="AU1005" s="323"/>
      <c r="AV1005" s="323"/>
      <c r="AW1005" s="323"/>
      <c r="AX1005" s="323"/>
    </row>
    <row r="1006" spans="1:50" ht="42" customHeight="1" x14ac:dyDescent="0.15">
      <c r="A1006" s="406">
        <v>5</v>
      </c>
      <c r="B1006" s="406">
        <v>1</v>
      </c>
      <c r="C1006" s="429" t="s">
        <v>828</v>
      </c>
      <c r="D1006" s="420"/>
      <c r="E1006" s="420"/>
      <c r="F1006" s="420"/>
      <c r="G1006" s="420"/>
      <c r="H1006" s="420"/>
      <c r="I1006" s="420"/>
      <c r="J1006" s="421">
        <v>7021001040035</v>
      </c>
      <c r="K1006" s="422"/>
      <c r="L1006" s="422"/>
      <c r="M1006" s="422"/>
      <c r="N1006" s="422"/>
      <c r="O1006" s="422"/>
      <c r="P1006" s="318" t="s">
        <v>723</v>
      </c>
      <c r="Q1006" s="319"/>
      <c r="R1006" s="319"/>
      <c r="S1006" s="319"/>
      <c r="T1006" s="319"/>
      <c r="U1006" s="319"/>
      <c r="V1006" s="319"/>
      <c r="W1006" s="319"/>
      <c r="X1006" s="319"/>
      <c r="Y1006" s="320">
        <v>2</v>
      </c>
      <c r="Z1006" s="321"/>
      <c r="AA1006" s="321"/>
      <c r="AB1006" s="322"/>
      <c r="AC1006" s="324" t="s">
        <v>520</v>
      </c>
      <c r="AD1006" s="324"/>
      <c r="AE1006" s="324"/>
      <c r="AF1006" s="324"/>
      <c r="AG1006" s="324"/>
      <c r="AH1006" s="325">
        <v>2</v>
      </c>
      <c r="AI1006" s="326"/>
      <c r="AJ1006" s="326"/>
      <c r="AK1006" s="326"/>
      <c r="AL1006" s="327" t="s">
        <v>766</v>
      </c>
      <c r="AM1006" s="328"/>
      <c r="AN1006" s="328"/>
      <c r="AO1006" s="329"/>
      <c r="AP1006" s="323"/>
      <c r="AQ1006" s="323"/>
      <c r="AR1006" s="323"/>
      <c r="AS1006" s="323"/>
      <c r="AT1006" s="323"/>
      <c r="AU1006" s="323"/>
      <c r="AV1006" s="323"/>
      <c r="AW1006" s="323"/>
      <c r="AX1006" s="323"/>
    </row>
    <row r="1007" spans="1:50" ht="42" customHeight="1" x14ac:dyDescent="0.15">
      <c r="A1007" s="406">
        <v>6</v>
      </c>
      <c r="B1007" s="406">
        <v>1</v>
      </c>
      <c r="C1007" s="429" t="s">
        <v>828</v>
      </c>
      <c r="D1007" s="420"/>
      <c r="E1007" s="420"/>
      <c r="F1007" s="420"/>
      <c r="G1007" s="420"/>
      <c r="H1007" s="420"/>
      <c r="I1007" s="420"/>
      <c r="J1007" s="421">
        <v>7021001040035</v>
      </c>
      <c r="K1007" s="422"/>
      <c r="L1007" s="422"/>
      <c r="M1007" s="422"/>
      <c r="N1007" s="422"/>
      <c r="O1007" s="422"/>
      <c r="P1007" s="318" t="s">
        <v>724</v>
      </c>
      <c r="Q1007" s="319"/>
      <c r="R1007" s="319"/>
      <c r="S1007" s="319"/>
      <c r="T1007" s="319"/>
      <c r="U1007" s="319"/>
      <c r="V1007" s="319"/>
      <c r="W1007" s="319"/>
      <c r="X1007" s="319"/>
      <c r="Y1007" s="320">
        <v>0.3</v>
      </c>
      <c r="Z1007" s="321"/>
      <c r="AA1007" s="321"/>
      <c r="AB1007" s="322"/>
      <c r="AC1007" s="324" t="s">
        <v>519</v>
      </c>
      <c r="AD1007" s="324"/>
      <c r="AE1007" s="324"/>
      <c r="AF1007" s="324"/>
      <c r="AG1007" s="324"/>
      <c r="AH1007" s="325" t="s">
        <v>553</v>
      </c>
      <c r="AI1007" s="326"/>
      <c r="AJ1007" s="326"/>
      <c r="AK1007" s="326"/>
      <c r="AL1007" s="327" t="s">
        <v>553</v>
      </c>
      <c r="AM1007" s="328"/>
      <c r="AN1007" s="328"/>
      <c r="AO1007" s="329"/>
      <c r="AP1007" s="323"/>
      <c r="AQ1007" s="323"/>
      <c r="AR1007" s="323"/>
      <c r="AS1007" s="323"/>
      <c r="AT1007" s="323"/>
      <c r="AU1007" s="323"/>
      <c r="AV1007" s="323"/>
      <c r="AW1007" s="323"/>
      <c r="AX1007" s="323"/>
    </row>
    <row r="1008" spans="1:50" ht="42" customHeight="1" x14ac:dyDescent="0.15">
      <c r="A1008" s="406">
        <v>7</v>
      </c>
      <c r="B1008" s="406">
        <v>1</v>
      </c>
      <c r="C1008" s="429" t="s">
        <v>828</v>
      </c>
      <c r="D1008" s="420"/>
      <c r="E1008" s="420"/>
      <c r="F1008" s="420"/>
      <c r="G1008" s="420"/>
      <c r="H1008" s="420"/>
      <c r="I1008" s="420"/>
      <c r="J1008" s="421">
        <v>7021001040035</v>
      </c>
      <c r="K1008" s="422"/>
      <c r="L1008" s="422"/>
      <c r="M1008" s="422"/>
      <c r="N1008" s="422"/>
      <c r="O1008" s="422"/>
      <c r="P1008" s="318" t="s">
        <v>725</v>
      </c>
      <c r="Q1008" s="319"/>
      <c r="R1008" s="319"/>
      <c r="S1008" s="319"/>
      <c r="T1008" s="319"/>
      <c r="U1008" s="319"/>
      <c r="V1008" s="319"/>
      <c r="W1008" s="319"/>
      <c r="X1008" s="319"/>
      <c r="Y1008" s="320">
        <v>0.2</v>
      </c>
      <c r="Z1008" s="321"/>
      <c r="AA1008" s="321"/>
      <c r="AB1008" s="322"/>
      <c r="AC1008" s="324" t="s">
        <v>519</v>
      </c>
      <c r="AD1008" s="324"/>
      <c r="AE1008" s="324"/>
      <c r="AF1008" s="324"/>
      <c r="AG1008" s="324"/>
      <c r="AH1008" s="325" t="s">
        <v>553</v>
      </c>
      <c r="AI1008" s="326"/>
      <c r="AJ1008" s="326"/>
      <c r="AK1008" s="326"/>
      <c r="AL1008" s="327" t="s">
        <v>553</v>
      </c>
      <c r="AM1008" s="328"/>
      <c r="AN1008" s="328"/>
      <c r="AO1008" s="329"/>
      <c r="AP1008" s="323"/>
      <c r="AQ1008" s="323"/>
      <c r="AR1008" s="323"/>
      <c r="AS1008" s="323"/>
      <c r="AT1008" s="323"/>
      <c r="AU1008" s="323"/>
      <c r="AV1008" s="323"/>
      <c r="AW1008" s="323"/>
      <c r="AX1008" s="323"/>
    </row>
    <row r="1009" spans="1:50" ht="42" customHeight="1" x14ac:dyDescent="0.15">
      <c r="A1009" s="406">
        <v>8</v>
      </c>
      <c r="B1009" s="406">
        <v>1</v>
      </c>
      <c r="C1009" s="429" t="s">
        <v>829</v>
      </c>
      <c r="D1009" s="420"/>
      <c r="E1009" s="420"/>
      <c r="F1009" s="420"/>
      <c r="G1009" s="420"/>
      <c r="H1009" s="420"/>
      <c r="I1009" s="420"/>
      <c r="J1009" s="421">
        <v>4020001025949</v>
      </c>
      <c r="K1009" s="422"/>
      <c r="L1009" s="422"/>
      <c r="M1009" s="422"/>
      <c r="N1009" s="422"/>
      <c r="O1009" s="422"/>
      <c r="P1009" s="319" t="s">
        <v>634</v>
      </c>
      <c r="Q1009" s="319"/>
      <c r="R1009" s="319"/>
      <c r="S1009" s="319"/>
      <c r="T1009" s="319"/>
      <c r="U1009" s="319"/>
      <c r="V1009" s="319"/>
      <c r="W1009" s="319"/>
      <c r="X1009" s="319"/>
      <c r="Y1009" s="320">
        <v>2</v>
      </c>
      <c r="Z1009" s="321"/>
      <c r="AA1009" s="321"/>
      <c r="AB1009" s="322"/>
      <c r="AC1009" s="324" t="s">
        <v>513</v>
      </c>
      <c r="AD1009" s="324"/>
      <c r="AE1009" s="324"/>
      <c r="AF1009" s="324"/>
      <c r="AG1009" s="324"/>
      <c r="AH1009" s="325">
        <v>2</v>
      </c>
      <c r="AI1009" s="326"/>
      <c r="AJ1009" s="326"/>
      <c r="AK1009" s="326"/>
      <c r="AL1009" s="327">
        <v>32</v>
      </c>
      <c r="AM1009" s="328"/>
      <c r="AN1009" s="328"/>
      <c r="AO1009" s="329"/>
      <c r="AP1009" s="323"/>
      <c r="AQ1009" s="323"/>
      <c r="AR1009" s="323"/>
      <c r="AS1009" s="323"/>
      <c r="AT1009" s="323"/>
      <c r="AU1009" s="323"/>
      <c r="AV1009" s="323"/>
      <c r="AW1009" s="323"/>
      <c r="AX1009" s="323"/>
    </row>
    <row r="1010" spans="1:50" ht="42" customHeight="1" x14ac:dyDescent="0.15">
      <c r="A1010" s="406">
        <v>9</v>
      </c>
      <c r="B1010" s="406">
        <v>1</v>
      </c>
      <c r="C1010" s="429" t="s">
        <v>830</v>
      </c>
      <c r="D1010" s="420"/>
      <c r="E1010" s="420"/>
      <c r="F1010" s="420"/>
      <c r="G1010" s="420"/>
      <c r="H1010" s="420"/>
      <c r="I1010" s="420"/>
      <c r="J1010" s="421">
        <v>1010801013446</v>
      </c>
      <c r="K1010" s="422"/>
      <c r="L1010" s="422"/>
      <c r="M1010" s="422"/>
      <c r="N1010" s="422"/>
      <c r="O1010" s="422"/>
      <c r="P1010" s="318" t="s">
        <v>726</v>
      </c>
      <c r="Q1010" s="319"/>
      <c r="R1010" s="319"/>
      <c r="S1010" s="319"/>
      <c r="T1010" s="319"/>
      <c r="U1010" s="319"/>
      <c r="V1010" s="319"/>
      <c r="W1010" s="319"/>
      <c r="X1010" s="319"/>
      <c r="Y1010" s="320">
        <v>2</v>
      </c>
      <c r="Z1010" s="321"/>
      <c r="AA1010" s="321"/>
      <c r="AB1010" s="322"/>
      <c r="AC1010" s="324" t="s">
        <v>513</v>
      </c>
      <c r="AD1010" s="324"/>
      <c r="AE1010" s="324"/>
      <c r="AF1010" s="324"/>
      <c r="AG1010" s="324"/>
      <c r="AH1010" s="325">
        <v>2</v>
      </c>
      <c r="AI1010" s="326"/>
      <c r="AJ1010" s="326"/>
      <c r="AK1010" s="326"/>
      <c r="AL1010" s="327">
        <v>100</v>
      </c>
      <c r="AM1010" s="328"/>
      <c r="AN1010" s="328"/>
      <c r="AO1010" s="329"/>
      <c r="AP1010" s="323"/>
      <c r="AQ1010" s="323"/>
      <c r="AR1010" s="323"/>
      <c r="AS1010" s="323"/>
      <c r="AT1010" s="323"/>
      <c r="AU1010" s="323"/>
      <c r="AV1010" s="323"/>
      <c r="AW1010" s="323"/>
      <c r="AX1010" s="323"/>
    </row>
    <row r="1011" spans="1:50" ht="42" customHeight="1" x14ac:dyDescent="0.15">
      <c r="A1011" s="406">
        <v>10</v>
      </c>
      <c r="B1011" s="406">
        <v>1</v>
      </c>
      <c r="C1011" s="429" t="s">
        <v>824</v>
      </c>
      <c r="D1011" s="420"/>
      <c r="E1011" s="420"/>
      <c r="F1011" s="420"/>
      <c r="G1011" s="420"/>
      <c r="H1011" s="420"/>
      <c r="I1011" s="420"/>
      <c r="J1011" s="421">
        <v>6021001040878</v>
      </c>
      <c r="K1011" s="422"/>
      <c r="L1011" s="422"/>
      <c r="M1011" s="422"/>
      <c r="N1011" s="422"/>
      <c r="O1011" s="422"/>
      <c r="P1011" s="318" t="s">
        <v>727</v>
      </c>
      <c r="Q1011" s="319"/>
      <c r="R1011" s="319"/>
      <c r="S1011" s="319"/>
      <c r="T1011" s="319"/>
      <c r="U1011" s="319"/>
      <c r="V1011" s="319"/>
      <c r="W1011" s="319"/>
      <c r="X1011" s="319"/>
      <c r="Y1011" s="320">
        <v>2</v>
      </c>
      <c r="Z1011" s="321"/>
      <c r="AA1011" s="321"/>
      <c r="AB1011" s="322"/>
      <c r="AC1011" s="324" t="s">
        <v>520</v>
      </c>
      <c r="AD1011" s="324"/>
      <c r="AE1011" s="324"/>
      <c r="AF1011" s="324"/>
      <c r="AG1011" s="324"/>
      <c r="AH1011" s="325">
        <v>1</v>
      </c>
      <c r="AI1011" s="326"/>
      <c r="AJ1011" s="326"/>
      <c r="AK1011" s="326"/>
      <c r="AL1011" s="327" t="s">
        <v>732</v>
      </c>
      <c r="AM1011" s="328"/>
      <c r="AN1011" s="328"/>
      <c r="AO1011" s="329"/>
      <c r="AP1011" s="323"/>
      <c r="AQ1011" s="323"/>
      <c r="AR1011" s="323"/>
      <c r="AS1011" s="323"/>
      <c r="AT1011" s="323"/>
      <c r="AU1011" s="323"/>
      <c r="AV1011" s="323"/>
      <c r="AW1011" s="323"/>
      <c r="AX1011" s="323"/>
    </row>
    <row r="1012" spans="1:50" ht="42" customHeight="1" x14ac:dyDescent="0.15">
      <c r="A1012" s="406">
        <v>11</v>
      </c>
      <c r="B1012" s="406">
        <v>1</v>
      </c>
      <c r="C1012" s="429" t="s">
        <v>824</v>
      </c>
      <c r="D1012" s="420"/>
      <c r="E1012" s="420"/>
      <c r="F1012" s="420"/>
      <c r="G1012" s="420"/>
      <c r="H1012" s="420"/>
      <c r="I1012" s="420"/>
      <c r="J1012" s="421">
        <v>6021001040878</v>
      </c>
      <c r="K1012" s="422"/>
      <c r="L1012" s="422"/>
      <c r="M1012" s="422"/>
      <c r="N1012" s="422"/>
      <c r="O1012" s="422"/>
      <c r="P1012" s="319" t="s">
        <v>728</v>
      </c>
      <c r="Q1012" s="319"/>
      <c r="R1012" s="319"/>
      <c r="S1012" s="319"/>
      <c r="T1012" s="319"/>
      <c r="U1012" s="319"/>
      <c r="V1012" s="319"/>
      <c r="W1012" s="319"/>
      <c r="X1012" s="319"/>
      <c r="Y1012" s="320">
        <v>0.2</v>
      </c>
      <c r="Z1012" s="321"/>
      <c r="AA1012" s="321"/>
      <c r="AB1012" s="322"/>
      <c r="AC1012" s="324" t="s">
        <v>519</v>
      </c>
      <c r="AD1012" s="324"/>
      <c r="AE1012" s="324"/>
      <c r="AF1012" s="324"/>
      <c r="AG1012" s="324"/>
      <c r="AH1012" s="325" t="s">
        <v>732</v>
      </c>
      <c r="AI1012" s="326"/>
      <c r="AJ1012" s="326"/>
      <c r="AK1012" s="326"/>
      <c r="AL1012" s="327" t="s">
        <v>732</v>
      </c>
      <c r="AM1012" s="328"/>
      <c r="AN1012" s="328"/>
      <c r="AO1012" s="329"/>
      <c r="AP1012" s="323"/>
      <c r="AQ1012" s="323"/>
      <c r="AR1012" s="323"/>
      <c r="AS1012" s="323"/>
      <c r="AT1012" s="323"/>
      <c r="AU1012" s="323"/>
      <c r="AV1012" s="323"/>
      <c r="AW1012" s="323"/>
      <c r="AX1012" s="323"/>
    </row>
    <row r="1013" spans="1:50" ht="42" customHeight="1" x14ac:dyDescent="0.15">
      <c r="A1013" s="406">
        <v>12</v>
      </c>
      <c r="B1013" s="406">
        <v>1</v>
      </c>
      <c r="C1013" s="429" t="s">
        <v>824</v>
      </c>
      <c r="D1013" s="420"/>
      <c r="E1013" s="420"/>
      <c r="F1013" s="420"/>
      <c r="G1013" s="420"/>
      <c r="H1013" s="420"/>
      <c r="I1013" s="420"/>
      <c r="J1013" s="421">
        <v>6021001040878</v>
      </c>
      <c r="K1013" s="422"/>
      <c r="L1013" s="422"/>
      <c r="M1013" s="422"/>
      <c r="N1013" s="422"/>
      <c r="O1013" s="422"/>
      <c r="P1013" s="319" t="s">
        <v>729</v>
      </c>
      <c r="Q1013" s="319"/>
      <c r="R1013" s="319"/>
      <c r="S1013" s="319"/>
      <c r="T1013" s="319"/>
      <c r="U1013" s="319"/>
      <c r="V1013" s="319"/>
      <c r="W1013" s="319"/>
      <c r="X1013" s="319"/>
      <c r="Y1013" s="320">
        <v>0.2</v>
      </c>
      <c r="Z1013" s="321"/>
      <c r="AA1013" s="321"/>
      <c r="AB1013" s="322"/>
      <c r="AC1013" s="324" t="s">
        <v>519</v>
      </c>
      <c r="AD1013" s="324"/>
      <c r="AE1013" s="324"/>
      <c r="AF1013" s="324"/>
      <c r="AG1013" s="324"/>
      <c r="AH1013" s="325" t="s">
        <v>553</v>
      </c>
      <c r="AI1013" s="326"/>
      <c r="AJ1013" s="326"/>
      <c r="AK1013" s="326"/>
      <c r="AL1013" s="327" t="s">
        <v>553</v>
      </c>
      <c r="AM1013" s="328"/>
      <c r="AN1013" s="328"/>
      <c r="AO1013" s="329"/>
      <c r="AP1013" s="323"/>
      <c r="AQ1013" s="323"/>
      <c r="AR1013" s="323"/>
      <c r="AS1013" s="323"/>
      <c r="AT1013" s="323"/>
      <c r="AU1013" s="323"/>
      <c r="AV1013" s="323"/>
      <c r="AW1013" s="323"/>
      <c r="AX1013" s="323"/>
    </row>
    <row r="1014" spans="1:50" ht="42" customHeight="1" x14ac:dyDescent="0.15">
      <c r="A1014" s="406">
        <v>13</v>
      </c>
      <c r="B1014" s="406">
        <v>1</v>
      </c>
      <c r="C1014" s="429" t="s">
        <v>824</v>
      </c>
      <c r="D1014" s="420"/>
      <c r="E1014" s="420"/>
      <c r="F1014" s="420"/>
      <c r="G1014" s="420"/>
      <c r="H1014" s="420"/>
      <c r="I1014" s="420"/>
      <c r="J1014" s="421">
        <v>6021001040878</v>
      </c>
      <c r="K1014" s="422"/>
      <c r="L1014" s="422"/>
      <c r="M1014" s="422"/>
      <c r="N1014" s="422"/>
      <c r="O1014" s="422"/>
      <c r="P1014" s="318" t="s">
        <v>730</v>
      </c>
      <c r="Q1014" s="319"/>
      <c r="R1014" s="319"/>
      <c r="S1014" s="319"/>
      <c r="T1014" s="319"/>
      <c r="U1014" s="319"/>
      <c r="V1014" s="319"/>
      <c r="W1014" s="319"/>
      <c r="X1014" s="319"/>
      <c r="Y1014" s="320">
        <v>0.2</v>
      </c>
      <c r="Z1014" s="321"/>
      <c r="AA1014" s="321"/>
      <c r="AB1014" s="322"/>
      <c r="AC1014" s="324" t="s">
        <v>519</v>
      </c>
      <c r="AD1014" s="324"/>
      <c r="AE1014" s="324"/>
      <c r="AF1014" s="324"/>
      <c r="AG1014" s="324"/>
      <c r="AH1014" s="325" t="s">
        <v>553</v>
      </c>
      <c r="AI1014" s="326"/>
      <c r="AJ1014" s="326"/>
      <c r="AK1014" s="326"/>
      <c r="AL1014" s="327" t="s">
        <v>553</v>
      </c>
      <c r="AM1014" s="328"/>
      <c r="AN1014" s="328"/>
      <c r="AO1014" s="329"/>
      <c r="AP1014" s="323"/>
      <c r="AQ1014" s="323"/>
      <c r="AR1014" s="323"/>
      <c r="AS1014" s="323"/>
      <c r="AT1014" s="323"/>
      <c r="AU1014" s="323"/>
      <c r="AV1014" s="323"/>
      <c r="AW1014" s="323"/>
      <c r="AX1014" s="323"/>
    </row>
    <row r="1015" spans="1:50" ht="42" customHeight="1" x14ac:dyDescent="0.15">
      <c r="A1015" s="406">
        <v>14</v>
      </c>
      <c r="B1015" s="406">
        <v>1</v>
      </c>
      <c r="C1015" s="429" t="s">
        <v>824</v>
      </c>
      <c r="D1015" s="420"/>
      <c r="E1015" s="420"/>
      <c r="F1015" s="420"/>
      <c r="G1015" s="420"/>
      <c r="H1015" s="420"/>
      <c r="I1015" s="420"/>
      <c r="J1015" s="421">
        <v>6021001040878</v>
      </c>
      <c r="K1015" s="422"/>
      <c r="L1015" s="422"/>
      <c r="M1015" s="422"/>
      <c r="N1015" s="422"/>
      <c r="O1015" s="422"/>
      <c r="P1015" s="318" t="s">
        <v>731</v>
      </c>
      <c r="Q1015" s="319"/>
      <c r="R1015" s="319"/>
      <c r="S1015" s="319"/>
      <c r="T1015" s="319"/>
      <c r="U1015" s="319"/>
      <c r="V1015" s="319"/>
      <c r="W1015" s="319"/>
      <c r="X1015" s="319"/>
      <c r="Y1015" s="320">
        <v>0.1</v>
      </c>
      <c r="Z1015" s="321"/>
      <c r="AA1015" s="321"/>
      <c r="AB1015" s="322"/>
      <c r="AC1015" s="324" t="s">
        <v>519</v>
      </c>
      <c r="AD1015" s="324"/>
      <c r="AE1015" s="324"/>
      <c r="AF1015" s="324"/>
      <c r="AG1015" s="324"/>
      <c r="AH1015" s="325" t="s">
        <v>553</v>
      </c>
      <c r="AI1015" s="326"/>
      <c r="AJ1015" s="326"/>
      <c r="AK1015" s="326"/>
      <c r="AL1015" s="327" t="s">
        <v>553</v>
      </c>
      <c r="AM1015" s="328"/>
      <c r="AN1015" s="328"/>
      <c r="AO1015" s="329"/>
      <c r="AP1015" s="323"/>
      <c r="AQ1015" s="323"/>
      <c r="AR1015" s="323"/>
      <c r="AS1015" s="323"/>
      <c r="AT1015" s="323"/>
      <c r="AU1015" s="323"/>
      <c r="AV1015" s="323"/>
      <c r="AW1015" s="323"/>
      <c r="AX1015" s="323"/>
    </row>
    <row r="1016" spans="1:50" ht="42" customHeight="1" x14ac:dyDescent="0.15">
      <c r="A1016" s="406">
        <v>15</v>
      </c>
      <c r="B1016" s="406">
        <v>1</v>
      </c>
      <c r="C1016" s="429" t="s">
        <v>831</v>
      </c>
      <c r="D1016" s="420"/>
      <c r="E1016" s="420"/>
      <c r="F1016" s="420"/>
      <c r="G1016" s="420"/>
      <c r="H1016" s="420"/>
      <c r="I1016" s="420"/>
      <c r="J1016" s="421">
        <v>3021001040939</v>
      </c>
      <c r="K1016" s="422"/>
      <c r="L1016" s="422"/>
      <c r="M1016" s="422"/>
      <c r="N1016" s="422"/>
      <c r="O1016" s="422"/>
      <c r="P1016" s="318" t="s">
        <v>738</v>
      </c>
      <c r="Q1016" s="319"/>
      <c r="R1016" s="319"/>
      <c r="S1016" s="319"/>
      <c r="T1016" s="319"/>
      <c r="U1016" s="319"/>
      <c r="V1016" s="319"/>
      <c r="W1016" s="319"/>
      <c r="X1016" s="319"/>
      <c r="Y1016" s="320">
        <v>1</v>
      </c>
      <c r="Z1016" s="321"/>
      <c r="AA1016" s="321"/>
      <c r="AB1016" s="322"/>
      <c r="AC1016" s="430" t="s">
        <v>519</v>
      </c>
      <c r="AD1016" s="431"/>
      <c r="AE1016" s="431"/>
      <c r="AF1016" s="431"/>
      <c r="AG1016" s="432"/>
      <c r="AH1016" s="325" t="s">
        <v>553</v>
      </c>
      <c r="AI1016" s="326"/>
      <c r="AJ1016" s="326"/>
      <c r="AK1016" s="326"/>
      <c r="AL1016" s="327" t="s">
        <v>553</v>
      </c>
      <c r="AM1016" s="328"/>
      <c r="AN1016" s="328"/>
      <c r="AO1016" s="329"/>
      <c r="AP1016" s="323"/>
      <c r="AQ1016" s="323"/>
      <c r="AR1016" s="323"/>
      <c r="AS1016" s="323"/>
      <c r="AT1016" s="323"/>
      <c r="AU1016" s="323"/>
      <c r="AV1016" s="323"/>
      <c r="AW1016" s="323"/>
      <c r="AX1016" s="323"/>
    </row>
    <row r="1017" spans="1:50" ht="42" customHeight="1" x14ac:dyDescent="0.15">
      <c r="A1017" s="406">
        <v>16</v>
      </c>
      <c r="B1017" s="406">
        <v>1</v>
      </c>
      <c r="C1017" s="429" t="s">
        <v>831</v>
      </c>
      <c r="D1017" s="420"/>
      <c r="E1017" s="420"/>
      <c r="F1017" s="420"/>
      <c r="G1017" s="420"/>
      <c r="H1017" s="420"/>
      <c r="I1017" s="420"/>
      <c r="J1017" s="421">
        <v>3021001040939</v>
      </c>
      <c r="K1017" s="422"/>
      <c r="L1017" s="422"/>
      <c r="M1017" s="422"/>
      <c r="N1017" s="422"/>
      <c r="O1017" s="422"/>
      <c r="P1017" s="318" t="s">
        <v>739</v>
      </c>
      <c r="Q1017" s="319"/>
      <c r="R1017" s="319"/>
      <c r="S1017" s="319"/>
      <c r="T1017" s="319"/>
      <c r="U1017" s="319"/>
      <c r="V1017" s="319"/>
      <c r="W1017" s="319"/>
      <c r="X1017" s="319"/>
      <c r="Y1017" s="320">
        <v>0.5</v>
      </c>
      <c r="Z1017" s="321"/>
      <c r="AA1017" s="321"/>
      <c r="AB1017" s="322"/>
      <c r="AC1017" s="430" t="s">
        <v>519</v>
      </c>
      <c r="AD1017" s="431"/>
      <c r="AE1017" s="431"/>
      <c r="AF1017" s="431"/>
      <c r="AG1017" s="432"/>
      <c r="AH1017" s="325" t="s">
        <v>732</v>
      </c>
      <c r="AI1017" s="326"/>
      <c r="AJ1017" s="326"/>
      <c r="AK1017" s="326"/>
      <c r="AL1017" s="327" t="s">
        <v>732</v>
      </c>
      <c r="AM1017" s="328"/>
      <c r="AN1017" s="328"/>
      <c r="AO1017" s="329"/>
      <c r="AP1017" s="323"/>
      <c r="AQ1017" s="323"/>
      <c r="AR1017" s="323"/>
      <c r="AS1017" s="323"/>
      <c r="AT1017" s="323"/>
      <c r="AU1017" s="323"/>
      <c r="AV1017" s="323"/>
      <c r="AW1017" s="323"/>
      <c r="AX1017" s="323"/>
    </row>
    <row r="1018" spans="1:50" s="16" customFormat="1" ht="42" customHeight="1" x14ac:dyDescent="0.15">
      <c r="A1018" s="406">
        <v>17</v>
      </c>
      <c r="B1018" s="406">
        <v>1</v>
      </c>
      <c r="C1018" s="429" t="s">
        <v>831</v>
      </c>
      <c r="D1018" s="420"/>
      <c r="E1018" s="420"/>
      <c r="F1018" s="420"/>
      <c r="G1018" s="420"/>
      <c r="H1018" s="420"/>
      <c r="I1018" s="420"/>
      <c r="J1018" s="421">
        <v>3021001040939</v>
      </c>
      <c r="K1018" s="422"/>
      <c r="L1018" s="422"/>
      <c r="M1018" s="422"/>
      <c r="N1018" s="422"/>
      <c r="O1018" s="422"/>
      <c r="P1018" s="318" t="s">
        <v>740</v>
      </c>
      <c r="Q1018" s="319"/>
      <c r="R1018" s="319"/>
      <c r="S1018" s="319"/>
      <c r="T1018" s="319"/>
      <c r="U1018" s="319"/>
      <c r="V1018" s="319"/>
      <c r="W1018" s="319"/>
      <c r="X1018" s="319"/>
      <c r="Y1018" s="320">
        <v>0.2</v>
      </c>
      <c r="Z1018" s="321"/>
      <c r="AA1018" s="321"/>
      <c r="AB1018" s="322"/>
      <c r="AC1018" s="430" t="s">
        <v>519</v>
      </c>
      <c r="AD1018" s="431"/>
      <c r="AE1018" s="431"/>
      <c r="AF1018" s="431"/>
      <c r="AG1018" s="432"/>
      <c r="AH1018" s="325" t="s">
        <v>732</v>
      </c>
      <c r="AI1018" s="326"/>
      <c r="AJ1018" s="326"/>
      <c r="AK1018" s="326"/>
      <c r="AL1018" s="327" t="s">
        <v>732</v>
      </c>
      <c r="AM1018" s="328"/>
      <c r="AN1018" s="328"/>
      <c r="AO1018" s="329"/>
      <c r="AP1018" s="323"/>
      <c r="AQ1018" s="323"/>
      <c r="AR1018" s="323"/>
      <c r="AS1018" s="323"/>
      <c r="AT1018" s="323"/>
      <c r="AU1018" s="323"/>
      <c r="AV1018" s="323"/>
      <c r="AW1018" s="323"/>
      <c r="AX1018" s="323"/>
    </row>
    <row r="1019" spans="1:50" ht="42" customHeight="1" x14ac:dyDescent="0.15">
      <c r="A1019" s="406">
        <v>18</v>
      </c>
      <c r="B1019" s="406">
        <v>1</v>
      </c>
      <c r="C1019" s="433" t="s">
        <v>832</v>
      </c>
      <c r="D1019" s="434"/>
      <c r="E1019" s="434"/>
      <c r="F1019" s="434"/>
      <c r="G1019" s="434"/>
      <c r="H1019" s="434"/>
      <c r="I1019" s="435"/>
      <c r="J1019" s="421">
        <v>2021002062925</v>
      </c>
      <c r="K1019" s="422"/>
      <c r="L1019" s="422"/>
      <c r="M1019" s="422"/>
      <c r="N1019" s="422"/>
      <c r="O1019" s="422"/>
      <c r="P1019" s="318" t="s">
        <v>741</v>
      </c>
      <c r="Q1019" s="319"/>
      <c r="R1019" s="319"/>
      <c r="S1019" s="319"/>
      <c r="T1019" s="319"/>
      <c r="U1019" s="319"/>
      <c r="V1019" s="319"/>
      <c r="W1019" s="319"/>
      <c r="X1019" s="319"/>
      <c r="Y1019" s="320">
        <v>0.9</v>
      </c>
      <c r="Z1019" s="321"/>
      <c r="AA1019" s="321"/>
      <c r="AB1019" s="322"/>
      <c r="AC1019" s="430" t="s">
        <v>519</v>
      </c>
      <c r="AD1019" s="431"/>
      <c r="AE1019" s="431"/>
      <c r="AF1019" s="431"/>
      <c r="AG1019" s="432"/>
      <c r="AH1019" s="325" t="s">
        <v>553</v>
      </c>
      <c r="AI1019" s="326"/>
      <c r="AJ1019" s="326"/>
      <c r="AK1019" s="326"/>
      <c r="AL1019" s="327" t="s">
        <v>553</v>
      </c>
      <c r="AM1019" s="328"/>
      <c r="AN1019" s="328"/>
      <c r="AO1019" s="329"/>
      <c r="AP1019" s="323"/>
      <c r="AQ1019" s="323"/>
      <c r="AR1019" s="323"/>
      <c r="AS1019" s="323"/>
      <c r="AT1019" s="323"/>
      <c r="AU1019" s="323"/>
      <c r="AV1019" s="323"/>
      <c r="AW1019" s="323"/>
      <c r="AX1019" s="323"/>
    </row>
    <row r="1020" spans="1:50" ht="42" customHeight="1" x14ac:dyDescent="0.15">
      <c r="A1020" s="406">
        <v>19</v>
      </c>
      <c r="B1020" s="406">
        <v>1</v>
      </c>
      <c r="C1020" s="433" t="s">
        <v>832</v>
      </c>
      <c r="D1020" s="434"/>
      <c r="E1020" s="434"/>
      <c r="F1020" s="434"/>
      <c r="G1020" s="434"/>
      <c r="H1020" s="434"/>
      <c r="I1020" s="435"/>
      <c r="J1020" s="421">
        <v>2021002062925</v>
      </c>
      <c r="K1020" s="422"/>
      <c r="L1020" s="422"/>
      <c r="M1020" s="422"/>
      <c r="N1020" s="422"/>
      <c r="O1020" s="422"/>
      <c r="P1020" s="318" t="s">
        <v>742</v>
      </c>
      <c r="Q1020" s="319"/>
      <c r="R1020" s="319"/>
      <c r="S1020" s="319"/>
      <c r="T1020" s="319"/>
      <c r="U1020" s="319"/>
      <c r="V1020" s="319"/>
      <c r="W1020" s="319"/>
      <c r="X1020" s="319"/>
      <c r="Y1020" s="320">
        <v>0.2</v>
      </c>
      <c r="Z1020" s="321"/>
      <c r="AA1020" s="321"/>
      <c r="AB1020" s="322"/>
      <c r="AC1020" s="430" t="s">
        <v>519</v>
      </c>
      <c r="AD1020" s="431"/>
      <c r="AE1020" s="431"/>
      <c r="AF1020" s="431"/>
      <c r="AG1020" s="432"/>
      <c r="AH1020" s="325" t="s">
        <v>553</v>
      </c>
      <c r="AI1020" s="326"/>
      <c r="AJ1020" s="326"/>
      <c r="AK1020" s="326"/>
      <c r="AL1020" s="327" t="s">
        <v>553</v>
      </c>
      <c r="AM1020" s="328"/>
      <c r="AN1020" s="328"/>
      <c r="AO1020" s="329"/>
      <c r="AP1020" s="323"/>
      <c r="AQ1020" s="323"/>
      <c r="AR1020" s="323"/>
      <c r="AS1020" s="323"/>
      <c r="AT1020" s="323"/>
      <c r="AU1020" s="323"/>
      <c r="AV1020" s="323"/>
      <c r="AW1020" s="323"/>
      <c r="AX1020" s="323"/>
    </row>
    <row r="1021" spans="1:50" ht="42" customHeight="1" x14ac:dyDescent="0.15">
      <c r="A1021" s="406">
        <v>20</v>
      </c>
      <c r="B1021" s="406">
        <v>1</v>
      </c>
      <c r="C1021" s="433" t="s">
        <v>832</v>
      </c>
      <c r="D1021" s="434"/>
      <c r="E1021" s="434"/>
      <c r="F1021" s="434"/>
      <c r="G1021" s="434"/>
      <c r="H1021" s="434"/>
      <c r="I1021" s="435"/>
      <c r="J1021" s="421">
        <v>2021002062925</v>
      </c>
      <c r="K1021" s="422"/>
      <c r="L1021" s="422"/>
      <c r="M1021" s="422"/>
      <c r="N1021" s="422"/>
      <c r="O1021" s="422"/>
      <c r="P1021" s="318" t="s">
        <v>743</v>
      </c>
      <c r="Q1021" s="319"/>
      <c r="R1021" s="319"/>
      <c r="S1021" s="319"/>
      <c r="T1021" s="319"/>
      <c r="U1021" s="319"/>
      <c r="V1021" s="319"/>
      <c r="W1021" s="319"/>
      <c r="X1021" s="319"/>
      <c r="Y1021" s="320">
        <v>0.2</v>
      </c>
      <c r="Z1021" s="321"/>
      <c r="AA1021" s="321"/>
      <c r="AB1021" s="322"/>
      <c r="AC1021" s="430" t="s">
        <v>519</v>
      </c>
      <c r="AD1021" s="431"/>
      <c r="AE1021" s="431"/>
      <c r="AF1021" s="431"/>
      <c r="AG1021" s="432"/>
      <c r="AH1021" s="325" t="s">
        <v>553</v>
      </c>
      <c r="AI1021" s="326"/>
      <c r="AJ1021" s="326"/>
      <c r="AK1021" s="326"/>
      <c r="AL1021" s="327" t="s">
        <v>553</v>
      </c>
      <c r="AM1021" s="328"/>
      <c r="AN1021" s="328"/>
      <c r="AO1021" s="329"/>
      <c r="AP1021" s="323"/>
      <c r="AQ1021" s="323"/>
      <c r="AR1021" s="323"/>
      <c r="AS1021" s="323"/>
      <c r="AT1021" s="323"/>
      <c r="AU1021" s="323"/>
      <c r="AV1021" s="323"/>
      <c r="AW1021" s="323"/>
      <c r="AX1021" s="323"/>
    </row>
    <row r="1022" spans="1:50" ht="42" customHeight="1" x14ac:dyDescent="0.15">
      <c r="A1022" s="406">
        <v>21</v>
      </c>
      <c r="B1022" s="406">
        <v>1</v>
      </c>
      <c r="C1022" s="433" t="s">
        <v>832</v>
      </c>
      <c r="D1022" s="434"/>
      <c r="E1022" s="434"/>
      <c r="F1022" s="434"/>
      <c r="G1022" s="434"/>
      <c r="H1022" s="434"/>
      <c r="I1022" s="435"/>
      <c r="J1022" s="421">
        <v>2021002062925</v>
      </c>
      <c r="K1022" s="422"/>
      <c r="L1022" s="422"/>
      <c r="M1022" s="422"/>
      <c r="N1022" s="422"/>
      <c r="O1022" s="422"/>
      <c r="P1022" s="318" t="s">
        <v>744</v>
      </c>
      <c r="Q1022" s="319"/>
      <c r="R1022" s="319"/>
      <c r="S1022" s="319"/>
      <c r="T1022" s="319"/>
      <c r="U1022" s="319"/>
      <c r="V1022" s="319"/>
      <c r="W1022" s="319"/>
      <c r="X1022" s="319"/>
      <c r="Y1022" s="320">
        <v>0.1</v>
      </c>
      <c r="Z1022" s="321"/>
      <c r="AA1022" s="321"/>
      <c r="AB1022" s="322"/>
      <c r="AC1022" s="430" t="s">
        <v>519</v>
      </c>
      <c r="AD1022" s="431"/>
      <c r="AE1022" s="431"/>
      <c r="AF1022" s="431"/>
      <c r="AG1022" s="432"/>
      <c r="AH1022" s="325" t="s">
        <v>553</v>
      </c>
      <c r="AI1022" s="326"/>
      <c r="AJ1022" s="326"/>
      <c r="AK1022" s="326"/>
      <c r="AL1022" s="327" t="s">
        <v>553</v>
      </c>
      <c r="AM1022" s="328"/>
      <c r="AN1022" s="328"/>
      <c r="AO1022" s="329"/>
      <c r="AP1022" s="323"/>
      <c r="AQ1022" s="323"/>
      <c r="AR1022" s="323"/>
      <c r="AS1022" s="323"/>
      <c r="AT1022" s="323"/>
      <c r="AU1022" s="323"/>
      <c r="AV1022" s="323"/>
      <c r="AW1022" s="323"/>
      <c r="AX1022" s="323"/>
    </row>
    <row r="1023" spans="1:50" ht="42" customHeight="1" x14ac:dyDescent="0.15">
      <c r="A1023" s="406">
        <v>22</v>
      </c>
      <c r="B1023" s="406">
        <v>1</v>
      </c>
      <c r="C1023" s="429" t="s">
        <v>832</v>
      </c>
      <c r="D1023" s="420"/>
      <c r="E1023" s="420"/>
      <c r="F1023" s="420"/>
      <c r="G1023" s="420"/>
      <c r="H1023" s="420"/>
      <c r="I1023" s="420"/>
      <c r="J1023" s="421">
        <v>2021002062925</v>
      </c>
      <c r="K1023" s="422"/>
      <c r="L1023" s="422"/>
      <c r="M1023" s="422"/>
      <c r="N1023" s="422"/>
      <c r="O1023" s="422"/>
      <c r="P1023" s="318" t="s">
        <v>745</v>
      </c>
      <c r="Q1023" s="319"/>
      <c r="R1023" s="319"/>
      <c r="S1023" s="319"/>
      <c r="T1023" s="319"/>
      <c r="U1023" s="319"/>
      <c r="V1023" s="319"/>
      <c r="W1023" s="319"/>
      <c r="X1023" s="319"/>
      <c r="Y1023" s="320">
        <v>0.1</v>
      </c>
      <c r="Z1023" s="321"/>
      <c r="AA1023" s="321"/>
      <c r="AB1023" s="322"/>
      <c r="AC1023" s="430" t="s">
        <v>519</v>
      </c>
      <c r="AD1023" s="431"/>
      <c r="AE1023" s="431"/>
      <c r="AF1023" s="431"/>
      <c r="AG1023" s="432"/>
      <c r="AH1023" s="325" t="s">
        <v>553</v>
      </c>
      <c r="AI1023" s="326"/>
      <c r="AJ1023" s="326"/>
      <c r="AK1023" s="326"/>
      <c r="AL1023" s="327" t="s">
        <v>553</v>
      </c>
      <c r="AM1023" s="328"/>
      <c r="AN1023" s="328"/>
      <c r="AO1023" s="329"/>
      <c r="AP1023" s="323"/>
      <c r="AQ1023" s="323"/>
      <c r="AR1023" s="323"/>
      <c r="AS1023" s="323"/>
      <c r="AT1023" s="323"/>
      <c r="AU1023" s="323"/>
      <c r="AV1023" s="323"/>
      <c r="AW1023" s="323"/>
      <c r="AX1023" s="323"/>
    </row>
    <row r="1024" spans="1:50" ht="42" customHeight="1" x14ac:dyDescent="0.15">
      <c r="A1024" s="406">
        <v>23</v>
      </c>
      <c r="B1024" s="406">
        <v>1</v>
      </c>
      <c r="C1024" s="429" t="s">
        <v>833</v>
      </c>
      <c r="D1024" s="420"/>
      <c r="E1024" s="420"/>
      <c r="F1024" s="420"/>
      <c r="G1024" s="420"/>
      <c r="H1024" s="420"/>
      <c r="I1024" s="420"/>
      <c r="J1024" s="421">
        <v>1021001040627</v>
      </c>
      <c r="K1024" s="422"/>
      <c r="L1024" s="422"/>
      <c r="M1024" s="422"/>
      <c r="N1024" s="422"/>
      <c r="O1024" s="422"/>
      <c r="P1024" s="438" t="s">
        <v>746</v>
      </c>
      <c r="Q1024" s="316"/>
      <c r="R1024" s="316"/>
      <c r="S1024" s="316"/>
      <c r="T1024" s="316"/>
      <c r="U1024" s="316"/>
      <c r="V1024" s="316"/>
      <c r="W1024" s="316"/>
      <c r="X1024" s="317"/>
      <c r="Y1024" s="320">
        <v>1</v>
      </c>
      <c r="Z1024" s="321"/>
      <c r="AA1024" s="321"/>
      <c r="AB1024" s="322"/>
      <c r="AC1024" s="430" t="s">
        <v>519</v>
      </c>
      <c r="AD1024" s="431"/>
      <c r="AE1024" s="431"/>
      <c r="AF1024" s="431"/>
      <c r="AG1024" s="432"/>
      <c r="AH1024" s="325" t="s">
        <v>553</v>
      </c>
      <c r="AI1024" s="326"/>
      <c r="AJ1024" s="326"/>
      <c r="AK1024" s="326"/>
      <c r="AL1024" s="327" t="s">
        <v>553</v>
      </c>
      <c r="AM1024" s="328"/>
      <c r="AN1024" s="328"/>
      <c r="AO1024" s="329"/>
      <c r="AP1024" s="323"/>
      <c r="AQ1024" s="323"/>
      <c r="AR1024" s="323"/>
      <c r="AS1024" s="323"/>
      <c r="AT1024" s="323"/>
      <c r="AU1024" s="323"/>
      <c r="AV1024" s="323"/>
      <c r="AW1024" s="323"/>
      <c r="AX1024" s="323"/>
    </row>
    <row r="1025" spans="1:50" ht="42" customHeight="1" x14ac:dyDescent="0.15">
      <c r="A1025" s="406">
        <v>24</v>
      </c>
      <c r="B1025" s="406">
        <v>1</v>
      </c>
      <c r="C1025" s="429" t="s">
        <v>833</v>
      </c>
      <c r="D1025" s="420"/>
      <c r="E1025" s="420"/>
      <c r="F1025" s="420"/>
      <c r="G1025" s="420"/>
      <c r="H1025" s="420"/>
      <c r="I1025" s="420"/>
      <c r="J1025" s="421">
        <v>1021001040627</v>
      </c>
      <c r="K1025" s="422"/>
      <c r="L1025" s="422"/>
      <c r="M1025" s="422"/>
      <c r="N1025" s="422"/>
      <c r="O1025" s="422"/>
      <c r="P1025" s="318" t="s">
        <v>747</v>
      </c>
      <c r="Q1025" s="319"/>
      <c r="R1025" s="319"/>
      <c r="S1025" s="319"/>
      <c r="T1025" s="319"/>
      <c r="U1025" s="319"/>
      <c r="V1025" s="319"/>
      <c r="W1025" s="319"/>
      <c r="X1025" s="319"/>
      <c r="Y1025" s="320">
        <v>0.1</v>
      </c>
      <c r="Z1025" s="321"/>
      <c r="AA1025" s="321"/>
      <c r="AB1025" s="322"/>
      <c r="AC1025" s="430" t="s">
        <v>519</v>
      </c>
      <c r="AD1025" s="431"/>
      <c r="AE1025" s="431"/>
      <c r="AF1025" s="431"/>
      <c r="AG1025" s="432"/>
      <c r="AH1025" s="325" t="s">
        <v>553</v>
      </c>
      <c r="AI1025" s="326"/>
      <c r="AJ1025" s="326"/>
      <c r="AK1025" s="326"/>
      <c r="AL1025" s="327" t="s">
        <v>553</v>
      </c>
      <c r="AM1025" s="328"/>
      <c r="AN1025" s="328"/>
      <c r="AO1025" s="329"/>
      <c r="AP1025" s="323"/>
      <c r="AQ1025" s="323"/>
      <c r="AR1025" s="323"/>
      <c r="AS1025" s="323"/>
      <c r="AT1025" s="323"/>
      <c r="AU1025" s="323"/>
      <c r="AV1025" s="323"/>
      <c r="AW1025" s="323"/>
      <c r="AX1025" s="323"/>
    </row>
    <row r="1026" spans="1:50" ht="42" customHeight="1" x14ac:dyDescent="0.15">
      <c r="A1026" s="406">
        <v>25</v>
      </c>
      <c r="B1026" s="406">
        <v>1</v>
      </c>
      <c r="C1026" s="429" t="s">
        <v>833</v>
      </c>
      <c r="D1026" s="420"/>
      <c r="E1026" s="420"/>
      <c r="F1026" s="420"/>
      <c r="G1026" s="420"/>
      <c r="H1026" s="420"/>
      <c r="I1026" s="420"/>
      <c r="J1026" s="421">
        <v>1021001040627</v>
      </c>
      <c r="K1026" s="422"/>
      <c r="L1026" s="422"/>
      <c r="M1026" s="422"/>
      <c r="N1026" s="422"/>
      <c r="O1026" s="422"/>
      <c r="P1026" s="318" t="s">
        <v>748</v>
      </c>
      <c r="Q1026" s="319"/>
      <c r="R1026" s="319"/>
      <c r="S1026" s="319"/>
      <c r="T1026" s="319"/>
      <c r="U1026" s="319"/>
      <c r="V1026" s="319"/>
      <c r="W1026" s="319"/>
      <c r="X1026" s="319"/>
      <c r="Y1026" s="320">
        <v>0.1</v>
      </c>
      <c r="Z1026" s="321"/>
      <c r="AA1026" s="321"/>
      <c r="AB1026" s="322"/>
      <c r="AC1026" s="430" t="s">
        <v>519</v>
      </c>
      <c r="AD1026" s="431"/>
      <c r="AE1026" s="431"/>
      <c r="AF1026" s="431"/>
      <c r="AG1026" s="432"/>
      <c r="AH1026" s="325" t="s">
        <v>553</v>
      </c>
      <c r="AI1026" s="326"/>
      <c r="AJ1026" s="326"/>
      <c r="AK1026" s="326"/>
      <c r="AL1026" s="327" t="s">
        <v>553</v>
      </c>
      <c r="AM1026" s="328"/>
      <c r="AN1026" s="328"/>
      <c r="AO1026" s="329"/>
      <c r="AP1026" s="323"/>
      <c r="AQ1026" s="323"/>
      <c r="AR1026" s="323"/>
      <c r="AS1026" s="323"/>
      <c r="AT1026" s="323"/>
      <c r="AU1026" s="323"/>
      <c r="AV1026" s="323"/>
      <c r="AW1026" s="323"/>
      <c r="AX1026" s="323"/>
    </row>
    <row r="1027" spans="1:50" ht="42" customHeight="1" x14ac:dyDescent="0.15">
      <c r="A1027" s="406">
        <v>26</v>
      </c>
      <c r="B1027" s="406">
        <v>1</v>
      </c>
      <c r="C1027" s="429" t="s">
        <v>834</v>
      </c>
      <c r="D1027" s="420"/>
      <c r="E1027" s="420"/>
      <c r="F1027" s="420"/>
      <c r="G1027" s="420"/>
      <c r="H1027" s="420"/>
      <c r="I1027" s="420"/>
      <c r="J1027" s="421">
        <v>9012301007037</v>
      </c>
      <c r="K1027" s="422"/>
      <c r="L1027" s="422"/>
      <c r="M1027" s="422"/>
      <c r="N1027" s="422"/>
      <c r="O1027" s="422"/>
      <c r="P1027" s="318" t="s">
        <v>749</v>
      </c>
      <c r="Q1027" s="319"/>
      <c r="R1027" s="319"/>
      <c r="S1027" s="319"/>
      <c r="T1027" s="319"/>
      <c r="U1027" s="319"/>
      <c r="V1027" s="319"/>
      <c r="W1027" s="319"/>
      <c r="X1027" s="319"/>
      <c r="Y1027" s="320">
        <v>1</v>
      </c>
      <c r="Z1027" s="321"/>
      <c r="AA1027" s="321"/>
      <c r="AB1027" s="322"/>
      <c r="AC1027" s="430" t="s">
        <v>519</v>
      </c>
      <c r="AD1027" s="431"/>
      <c r="AE1027" s="431"/>
      <c r="AF1027" s="431"/>
      <c r="AG1027" s="432"/>
      <c r="AH1027" s="325" t="s">
        <v>553</v>
      </c>
      <c r="AI1027" s="326"/>
      <c r="AJ1027" s="326"/>
      <c r="AK1027" s="326"/>
      <c r="AL1027" s="327" t="s">
        <v>553</v>
      </c>
      <c r="AM1027" s="328"/>
      <c r="AN1027" s="328"/>
      <c r="AO1027" s="329"/>
      <c r="AP1027" s="323"/>
      <c r="AQ1027" s="323"/>
      <c r="AR1027" s="323"/>
      <c r="AS1027" s="323"/>
      <c r="AT1027" s="323"/>
      <c r="AU1027" s="323"/>
      <c r="AV1027" s="323"/>
      <c r="AW1027" s="323"/>
      <c r="AX1027" s="323"/>
    </row>
    <row r="1028" spans="1:50" ht="42" customHeight="1" x14ac:dyDescent="0.15">
      <c r="A1028" s="406">
        <v>27</v>
      </c>
      <c r="B1028" s="406">
        <v>1</v>
      </c>
      <c r="C1028" s="429" t="s">
        <v>834</v>
      </c>
      <c r="D1028" s="420"/>
      <c r="E1028" s="420"/>
      <c r="F1028" s="420"/>
      <c r="G1028" s="420"/>
      <c r="H1028" s="420"/>
      <c r="I1028" s="420"/>
      <c r="J1028" s="421">
        <v>9012301007037</v>
      </c>
      <c r="K1028" s="422"/>
      <c r="L1028" s="422"/>
      <c r="M1028" s="422"/>
      <c r="N1028" s="422"/>
      <c r="O1028" s="422"/>
      <c r="P1028" s="318" t="s">
        <v>750</v>
      </c>
      <c r="Q1028" s="319"/>
      <c r="R1028" s="319"/>
      <c r="S1028" s="319"/>
      <c r="T1028" s="319"/>
      <c r="U1028" s="319"/>
      <c r="V1028" s="319"/>
      <c r="W1028" s="319"/>
      <c r="X1028" s="319"/>
      <c r="Y1028" s="320">
        <v>0.1</v>
      </c>
      <c r="Z1028" s="321"/>
      <c r="AA1028" s="321"/>
      <c r="AB1028" s="322"/>
      <c r="AC1028" s="430" t="s">
        <v>519</v>
      </c>
      <c r="AD1028" s="431"/>
      <c r="AE1028" s="431"/>
      <c r="AF1028" s="431"/>
      <c r="AG1028" s="432"/>
      <c r="AH1028" s="325" t="s">
        <v>553</v>
      </c>
      <c r="AI1028" s="326"/>
      <c r="AJ1028" s="326"/>
      <c r="AK1028" s="326"/>
      <c r="AL1028" s="327" t="s">
        <v>553</v>
      </c>
      <c r="AM1028" s="328"/>
      <c r="AN1028" s="328"/>
      <c r="AO1028" s="329"/>
      <c r="AP1028" s="323"/>
      <c r="AQ1028" s="323"/>
      <c r="AR1028" s="323"/>
      <c r="AS1028" s="323"/>
      <c r="AT1028" s="323"/>
      <c r="AU1028" s="323"/>
      <c r="AV1028" s="323"/>
      <c r="AW1028" s="323"/>
      <c r="AX1028" s="323"/>
    </row>
    <row r="1029" spans="1:50" ht="42" customHeight="1" x14ac:dyDescent="0.15">
      <c r="A1029" s="406">
        <v>28</v>
      </c>
      <c r="B1029" s="406">
        <v>1</v>
      </c>
      <c r="C1029" s="429" t="s">
        <v>835</v>
      </c>
      <c r="D1029" s="420"/>
      <c r="E1029" s="420"/>
      <c r="F1029" s="420"/>
      <c r="G1029" s="420"/>
      <c r="H1029" s="420"/>
      <c r="I1029" s="420"/>
      <c r="J1029" s="421">
        <v>2021001044115</v>
      </c>
      <c r="K1029" s="422"/>
      <c r="L1029" s="422"/>
      <c r="M1029" s="422"/>
      <c r="N1029" s="422"/>
      <c r="O1029" s="422"/>
      <c r="P1029" s="318" t="s">
        <v>758</v>
      </c>
      <c r="Q1029" s="319"/>
      <c r="R1029" s="319"/>
      <c r="S1029" s="319"/>
      <c r="T1029" s="319"/>
      <c r="U1029" s="319"/>
      <c r="V1029" s="319"/>
      <c r="W1029" s="319"/>
      <c r="X1029" s="319"/>
      <c r="Y1029" s="320">
        <v>0.4</v>
      </c>
      <c r="Z1029" s="321"/>
      <c r="AA1029" s="321"/>
      <c r="AB1029" s="322"/>
      <c r="AC1029" s="324" t="s">
        <v>519</v>
      </c>
      <c r="AD1029" s="324"/>
      <c r="AE1029" s="324"/>
      <c r="AF1029" s="324"/>
      <c r="AG1029" s="324"/>
      <c r="AH1029" s="325" t="s">
        <v>553</v>
      </c>
      <c r="AI1029" s="326"/>
      <c r="AJ1029" s="326"/>
      <c r="AK1029" s="326"/>
      <c r="AL1029" s="327" t="s">
        <v>553</v>
      </c>
      <c r="AM1029" s="328"/>
      <c r="AN1029" s="328"/>
      <c r="AO1029" s="329"/>
      <c r="AP1029" s="323"/>
      <c r="AQ1029" s="323"/>
      <c r="AR1029" s="323"/>
      <c r="AS1029" s="323"/>
      <c r="AT1029" s="323"/>
      <c r="AU1029" s="323"/>
      <c r="AV1029" s="323"/>
      <c r="AW1029" s="323"/>
      <c r="AX1029" s="323"/>
    </row>
    <row r="1030" spans="1:50" ht="42" customHeight="1" x14ac:dyDescent="0.15">
      <c r="A1030" s="406">
        <v>29</v>
      </c>
      <c r="B1030" s="406">
        <v>1</v>
      </c>
      <c r="C1030" s="429" t="s">
        <v>835</v>
      </c>
      <c r="D1030" s="420"/>
      <c r="E1030" s="420"/>
      <c r="F1030" s="420"/>
      <c r="G1030" s="420"/>
      <c r="H1030" s="420"/>
      <c r="I1030" s="420"/>
      <c r="J1030" s="421">
        <v>2021001044115</v>
      </c>
      <c r="K1030" s="422"/>
      <c r="L1030" s="422"/>
      <c r="M1030" s="422"/>
      <c r="N1030" s="422"/>
      <c r="O1030" s="422"/>
      <c r="P1030" s="318" t="s">
        <v>759</v>
      </c>
      <c r="Q1030" s="319"/>
      <c r="R1030" s="319"/>
      <c r="S1030" s="319"/>
      <c r="T1030" s="319"/>
      <c r="U1030" s="319"/>
      <c r="V1030" s="319"/>
      <c r="W1030" s="319"/>
      <c r="X1030" s="319"/>
      <c r="Y1030" s="320">
        <v>0.4</v>
      </c>
      <c r="Z1030" s="321"/>
      <c r="AA1030" s="321"/>
      <c r="AB1030" s="322"/>
      <c r="AC1030" s="324" t="s">
        <v>519</v>
      </c>
      <c r="AD1030" s="324"/>
      <c r="AE1030" s="324"/>
      <c r="AF1030" s="324"/>
      <c r="AG1030" s="324"/>
      <c r="AH1030" s="325" t="s">
        <v>553</v>
      </c>
      <c r="AI1030" s="326"/>
      <c r="AJ1030" s="326"/>
      <c r="AK1030" s="326"/>
      <c r="AL1030" s="327" t="s">
        <v>553</v>
      </c>
      <c r="AM1030" s="328"/>
      <c r="AN1030" s="328"/>
      <c r="AO1030" s="329"/>
      <c r="AP1030" s="323"/>
      <c r="AQ1030" s="323"/>
      <c r="AR1030" s="323"/>
      <c r="AS1030" s="323"/>
      <c r="AT1030" s="323"/>
      <c r="AU1030" s="323"/>
      <c r="AV1030" s="323"/>
      <c r="AW1030" s="323"/>
      <c r="AX1030" s="323"/>
    </row>
    <row r="1031" spans="1:50" ht="42" customHeight="1" x14ac:dyDescent="0.15">
      <c r="A1031" s="406">
        <v>30</v>
      </c>
      <c r="B1031" s="406">
        <v>1</v>
      </c>
      <c r="C1031" s="429" t="s">
        <v>835</v>
      </c>
      <c r="D1031" s="420"/>
      <c r="E1031" s="420"/>
      <c r="F1031" s="420"/>
      <c r="G1031" s="420"/>
      <c r="H1031" s="420"/>
      <c r="I1031" s="420"/>
      <c r="J1031" s="421">
        <v>2021001044115</v>
      </c>
      <c r="K1031" s="422"/>
      <c r="L1031" s="422"/>
      <c r="M1031" s="422"/>
      <c r="N1031" s="422"/>
      <c r="O1031" s="422"/>
      <c r="P1031" s="318" t="s">
        <v>760</v>
      </c>
      <c r="Q1031" s="319"/>
      <c r="R1031" s="319"/>
      <c r="S1031" s="319"/>
      <c r="T1031" s="319"/>
      <c r="U1031" s="319"/>
      <c r="V1031" s="319"/>
      <c r="W1031" s="319"/>
      <c r="X1031" s="319"/>
      <c r="Y1031" s="320">
        <v>0.2</v>
      </c>
      <c r="Z1031" s="321"/>
      <c r="AA1031" s="321"/>
      <c r="AB1031" s="322"/>
      <c r="AC1031" s="324" t="s">
        <v>519</v>
      </c>
      <c r="AD1031" s="324"/>
      <c r="AE1031" s="324"/>
      <c r="AF1031" s="324"/>
      <c r="AG1031" s="324"/>
      <c r="AH1031" s="325" t="s">
        <v>553</v>
      </c>
      <c r="AI1031" s="326"/>
      <c r="AJ1031" s="326"/>
      <c r="AK1031" s="326"/>
      <c r="AL1031" s="327" t="s">
        <v>553</v>
      </c>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475</v>
      </c>
      <c r="AD1034" s="275"/>
      <c r="AE1034" s="275"/>
      <c r="AF1034" s="275"/>
      <c r="AG1034" s="275"/>
      <c r="AH1034" s="346" t="s">
        <v>508</v>
      </c>
      <c r="AI1034" s="348"/>
      <c r="AJ1034" s="348"/>
      <c r="AK1034" s="348"/>
      <c r="AL1034" s="348" t="s">
        <v>21</v>
      </c>
      <c r="AM1034" s="348"/>
      <c r="AN1034" s="348"/>
      <c r="AO1034" s="436"/>
      <c r="AP1034" s="437" t="s">
        <v>433</v>
      </c>
      <c r="AQ1034" s="437"/>
      <c r="AR1034" s="437"/>
      <c r="AS1034" s="437"/>
      <c r="AT1034" s="437"/>
      <c r="AU1034" s="437"/>
      <c r="AV1034" s="437"/>
      <c r="AW1034" s="437"/>
      <c r="AX1034" s="43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8"/>
      <c r="AE1035" s="428"/>
      <c r="AF1035" s="428"/>
      <c r="AG1035" s="428"/>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425"/>
      <c r="AM1036" s="426"/>
      <c r="AN1036" s="426"/>
      <c r="AO1036" s="427"/>
      <c r="AP1036" s="323"/>
      <c r="AQ1036" s="323"/>
      <c r="AR1036" s="323"/>
      <c r="AS1036" s="323"/>
      <c r="AT1036" s="323"/>
      <c r="AU1036" s="323"/>
      <c r="AV1036" s="323"/>
      <c r="AW1036" s="323"/>
      <c r="AX1036" s="323"/>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475</v>
      </c>
      <c r="AD1067" s="275"/>
      <c r="AE1067" s="275"/>
      <c r="AF1067" s="275"/>
      <c r="AG1067" s="275"/>
      <c r="AH1067" s="346" t="s">
        <v>508</v>
      </c>
      <c r="AI1067" s="348"/>
      <c r="AJ1067" s="348"/>
      <c r="AK1067" s="348"/>
      <c r="AL1067" s="348" t="s">
        <v>21</v>
      </c>
      <c r="AM1067" s="348"/>
      <c r="AN1067" s="348"/>
      <c r="AO1067" s="436"/>
      <c r="AP1067" s="437" t="s">
        <v>433</v>
      </c>
      <c r="AQ1067" s="437"/>
      <c r="AR1067" s="437"/>
      <c r="AS1067" s="437"/>
      <c r="AT1067" s="437"/>
      <c r="AU1067" s="437"/>
      <c r="AV1067" s="437"/>
      <c r="AW1067" s="437"/>
      <c r="AX1067" s="43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8"/>
      <c r="AE1068" s="428"/>
      <c r="AF1068" s="428"/>
      <c r="AG1068" s="428"/>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425"/>
      <c r="AM1069" s="426"/>
      <c r="AN1069" s="426"/>
      <c r="AO1069" s="427"/>
      <c r="AP1069" s="323"/>
      <c r="AQ1069" s="323"/>
      <c r="AR1069" s="323"/>
      <c r="AS1069" s="323"/>
      <c r="AT1069" s="323"/>
      <c r="AU1069" s="323"/>
      <c r="AV1069" s="323"/>
      <c r="AW1069" s="323"/>
      <c r="AX1069" s="323"/>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907" t="s">
        <v>463</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79" t="s">
        <v>482</v>
      </c>
      <c r="AM1098" s="980"/>
      <c r="AN1098" s="98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910"/>
      <c r="E1101" s="275" t="s">
        <v>396</v>
      </c>
      <c r="F1101" s="910"/>
      <c r="G1101" s="910"/>
      <c r="H1101" s="910"/>
      <c r="I1101" s="910"/>
      <c r="J1101" s="275" t="s">
        <v>432</v>
      </c>
      <c r="K1101" s="275"/>
      <c r="L1101" s="275"/>
      <c r="M1101" s="275"/>
      <c r="N1101" s="275"/>
      <c r="O1101" s="275"/>
      <c r="P1101" s="346" t="s">
        <v>27</v>
      </c>
      <c r="Q1101" s="346"/>
      <c r="R1101" s="346"/>
      <c r="S1101" s="346"/>
      <c r="T1101" s="346"/>
      <c r="U1101" s="346"/>
      <c r="V1101" s="346"/>
      <c r="W1101" s="346"/>
      <c r="X1101" s="346"/>
      <c r="Y1101" s="275" t="s">
        <v>434</v>
      </c>
      <c r="Z1101" s="910"/>
      <c r="AA1101" s="910"/>
      <c r="AB1101" s="910"/>
      <c r="AC1101" s="275" t="s">
        <v>377</v>
      </c>
      <c r="AD1101" s="275"/>
      <c r="AE1101" s="275"/>
      <c r="AF1101" s="275"/>
      <c r="AG1101" s="275"/>
      <c r="AH1101" s="346" t="s">
        <v>391</v>
      </c>
      <c r="AI1101" s="347"/>
      <c r="AJ1101" s="347"/>
      <c r="AK1101" s="347"/>
      <c r="AL1101" s="347" t="s">
        <v>21</v>
      </c>
      <c r="AM1101" s="347"/>
      <c r="AN1101" s="347"/>
      <c r="AO1101" s="913"/>
      <c r="AP1101" s="437" t="s">
        <v>464</v>
      </c>
      <c r="AQ1101" s="437"/>
      <c r="AR1101" s="437"/>
      <c r="AS1101" s="437"/>
      <c r="AT1101" s="437"/>
      <c r="AU1101" s="437"/>
      <c r="AV1101" s="437"/>
      <c r="AW1101" s="437"/>
      <c r="AX1101" s="437"/>
    </row>
    <row r="1102" spans="1:50" ht="30" customHeight="1" x14ac:dyDescent="0.15">
      <c r="A1102" s="406">
        <v>1</v>
      </c>
      <c r="B1102" s="406">
        <v>1</v>
      </c>
      <c r="C1102" s="912"/>
      <c r="D1102" s="912"/>
      <c r="E1102" s="259" t="s">
        <v>564</v>
      </c>
      <c r="F1102" s="911"/>
      <c r="G1102" s="911"/>
      <c r="H1102" s="911"/>
      <c r="I1102" s="911"/>
      <c r="J1102" s="421" t="s">
        <v>564</v>
      </c>
      <c r="K1102" s="422"/>
      <c r="L1102" s="422"/>
      <c r="M1102" s="422"/>
      <c r="N1102" s="422"/>
      <c r="O1102" s="422"/>
      <c r="P1102" s="318" t="s">
        <v>564</v>
      </c>
      <c r="Q1102" s="319"/>
      <c r="R1102" s="319"/>
      <c r="S1102" s="319"/>
      <c r="T1102" s="319"/>
      <c r="U1102" s="319"/>
      <c r="V1102" s="319"/>
      <c r="W1102" s="319"/>
      <c r="X1102" s="319"/>
      <c r="Y1102" s="320" t="s">
        <v>564</v>
      </c>
      <c r="Z1102" s="321"/>
      <c r="AA1102" s="321"/>
      <c r="AB1102" s="322"/>
      <c r="AC1102" s="324"/>
      <c r="AD1102" s="324"/>
      <c r="AE1102" s="324"/>
      <c r="AF1102" s="324"/>
      <c r="AG1102" s="324"/>
      <c r="AH1102" s="325" t="s">
        <v>564</v>
      </c>
      <c r="AI1102" s="326"/>
      <c r="AJ1102" s="326"/>
      <c r="AK1102" s="326"/>
      <c r="AL1102" s="327" t="s">
        <v>564</v>
      </c>
      <c r="AM1102" s="328"/>
      <c r="AN1102" s="328"/>
      <c r="AO1102" s="329"/>
      <c r="AP1102" s="323" t="s">
        <v>564</v>
      </c>
      <c r="AQ1102" s="323"/>
      <c r="AR1102" s="323"/>
      <c r="AS1102" s="323"/>
      <c r="AT1102" s="323"/>
      <c r="AU1102" s="323"/>
      <c r="AV1102" s="323"/>
      <c r="AW1102" s="323"/>
      <c r="AX1102" s="323"/>
    </row>
    <row r="1103" spans="1:50" ht="30" hidden="1" customHeight="1" x14ac:dyDescent="0.15">
      <c r="A1103" s="406">
        <v>2</v>
      </c>
      <c r="B1103" s="406">
        <v>1</v>
      </c>
      <c r="C1103" s="912"/>
      <c r="D1103" s="912"/>
      <c r="E1103" s="911"/>
      <c r="F1103" s="911"/>
      <c r="G1103" s="911"/>
      <c r="H1103" s="911"/>
      <c r="I1103" s="911"/>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912"/>
      <c r="D1104" s="912"/>
      <c r="E1104" s="911"/>
      <c r="F1104" s="911"/>
      <c r="G1104" s="911"/>
      <c r="H1104" s="911"/>
      <c r="I1104" s="911"/>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912"/>
      <c r="D1105" s="912"/>
      <c r="E1105" s="911"/>
      <c r="F1105" s="911"/>
      <c r="G1105" s="911"/>
      <c r="H1105" s="911"/>
      <c r="I1105" s="911"/>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912"/>
      <c r="D1106" s="912"/>
      <c r="E1106" s="911"/>
      <c r="F1106" s="911"/>
      <c r="G1106" s="911"/>
      <c r="H1106" s="911"/>
      <c r="I1106" s="911"/>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912"/>
      <c r="D1107" s="912"/>
      <c r="E1107" s="911"/>
      <c r="F1107" s="911"/>
      <c r="G1107" s="911"/>
      <c r="H1107" s="911"/>
      <c r="I1107" s="911"/>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912"/>
      <c r="D1108" s="912"/>
      <c r="E1108" s="911"/>
      <c r="F1108" s="911"/>
      <c r="G1108" s="911"/>
      <c r="H1108" s="911"/>
      <c r="I1108" s="911"/>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912"/>
      <c r="D1109" s="912"/>
      <c r="E1109" s="911"/>
      <c r="F1109" s="911"/>
      <c r="G1109" s="911"/>
      <c r="H1109" s="911"/>
      <c r="I1109" s="911"/>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912"/>
      <c r="D1110" s="912"/>
      <c r="E1110" s="911"/>
      <c r="F1110" s="911"/>
      <c r="G1110" s="911"/>
      <c r="H1110" s="911"/>
      <c r="I1110" s="911"/>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912"/>
      <c r="D1111" s="912"/>
      <c r="E1111" s="911"/>
      <c r="F1111" s="911"/>
      <c r="G1111" s="911"/>
      <c r="H1111" s="911"/>
      <c r="I1111" s="911"/>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912"/>
      <c r="D1112" s="912"/>
      <c r="E1112" s="911"/>
      <c r="F1112" s="911"/>
      <c r="G1112" s="911"/>
      <c r="H1112" s="911"/>
      <c r="I1112" s="911"/>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912"/>
      <c r="D1113" s="912"/>
      <c r="E1113" s="911"/>
      <c r="F1113" s="911"/>
      <c r="G1113" s="911"/>
      <c r="H1113" s="911"/>
      <c r="I1113" s="911"/>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912"/>
      <c r="D1114" s="912"/>
      <c r="E1114" s="911"/>
      <c r="F1114" s="911"/>
      <c r="G1114" s="911"/>
      <c r="H1114" s="911"/>
      <c r="I1114" s="911"/>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912"/>
      <c r="D1115" s="912"/>
      <c r="E1115" s="911"/>
      <c r="F1115" s="911"/>
      <c r="G1115" s="911"/>
      <c r="H1115" s="911"/>
      <c r="I1115" s="911"/>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912"/>
      <c r="D1116" s="912"/>
      <c r="E1116" s="911"/>
      <c r="F1116" s="911"/>
      <c r="G1116" s="911"/>
      <c r="H1116" s="911"/>
      <c r="I1116" s="911"/>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912"/>
      <c r="D1117" s="912"/>
      <c r="E1117" s="911"/>
      <c r="F1117" s="911"/>
      <c r="G1117" s="911"/>
      <c r="H1117" s="911"/>
      <c r="I1117" s="911"/>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912"/>
      <c r="D1118" s="912"/>
      <c r="E1118" s="911"/>
      <c r="F1118" s="911"/>
      <c r="G1118" s="911"/>
      <c r="H1118" s="911"/>
      <c r="I1118" s="911"/>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912"/>
      <c r="D1119" s="912"/>
      <c r="E1119" s="259"/>
      <c r="F1119" s="911"/>
      <c r="G1119" s="911"/>
      <c r="H1119" s="911"/>
      <c r="I1119" s="911"/>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912"/>
      <c r="D1120" s="912"/>
      <c r="E1120" s="911"/>
      <c r="F1120" s="911"/>
      <c r="G1120" s="911"/>
      <c r="H1120" s="911"/>
      <c r="I1120" s="911"/>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912"/>
      <c r="D1121" s="912"/>
      <c r="E1121" s="911"/>
      <c r="F1121" s="911"/>
      <c r="G1121" s="911"/>
      <c r="H1121" s="911"/>
      <c r="I1121" s="911"/>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912"/>
      <c r="D1122" s="912"/>
      <c r="E1122" s="911"/>
      <c r="F1122" s="911"/>
      <c r="G1122" s="911"/>
      <c r="H1122" s="911"/>
      <c r="I1122" s="911"/>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912"/>
      <c r="D1123" s="912"/>
      <c r="E1123" s="911"/>
      <c r="F1123" s="911"/>
      <c r="G1123" s="911"/>
      <c r="H1123" s="911"/>
      <c r="I1123" s="911"/>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912"/>
      <c r="D1124" s="912"/>
      <c r="E1124" s="911"/>
      <c r="F1124" s="911"/>
      <c r="G1124" s="911"/>
      <c r="H1124" s="911"/>
      <c r="I1124" s="911"/>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912"/>
      <c r="D1125" s="912"/>
      <c r="E1125" s="911"/>
      <c r="F1125" s="911"/>
      <c r="G1125" s="911"/>
      <c r="H1125" s="911"/>
      <c r="I1125" s="911"/>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912"/>
      <c r="D1126" s="912"/>
      <c r="E1126" s="911"/>
      <c r="F1126" s="911"/>
      <c r="G1126" s="911"/>
      <c r="H1126" s="911"/>
      <c r="I1126" s="911"/>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912"/>
      <c r="D1127" s="912"/>
      <c r="E1127" s="911"/>
      <c r="F1127" s="911"/>
      <c r="G1127" s="911"/>
      <c r="H1127" s="911"/>
      <c r="I1127" s="911"/>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912"/>
      <c r="D1128" s="912"/>
      <c r="E1128" s="911"/>
      <c r="F1128" s="911"/>
      <c r="G1128" s="911"/>
      <c r="H1128" s="911"/>
      <c r="I1128" s="911"/>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912"/>
      <c r="D1129" s="912"/>
      <c r="E1129" s="911"/>
      <c r="F1129" s="911"/>
      <c r="G1129" s="911"/>
      <c r="H1129" s="911"/>
      <c r="I1129" s="911"/>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912"/>
      <c r="D1130" s="912"/>
      <c r="E1130" s="911"/>
      <c r="F1130" s="911"/>
      <c r="G1130" s="911"/>
      <c r="H1130" s="911"/>
      <c r="I1130" s="911"/>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912"/>
      <c r="D1131" s="912"/>
      <c r="E1131" s="911"/>
      <c r="F1131" s="911"/>
      <c r="G1131" s="911"/>
      <c r="H1131" s="911"/>
      <c r="I1131" s="911"/>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7">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AU134">
    <cfRule type="expression" dxfId="701" priority="1">
      <formula>IF(RIGHT(TEXT(AU134,"0.#"),1)=".",FALSE,TRUE)</formula>
    </cfRule>
    <cfRule type="expression" dxfId="700" priority="2">
      <formula>IF(RIGHT(TEXT(AU134,"0.#"),1)=".",TRUE,FALSE)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13" manualBreakCount="13">
    <brk id="29" max="49" man="1"/>
    <brk id="99" max="49" man="1"/>
    <brk id="126" max="49" man="1"/>
    <brk id="699" max="49" man="1"/>
    <brk id="725" max="49" man="1"/>
    <brk id="739" max="49" man="1"/>
    <brk id="762" max="49" man="1"/>
    <brk id="778" max="49" man="1"/>
    <brk id="831" max="49" man="1"/>
    <brk id="863" max="49" man="1"/>
    <brk id="966" max="49" man="1"/>
    <brk id="999" max="49" man="1"/>
    <brk id="101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0" sqref="A3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466</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459</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544</v>
      </c>
      <c r="R6" s="13" t="str">
        <f t="shared" si="3"/>
        <v>交付</v>
      </c>
      <c r="S6" s="13" t="str">
        <f t="shared" si="4"/>
        <v>交付</v>
      </c>
      <c r="T6" s="13"/>
      <c r="U6" s="32" t="s">
        <v>538</v>
      </c>
      <c r="W6" s="32" t="s">
        <v>271</v>
      </c>
      <c r="Y6" s="32" t="s">
        <v>76</v>
      </c>
      <c r="Z6" s="30"/>
      <c r="AA6" s="32" t="s">
        <v>81</v>
      </c>
      <c r="AB6" s="31"/>
      <c r="AC6" s="32" t="s">
        <v>257</v>
      </c>
      <c r="AD6" s="31"/>
      <c r="AE6" s="45" t="s">
        <v>523</v>
      </c>
      <c r="AF6" s="30"/>
      <c r="AG6" s="56" t="s">
        <v>517</v>
      </c>
      <c r="AI6" s="54" t="s">
        <v>462</v>
      </c>
      <c r="AK6" s="54" t="str">
        <f t="shared" si="7"/>
        <v>E</v>
      </c>
      <c r="AP6" s="56" t="s">
        <v>517</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466</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文教及び科学振興</v>
      </c>
      <c r="O10" s="13"/>
      <c r="P10" s="13" t="str">
        <f>S8</f>
        <v>交付</v>
      </c>
      <c r="Q10" s="19"/>
      <c r="T10" s="13"/>
      <c r="W10" s="32" t="s">
        <v>275</v>
      </c>
      <c r="Y10" s="32" t="s">
        <v>84</v>
      </c>
      <c r="Z10" s="30"/>
      <c r="AA10" s="32" t="s">
        <v>89</v>
      </c>
      <c r="AB10" s="31"/>
      <c r="AC10" s="31"/>
      <c r="AD10" s="31"/>
      <c r="AE10" s="31"/>
      <c r="AF10" s="30"/>
      <c r="AG10" s="56" t="s">
        <v>503</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23" sqref="P23:X2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487</v>
      </c>
      <c r="B2" s="525"/>
      <c r="C2" s="525"/>
      <c r="D2" s="525"/>
      <c r="E2" s="525"/>
      <c r="F2" s="526"/>
      <c r="G2" s="808" t="s">
        <v>265</v>
      </c>
      <c r="H2" s="792"/>
      <c r="I2" s="792"/>
      <c r="J2" s="792"/>
      <c r="K2" s="792"/>
      <c r="L2" s="792"/>
      <c r="M2" s="792"/>
      <c r="N2" s="792"/>
      <c r="O2" s="793"/>
      <c r="P2" s="791" t="s">
        <v>59</v>
      </c>
      <c r="Q2" s="792"/>
      <c r="R2" s="792"/>
      <c r="S2" s="792"/>
      <c r="T2" s="792"/>
      <c r="U2" s="792"/>
      <c r="V2" s="792"/>
      <c r="W2" s="792"/>
      <c r="X2" s="793"/>
      <c r="Y2" s="1026"/>
      <c r="Z2" s="414"/>
      <c r="AA2" s="415"/>
      <c r="AB2" s="1030" t="s">
        <v>11</v>
      </c>
      <c r="AC2" s="1031"/>
      <c r="AD2" s="1032"/>
      <c r="AE2" s="1018" t="s">
        <v>357</v>
      </c>
      <c r="AF2" s="1018"/>
      <c r="AG2" s="1018"/>
      <c r="AH2" s="1018"/>
      <c r="AI2" s="1018" t="s">
        <v>363</v>
      </c>
      <c r="AJ2" s="1018"/>
      <c r="AK2" s="1018"/>
      <c r="AL2" s="1018"/>
      <c r="AM2" s="1018" t="s">
        <v>468</v>
      </c>
      <c r="AN2" s="1018"/>
      <c r="AO2" s="1018"/>
      <c r="AP2" s="470"/>
      <c r="AQ2" s="173" t="s">
        <v>355</v>
      </c>
      <c r="AR2" s="166"/>
      <c r="AS2" s="166"/>
      <c r="AT2" s="167"/>
      <c r="AU2" s="375" t="s">
        <v>253</v>
      </c>
      <c r="AV2" s="375"/>
      <c r="AW2" s="375"/>
      <c r="AX2" s="376"/>
    </row>
    <row r="3" spans="1:50" ht="18.75" customHeight="1" x14ac:dyDescent="0.15">
      <c r="A3" s="524"/>
      <c r="B3" s="525"/>
      <c r="C3" s="525"/>
      <c r="D3" s="525"/>
      <c r="E3" s="525"/>
      <c r="F3" s="526"/>
      <c r="G3" s="578"/>
      <c r="H3" s="381"/>
      <c r="I3" s="381"/>
      <c r="J3" s="381"/>
      <c r="K3" s="381"/>
      <c r="L3" s="381"/>
      <c r="M3" s="381"/>
      <c r="N3" s="381"/>
      <c r="O3" s="579"/>
      <c r="P3" s="591"/>
      <c r="Q3" s="381"/>
      <c r="R3" s="381"/>
      <c r="S3" s="381"/>
      <c r="T3" s="381"/>
      <c r="U3" s="381"/>
      <c r="V3" s="381"/>
      <c r="W3" s="381"/>
      <c r="X3" s="579"/>
      <c r="Y3" s="1027"/>
      <c r="Z3" s="1028"/>
      <c r="AA3" s="1029"/>
      <c r="AB3" s="1033"/>
      <c r="AC3" s="1034"/>
      <c r="AD3" s="1035"/>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27"/>
      <c r="B4" s="525"/>
      <c r="C4" s="525"/>
      <c r="D4" s="525"/>
      <c r="E4" s="525"/>
      <c r="F4" s="526"/>
      <c r="G4" s="552"/>
      <c r="H4" s="1036"/>
      <c r="I4" s="1036"/>
      <c r="J4" s="1036"/>
      <c r="K4" s="1036"/>
      <c r="L4" s="1036"/>
      <c r="M4" s="1036"/>
      <c r="N4" s="1036"/>
      <c r="O4" s="1037"/>
      <c r="P4" s="158"/>
      <c r="Q4" s="1044"/>
      <c r="R4" s="1044"/>
      <c r="S4" s="1044"/>
      <c r="T4" s="1044"/>
      <c r="U4" s="1044"/>
      <c r="V4" s="1044"/>
      <c r="W4" s="1044"/>
      <c r="X4" s="1045"/>
      <c r="Y4" s="1022" t="s">
        <v>12</v>
      </c>
      <c r="Z4" s="1023"/>
      <c r="AA4" s="1024"/>
      <c r="AB4" s="807"/>
      <c r="AC4" s="1025"/>
      <c r="AD4" s="1025"/>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8"/>
      <c r="B5" s="529"/>
      <c r="C5" s="529"/>
      <c r="D5" s="529"/>
      <c r="E5" s="529"/>
      <c r="F5" s="530"/>
      <c r="G5" s="1038"/>
      <c r="H5" s="1039"/>
      <c r="I5" s="1039"/>
      <c r="J5" s="1039"/>
      <c r="K5" s="1039"/>
      <c r="L5" s="1039"/>
      <c r="M5" s="1039"/>
      <c r="N5" s="1039"/>
      <c r="O5" s="1040"/>
      <c r="P5" s="1046"/>
      <c r="Q5" s="1046"/>
      <c r="R5" s="1046"/>
      <c r="S5" s="1046"/>
      <c r="T5" s="1046"/>
      <c r="U5" s="1046"/>
      <c r="V5" s="1046"/>
      <c r="W5" s="1046"/>
      <c r="X5" s="1047"/>
      <c r="Y5" s="301" t="s">
        <v>54</v>
      </c>
      <c r="Z5" s="1019"/>
      <c r="AA5" s="1020"/>
      <c r="AB5" s="821"/>
      <c r="AC5" s="1021"/>
      <c r="AD5" s="1021"/>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8"/>
      <c r="B6" s="529"/>
      <c r="C6" s="529"/>
      <c r="D6" s="529"/>
      <c r="E6" s="529"/>
      <c r="F6" s="530"/>
      <c r="G6" s="1041"/>
      <c r="H6" s="1042"/>
      <c r="I6" s="1042"/>
      <c r="J6" s="1042"/>
      <c r="K6" s="1042"/>
      <c r="L6" s="1042"/>
      <c r="M6" s="1042"/>
      <c r="N6" s="1042"/>
      <c r="O6" s="1043"/>
      <c r="P6" s="1048"/>
      <c r="Q6" s="1048"/>
      <c r="R6" s="1048"/>
      <c r="S6" s="1048"/>
      <c r="T6" s="1048"/>
      <c r="U6" s="1048"/>
      <c r="V6" s="1048"/>
      <c r="W6" s="1048"/>
      <c r="X6" s="1049"/>
      <c r="Y6" s="1050" t="s">
        <v>13</v>
      </c>
      <c r="Z6" s="1019"/>
      <c r="AA6" s="1020"/>
      <c r="AB6" s="473" t="s">
        <v>301</v>
      </c>
      <c r="AC6" s="1051"/>
      <c r="AD6" s="1051"/>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9" t="s">
        <v>521</v>
      </c>
      <c r="B7" s="920"/>
      <c r="C7" s="920"/>
      <c r="D7" s="920"/>
      <c r="E7" s="920"/>
      <c r="F7" s="921"/>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row>
    <row r="8" spans="1:50" customFormat="1" ht="23.25" customHeight="1" x14ac:dyDescent="0.15">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0"/>
    </row>
    <row r="9" spans="1:50" ht="18.75" customHeight="1" x14ac:dyDescent="0.15">
      <c r="A9" s="524" t="s">
        <v>487</v>
      </c>
      <c r="B9" s="525"/>
      <c r="C9" s="525"/>
      <c r="D9" s="525"/>
      <c r="E9" s="525"/>
      <c r="F9" s="526"/>
      <c r="G9" s="808" t="s">
        <v>265</v>
      </c>
      <c r="H9" s="792"/>
      <c r="I9" s="792"/>
      <c r="J9" s="792"/>
      <c r="K9" s="792"/>
      <c r="L9" s="792"/>
      <c r="M9" s="792"/>
      <c r="N9" s="792"/>
      <c r="O9" s="793"/>
      <c r="P9" s="791" t="s">
        <v>59</v>
      </c>
      <c r="Q9" s="792"/>
      <c r="R9" s="792"/>
      <c r="S9" s="792"/>
      <c r="T9" s="792"/>
      <c r="U9" s="792"/>
      <c r="V9" s="792"/>
      <c r="W9" s="792"/>
      <c r="X9" s="793"/>
      <c r="Y9" s="1026"/>
      <c r="Z9" s="414"/>
      <c r="AA9" s="415"/>
      <c r="AB9" s="1030" t="s">
        <v>11</v>
      </c>
      <c r="AC9" s="1031"/>
      <c r="AD9" s="1032"/>
      <c r="AE9" s="1018" t="s">
        <v>357</v>
      </c>
      <c r="AF9" s="1018"/>
      <c r="AG9" s="1018"/>
      <c r="AH9" s="1018"/>
      <c r="AI9" s="1018" t="s">
        <v>363</v>
      </c>
      <c r="AJ9" s="1018"/>
      <c r="AK9" s="1018"/>
      <c r="AL9" s="1018"/>
      <c r="AM9" s="1018" t="s">
        <v>468</v>
      </c>
      <c r="AN9" s="1018"/>
      <c r="AO9" s="1018"/>
      <c r="AP9" s="470"/>
      <c r="AQ9" s="173" t="s">
        <v>355</v>
      </c>
      <c r="AR9" s="166"/>
      <c r="AS9" s="166"/>
      <c r="AT9" s="167"/>
      <c r="AU9" s="375" t="s">
        <v>253</v>
      </c>
      <c r="AV9" s="375"/>
      <c r="AW9" s="375"/>
      <c r="AX9" s="376"/>
    </row>
    <row r="10" spans="1:50" ht="18.75" customHeight="1" x14ac:dyDescent="0.15">
      <c r="A10" s="524"/>
      <c r="B10" s="525"/>
      <c r="C10" s="525"/>
      <c r="D10" s="525"/>
      <c r="E10" s="525"/>
      <c r="F10" s="526"/>
      <c r="G10" s="578"/>
      <c r="H10" s="381"/>
      <c r="I10" s="381"/>
      <c r="J10" s="381"/>
      <c r="K10" s="381"/>
      <c r="L10" s="381"/>
      <c r="M10" s="381"/>
      <c r="N10" s="381"/>
      <c r="O10" s="579"/>
      <c r="P10" s="591"/>
      <c r="Q10" s="381"/>
      <c r="R10" s="381"/>
      <c r="S10" s="381"/>
      <c r="T10" s="381"/>
      <c r="U10" s="381"/>
      <c r="V10" s="381"/>
      <c r="W10" s="381"/>
      <c r="X10" s="579"/>
      <c r="Y10" s="1027"/>
      <c r="Z10" s="1028"/>
      <c r="AA10" s="1029"/>
      <c r="AB10" s="1033"/>
      <c r="AC10" s="1034"/>
      <c r="AD10" s="1035"/>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27"/>
      <c r="B11" s="525"/>
      <c r="C11" s="525"/>
      <c r="D11" s="525"/>
      <c r="E11" s="525"/>
      <c r="F11" s="526"/>
      <c r="G11" s="552"/>
      <c r="H11" s="1036"/>
      <c r="I11" s="1036"/>
      <c r="J11" s="1036"/>
      <c r="K11" s="1036"/>
      <c r="L11" s="1036"/>
      <c r="M11" s="1036"/>
      <c r="N11" s="1036"/>
      <c r="O11" s="1037"/>
      <c r="P11" s="158"/>
      <c r="Q11" s="1044"/>
      <c r="R11" s="1044"/>
      <c r="S11" s="1044"/>
      <c r="T11" s="1044"/>
      <c r="U11" s="1044"/>
      <c r="V11" s="1044"/>
      <c r="W11" s="1044"/>
      <c r="X11" s="1045"/>
      <c r="Y11" s="1022" t="s">
        <v>12</v>
      </c>
      <c r="Z11" s="1023"/>
      <c r="AA11" s="1024"/>
      <c r="AB11" s="807"/>
      <c r="AC11" s="1025"/>
      <c r="AD11" s="1025"/>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8"/>
      <c r="B12" s="529"/>
      <c r="C12" s="529"/>
      <c r="D12" s="529"/>
      <c r="E12" s="529"/>
      <c r="F12" s="530"/>
      <c r="G12" s="1038"/>
      <c r="H12" s="1039"/>
      <c r="I12" s="1039"/>
      <c r="J12" s="1039"/>
      <c r="K12" s="1039"/>
      <c r="L12" s="1039"/>
      <c r="M12" s="1039"/>
      <c r="N12" s="1039"/>
      <c r="O12" s="1040"/>
      <c r="P12" s="1046"/>
      <c r="Q12" s="1046"/>
      <c r="R12" s="1046"/>
      <c r="S12" s="1046"/>
      <c r="T12" s="1046"/>
      <c r="U12" s="1046"/>
      <c r="V12" s="1046"/>
      <c r="W12" s="1046"/>
      <c r="X12" s="1047"/>
      <c r="Y12" s="301" t="s">
        <v>54</v>
      </c>
      <c r="Z12" s="1019"/>
      <c r="AA12" s="1020"/>
      <c r="AB12" s="821"/>
      <c r="AC12" s="1021"/>
      <c r="AD12" s="1021"/>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7"/>
      <c r="B13" s="658"/>
      <c r="C13" s="658"/>
      <c r="D13" s="658"/>
      <c r="E13" s="658"/>
      <c r="F13" s="659"/>
      <c r="G13" s="1041"/>
      <c r="H13" s="1042"/>
      <c r="I13" s="1042"/>
      <c r="J13" s="1042"/>
      <c r="K13" s="1042"/>
      <c r="L13" s="1042"/>
      <c r="M13" s="1042"/>
      <c r="N13" s="1042"/>
      <c r="O13" s="1043"/>
      <c r="P13" s="1048"/>
      <c r="Q13" s="1048"/>
      <c r="R13" s="1048"/>
      <c r="S13" s="1048"/>
      <c r="T13" s="1048"/>
      <c r="U13" s="1048"/>
      <c r="V13" s="1048"/>
      <c r="W13" s="1048"/>
      <c r="X13" s="1049"/>
      <c r="Y13" s="1050" t="s">
        <v>13</v>
      </c>
      <c r="Z13" s="1019"/>
      <c r="AA13" s="1020"/>
      <c r="AB13" s="473" t="s">
        <v>301</v>
      </c>
      <c r="AC13" s="1051"/>
      <c r="AD13" s="1051"/>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9" t="s">
        <v>521</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row>
    <row r="15" spans="1:50" customFormat="1" ht="23.25" customHeight="1" x14ac:dyDescent="0.15">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0"/>
    </row>
    <row r="16" spans="1:50" ht="18.75" customHeight="1" x14ac:dyDescent="0.15">
      <c r="A16" s="524" t="s">
        <v>487</v>
      </c>
      <c r="B16" s="525"/>
      <c r="C16" s="525"/>
      <c r="D16" s="525"/>
      <c r="E16" s="525"/>
      <c r="F16" s="526"/>
      <c r="G16" s="808" t="s">
        <v>265</v>
      </c>
      <c r="H16" s="792"/>
      <c r="I16" s="792"/>
      <c r="J16" s="792"/>
      <c r="K16" s="792"/>
      <c r="L16" s="792"/>
      <c r="M16" s="792"/>
      <c r="N16" s="792"/>
      <c r="O16" s="793"/>
      <c r="P16" s="791" t="s">
        <v>59</v>
      </c>
      <c r="Q16" s="792"/>
      <c r="R16" s="792"/>
      <c r="S16" s="792"/>
      <c r="T16" s="792"/>
      <c r="U16" s="792"/>
      <c r="V16" s="792"/>
      <c r="W16" s="792"/>
      <c r="X16" s="793"/>
      <c r="Y16" s="1026"/>
      <c r="Z16" s="414"/>
      <c r="AA16" s="415"/>
      <c r="AB16" s="1030" t="s">
        <v>11</v>
      </c>
      <c r="AC16" s="1031"/>
      <c r="AD16" s="1032"/>
      <c r="AE16" s="1018" t="s">
        <v>357</v>
      </c>
      <c r="AF16" s="1018"/>
      <c r="AG16" s="1018"/>
      <c r="AH16" s="1018"/>
      <c r="AI16" s="1018" t="s">
        <v>363</v>
      </c>
      <c r="AJ16" s="1018"/>
      <c r="AK16" s="1018"/>
      <c r="AL16" s="1018"/>
      <c r="AM16" s="1018" t="s">
        <v>468</v>
      </c>
      <c r="AN16" s="1018"/>
      <c r="AO16" s="1018"/>
      <c r="AP16" s="470"/>
      <c r="AQ16" s="173" t="s">
        <v>355</v>
      </c>
      <c r="AR16" s="166"/>
      <c r="AS16" s="166"/>
      <c r="AT16" s="167"/>
      <c r="AU16" s="375" t="s">
        <v>253</v>
      </c>
      <c r="AV16" s="375"/>
      <c r="AW16" s="375"/>
      <c r="AX16" s="376"/>
    </row>
    <row r="17" spans="1:50" ht="18.75" customHeight="1" x14ac:dyDescent="0.15">
      <c r="A17" s="524"/>
      <c r="B17" s="525"/>
      <c r="C17" s="525"/>
      <c r="D17" s="525"/>
      <c r="E17" s="525"/>
      <c r="F17" s="526"/>
      <c r="G17" s="578"/>
      <c r="H17" s="381"/>
      <c r="I17" s="381"/>
      <c r="J17" s="381"/>
      <c r="K17" s="381"/>
      <c r="L17" s="381"/>
      <c r="M17" s="381"/>
      <c r="N17" s="381"/>
      <c r="O17" s="579"/>
      <c r="P17" s="591"/>
      <c r="Q17" s="381"/>
      <c r="R17" s="381"/>
      <c r="S17" s="381"/>
      <c r="T17" s="381"/>
      <c r="U17" s="381"/>
      <c r="V17" s="381"/>
      <c r="W17" s="381"/>
      <c r="X17" s="579"/>
      <c r="Y17" s="1027"/>
      <c r="Z17" s="1028"/>
      <c r="AA17" s="1029"/>
      <c r="AB17" s="1033"/>
      <c r="AC17" s="1034"/>
      <c r="AD17" s="1035"/>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27"/>
      <c r="B18" s="525"/>
      <c r="C18" s="525"/>
      <c r="D18" s="525"/>
      <c r="E18" s="525"/>
      <c r="F18" s="526"/>
      <c r="G18" s="552"/>
      <c r="H18" s="1036"/>
      <c r="I18" s="1036"/>
      <c r="J18" s="1036"/>
      <c r="K18" s="1036"/>
      <c r="L18" s="1036"/>
      <c r="M18" s="1036"/>
      <c r="N18" s="1036"/>
      <c r="O18" s="1037"/>
      <c r="P18" s="158"/>
      <c r="Q18" s="1044"/>
      <c r="R18" s="1044"/>
      <c r="S18" s="1044"/>
      <c r="T18" s="1044"/>
      <c r="U18" s="1044"/>
      <c r="V18" s="1044"/>
      <c r="W18" s="1044"/>
      <c r="X18" s="1045"/>
      <c r="Y18" s="1022" t="s">
        <v>12</v>
      </c>
      <c r="Z18" s="1023"/>
      <c r="AA18" s="1024"/>
      <c r="AB18" s="807"/>
      <c r="AC18" s="1025"/>
      <c r="AD18" s="1025"/>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8"/>
      <c r="B19" s="529"/>
      <c r="C19" s="529"/>
      <c r="D19" s="529"/>
      <c r="E19" s="529"/>
      <c r="F19" s="530"/>
      <c r="G19" s="1038"/>
      <c r="H19" s="1039"/>
      <c r="I19" s="1039"/>
      <c r="J19" s="1039"/>
      <c r="K19" s="1039"/>
      <c r="L19" s="1039"/>
      <c r="M19" s="1039"/>
      <c r="N19" s="1039"/>
      <c r="O19" s="1040"/>
      <c r="P19" s="1046"/>
      <c r="Q19" s="1046"/>
      <c r="R19" s="1046"/>
      <c r="S19" s="1046"/>
      <c r="T19" s="1046"/>
      <c r="U19" s="1046"/>
      <c r="V19" s="1046"/>
      <c r="W19" s="1046"/>
      <c r="X19" s="1047"/>
      <c r="Y19" s="301" t="s">
        <v>54</v>
      </c>
      <c r="Z19" s="1019"/>
      <c r="AA19" s="1020"/>
      <c r="AB19" s="821"/>
      <c r="AC19" s="1021"/>
      <c r="AD19" s="1021"/>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7"/>
      <c r="B20" s="658"/>
      <c r="C20" s="658"/>
      <c r="D20" s="658"/>
      <c r="E20" s="658"/>
      <c r="F20" s="659"/>
      <c r="G20" s="1041"/>
      <c r="H20" s="1042"/>
      <c r="I20" s="1042"/>
      <c r="J20" s="1042"/>
      <c r="K20" s="1042"/>
      <c r="L20" s="1042"/>
      <c r="M20" s="1042"/>
      <c r="N20" s="1042"/>
      <c r="O20" s="1043"/>
      <c r="P20" s="1048"/>
      <c r="Q20" s="1048"/>
      <c r="R20" s="1048"/>
      <c r="S20" s="1048"/>
      <c r="T20" s="1048"/>
      <c r="U20" s="1048"/>
      <c r="V20" s="1048"/>
      <c r="W20" s="1048"/>
      <c r="X20" s="1049"/>
      <c r="Y20" s="1050" t="s">
        <v>13</v>
      </c>
      <c r="Z20" s="1019"/>
      <c r="AA20" s="1020"/>
      <c r="AB20" s="473" t="s">
        <v>301</v>
      </c>
      <c r="AC20" s="1051"/>
      <c r="AD20" s="1051"/>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9" t="s">
        <v>521</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row>
    <row r="22" spans="1:50" customFormat="1" ht="23.25" customHeight="1" x14ac:dyDescent="0.15">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0"/>
    </row>
    <row r="23" spans="1:50" ht="18.75" customHeight="1" x14ac:dyDescent="0.15">
      <c r="A23" s="524" t="s">
        <v>487</v>
      </c>
      <c r="B23" s="525"/>
      <c r="C23" s="525"/>
      <c r="D23" s="525"/>
      <c r="E23" s="525"/>
      <c r="F23" s="526"/>
      <c r="G23" s="808" t="s">
        <v>265</v>
      </c>
      <c r="H23" s="792"/>
      <c r="I23" s="792"/>
      <c r="J23" s="792"/>
      <c r="K23" s="792"/>
      <c r="L23" s="792"/>
      <c r="M23" s="792"/>
      <c r="N23" s="792"/>
      <c r="O23" s="793"/>
      <c r="P23" s="791" t="s">
        <v>59</v>
      </c>
      <c r="Q23" s="792"/>
      <c r="R23" s="792"/>
      <c r="S23" s="792"/>
      <c r="T23" s="792"/>
      <c r="U23" s="792"/>
      <c r="V23" s="792"/>
      <c r="W23" s="792"/>
      <c r="X23" s="793"/>
      <c r="Y23" s="1026"/>
      <c r="Z23" s="414"/>
      <c r="AA23" s="415"/>
      <c r="AB23" s="1030" t="s">
        <v>11</v>
      </c>
      <c r="AC23" s="1031"/>
      <c r="AD23" s="1032"/>
      <c r="AE23" s="1018" t="s">
        <v>357</v>
      </c>
      <c r="AF23" s="1018"/>
      <c r="AG23" s="1018"/>
      <c r="AH23" s="1018"/>
      <c r="AI23" s="1018" t="s">
        <v>363</v>
      </c>
      <c r="AJ23" s="1018"/>
      <c r="AK23" s="1018"/>
      <c r="AL23" s="1018"/>
      <c r="AM23" s="1018" t="s">
        <v>468</v>
      </c>
      <c r="AN23" s="1018"/>
      <c r="AO23" s="1018"/>
      <c r="AP23" s="470"/>
      <c r="AQ23" s="173" t="s">
        <v>355</v>
      </c>
      <c r="AR23" s="166"/>
      <c r="AS23" s="166"/>
      <c r="AT23" s="167"/>
      <c r="AU23" s="375" t="s">
        <v>253</v>
      </c>
      <c r="AV23" s="375"/>
      <c r="AW23" s="375"/>
      <c r="AX23" s="376"/>
    </row>
    <row r="24" spans="1:50" ht="18.75" customHeight="1" x14ac:dyDescent="0.15">
      <c r="A24" s="524"/>
      <c r="B24" s="525"/>
      <c r="C24" s="525"/>
      <c r="D24" s="525"/>
      <c r="E24" s="525"/>
      <c r="F24" s="526"/>
      <c r="G24" s="578"/>
      <c r="H24" s="381"/>
      <c r="I24" s="381"/>
      <c r="J24" s="381"/>
      <c r="K24" s="381"/>
      <c r="L24" s="381"/>
      <c r="M24" s="381"/>
      <c r="N24" s="381"/>
      <c r="O24" s="579"/>
      <c r="P24" s="591"/>
      <c r="Q24" s="381"/>
      <c r="R24" s="381"/>
      <c r="S24" s="381"/>
      <c r="T24" s="381"/>
      <c r="U24" s="381"/>
      <c r="V24" s="381"/>
      <c r="W24" s="381"/>
      <c r="X24" s="579"/>
      <c r="Y24" s="1027"/>
      <c r="Z24" s="1028"/>
      <c r="AA24" s="1029"/>
      <c r="AB24" s="1033"/>
      <c r="AC24" s="1034"/>
      <c r="AD24" s="1035"/>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27"/>
      <c r="B25" s="525"/>
      <c r="C25" s="525"/>
      <c r="D25" s="525"/>
      <c r="E25" s="525"/>
      <c r="F25" s="526"/>
      <c r="G25" s="552"/>
      <c r="H25" s="1036"/>
      <c r="I25" s="1036"/>
      <c r="J25" s="1036"/>
      <c r="K25" s="1036"/>
      <c r="L25" s="1036"/>
      <c r="M25" s="1036"/>
      <c r="N25" s="1036"/>
      <c r="O25" s="1037"/>
      <c r="P25" s="158"/>
      <c r="Q25" s="1044"/>
      <c r="R25" s="1044"/>
      <c r="S25" s="1044"/>
      <c r="T25" s="1044"/>
      <c r="U25" s="1044"/>
      <c r="V25" s="1044"/>
      <c r="W25" s="1044"/>
      <c r="X25" s="1045"/>
      <c r="Y25" s="1022" t="s">
        <v>12</v>
      </c>
      <c r="Z25" s="1023"/>
      <c r="AA25" s="1024"/>
      <c r="AB25" s="807"/>
      <c r="AC25" s="1025"/>
      <c r="AD25" s="1025"/>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8"/>
      <c r="B26" s="529"/>
      <c r="C26" s="529"/>
      <c r="D26" s="529"/>
      <c r="E26" s="529"/>
      <c r="F26" s="530"/>
      <c r="G26" s="1038"/>
      <c r="H26" s="1039"/>
      <c r="I26" s="1039"/>
      <c r="J26" s="1039"/>
      <c r="K26" s="1039"/>
      <c r="L26" s="1039"/>
      <c r="M26" s="1039"/>
      <c r="N26" s="1039"/>
      <c r="O26" s="1040"/>
      <c r="P26" s="1046"/>
      <c r="Q26" s="1046"/>
      <c r="R26" s="1046"/>
      <c r="S26" s="1046"/>
      <c r="T26" s="1046"/>
      <c r="U26" s="1046"/>
      <c r="V26" s="1046"/>
      <c r="W26" s="1046"/>
      <c r="X26" s="1047"/>
      <c r="Y26" s="301" t="s">
        <v>54</v>
      </c>
      <c r="Z26" s="1019"/>
      <c r="AA26" s="1020"/>
      <c r="AB26" s="821"/>
      <c r="AC26" s="1021"/>
      <c r="AD26" s="1021"/>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7"/>
      <c r="B27" s="658"/>
      <c r="C27" s="658"/>
      <c r="D27" s="658"/>
      <c r="E27" s="658"/>
      <c r="F27" s="659"/>
      <c r="G27" s="1041"/>
      <c r="H27" s="1042"/>
      <c r="I27" s="1042"/>
      <c r="J27" s="1042"/>
      <c r="K27" s="1042"/>
      <c r="L27" s="1042"/>
      <c r="M27" s="1042"/>
      <c r="N27" s="1042"/>
      <c r="O27" s="1043"/>
      <c r="P27" s="1048"/>
      <c r="Q27" s="1048"/>
      <c r="R27" s="1048"/>
      <c r="S27" s="1048"/>
      <c r="T27" s="1048"/>
      <c r="U27" s="1048"/>
      <c r="V27" s="1048"/>
      <c r="W27" s="1048"/>
      <c r="X27" s="1049"/>
      <c r="Y27" s="1050" t="s">
        <v>13</v>
      </c>
      <c r="Z27" s="1019"/>
      <c r="AA27" s="1020"/>
      <c r="AB27" s="473" t="s">
        <v>301</v>
      </c>
      <c r="AC27" s="1051"/>
      <c r="AD27" s="1051"/>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9" t="s">
        <v>521</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row>
    <row r="29" spans="1:50" customFormat="1" ht="23.25" customHeight="1" x14ac:dyDescent="0.15">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0"/>
    </row>
    <row r="30" spans="1:50" ht="18.75" customHeight="1" x14ac:dyDescent="0.15">
      <c r="A30" s="524" t="s">
        <v>487</v>
      </c>
      <c r="B30" s="525"/>
      <c r="C30" s="525"/>
      <c r="D30" s="525"/>
      <c r="E30" s="525"/>
      <c r="F30" s="526"/>
      <c r="G30" s="808" t="s">
        <v>265</v>
      </c>
      <c r="H30" s="792"/>
      <c r="I30" s="792"/>
      <c r="J30" s="792"/>
      <c r="K30" s="792"/>
      <c r="L30" s="792"/>
      <c r="M30" s="792"/>
      <c r="N30" s="792"/>
      <c r="O30" s="793"/>
      <c r="P30" s="791" t="s">
        <v>59</v>
      </c>
      <c r="Q30" s="792"/>
      <c r="R30" s="792"/>
      <c r="S30" s="792"/>
      <c r="T30" s="792"/>
      <c r="U30" s="792"/>
      <c r="V30" s="792"/>
      <c r="W30" s="792"/>
      <c r="X30" s="793"/>
      <c r="Y30" s="1026"/>
      <c r="Z30" s="414"/>
      <c r="AA30" s="415"/>
      <c r="AB30" s="1030" t="s">
        <v>11</v>
      </c>
      <c r="AC30" s="1031"/>
      <c r="AD30" s="1032"/>
      <c r="AE30" s="1018" t="s">
        <v>357</v>
      </c>
      <c r="AF30" s="1018"/>
      <c r="AG30" s="1018"/>
      <c r="AH30" s="1018"/>
      <c r="AI30" s="1018" t="s">
        <v>363</v>
      </c>
      <c r="AJ30" s="1018"/>
      <c r="AK30" s="1018"/>
      <c r="AL30" s="1018"/>
      <c r="AM30" s="1018" t="s">
        <v>468</v>
      </c>
      <c r="AN30" s="1018"/>
      <c r="AO30" s="1018"/>
      <c r="AP30" s="470"/>
      <c r="AQ30" s="173" t="s">
        <v>355</v>
      </c>
      <c r="AR30" s="166"/>
      <c r="AS30" s="166"/>
      <c r="AT30" s="167"/>
      <c r="AU30" s="375" t="s">
        <v>253</v>
      </c>
      <c r="AV30" s="375"/>
      <c r="AW30" s="375"/>
      <c r="AX30" s="376"/>
    </row>
    <row r="31" spans="1:50" ht="18.75" customHeight="1" x14ac:dyDescent="0.15">
      <c r="A31" s="524"/>
      <c r="B31" s="525"/>
      <c r="C31" s="525"/>
      <c r="D31" s="525"/>
      <c r="E31" s="525"/>
      <c r="F31" s="526"/>
      <c r="G31" s="578"/>
      <c r="H31" s="381"/>
      <c r="I31" s="381"/>
      <c r="J31" s="381"/>
      <c r="K31" s="381"/>
      <c r="L31" s="381"/>
      <c r="M31" s="381"/>
      <c r="N31" s="381"/>
      <c r="O31" s="579"/>
      <c r="P31" s="591"/>
      <c r="Q31" s="381"/>
      <c r="R31" s="381"/>
      <c r="S31" s="381"/>
      <c r="T31" s="381"/>
      <c r="U31" s="381"/>
      <c r="V31" s="381"/>
      <c r="W31" s="381"/>
      <c r="X31" s="579"/>
      <c r="Y31" s="1027"/>
      <c r="Z31" s="1028"/>
      <c r="AA31" s="1029"/>
      <c r="AB31" s="1033"/>
      <c r="AC31" s="1034"/>
      <c r="AD31" s="1035"/>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27"/>
      <c r="B32" s="525"/>
      <c r="C32" s="525"/>
      <c r="D32" s="525"/>
      <c r="E32" s="525"/>
      <c r="F32" s="526"/>
      <c r="G32" s="552"/>
      <c r="H32" s="1036"/>
      <c r="I32" s="1036"/>
      <c r="J32" s="1036"/>
      <c r="K32" s="1036"/>
      <c r="L32" s="1036"/>
      <c r="M32" s="1036"/>
      <c r="N32" s="1036"/>
      <c r="O32" s="1037"/>
      <c r="P32" s="158"/>
      <c r="Q32" s="1044"/>
      <c r="R32" s="1044"/>
      <c r="S32" s="1044"/>
      <c r="T32" s="1044"/>
      <c r="U32" s="1044"/>
      <c r="V32" s="1044"/>
      <c r="W32" s="1044"/>
      <c r="X32" s="1045"/>
      <c r="Y32" s="1022" t="s">
        <v>12</v>
      </c>
      <c r="Z32" s="1023"/>
      <c r="AA32" s="1024"/>
      <c r="AB32" s="807"/>
      <c r="AC32" s="1025"/>
      <c r="AD32" s="1025"/>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8"/>
      <c r="B33" s="529"/>
      <c r="C33" s="529"/>
      <c r="D33" s="529"/>
      <c r="E33" s="529"/>
      <c r="F33" s="530"/>
      <c r="G33" s="1038"/>
      <c r="H33" s="1039"/>
      <c r="I33" s="1039"/>
      <c r="J33" s="1039"/>
      <c r="K33" s="1039"/>
      <c r="L33" s="1039"/>
      <c r="M33" s="1039"/>
      <c r="N33" s="1039"/>
      <c r="O33" s="1040"/>
      <c r="P33" s="1046"/>
      <c r="Q33" s="1046"/>
      <c r="R33" s="1046"/>
      <c r="S33" s="1046"/>
      <c r="T33" s="1046"/>
      <c r="U33" s="1046"/>
      <c r="V33" s="1046"/>
      <c r="W33" s="1046"/>
      <c r="X33" s="1047"/>
      <c r="Y33" s="301" t="s">
        <v>54</v>
      </c>
      <c r="Z33" s="1019"/>
      <c r="AA33" s="1020"/>
      <c r="AB33" s="821"/>
      <c r="AC33" s="1021"/>
      <c r="AD33" s="1021"/>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7"/>
      <c r="B34" s="658"/>
      <c r="C34" s="658"/>
      <c r="D34" s="658"/>
      <c r="E34" s="658"/>
      <c r="F34" s="659"/>
      <c r="G34" s="1041"/>
      <c r="H34" s="1042"/>
      <c r="I34" s="1042"/>
      <c r="J34" s="1042"/>
      <c r="K34" s="1042"/>
      <c r="L34" s="1042"/>
      <c r="M34" s="1042"/>
      <c r="N34" s="1042"/>
      <c r="O34" s="1043"/>
      <c r="P34" s="1048"/>
      <c r="Q34" s="1048"/>
      <c r="R34" s="1048"/>
      <c r="S34" s="1048"/>
      <c r="T34" s="1048"/>
      <c r="U34" s="1048"/>
      <c r="V34" s="1048"/>
      <c r="W34" s="1048"/>
      <c r="X34" s="1049"/>
      <c r="Y34" s="1050" t="s">
        <v>13</v>
      </c>
      <c r="Z34" s="1019"/>
      <c r="AA34" s="1020"/>
      <c r="AB34" s="473" t="s">
        <v>301</v>
      </c>
      <c r="AC34" s="1051"/>
      <c r="AD34" s="1051"/>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9" t="s">
        <v>521</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customFormat="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524" t="s">
        <v>487</v>
      </c>
      <c r="B37" s="525"/>
      <c r="C37" s="525"/>
      <c r="D37" s="525"/>
      <c r="E37" s="525"/>
      <c r="F37" s="526"/>
      <c r="G37" s="808" t="s">
        <v>265</v>
      </c>
      <c r="H37" s="792"/>
      <c r="I37" s="792"/>
      <c r="J37" s="792"/>
      <c r="K37" s="792"/>
      <c r="L37" s="792"/>
      <c r="M37" s="792"/>
      <c r="N37" s="792"/>
      <c r="O37" s="793"/>
      <c r="P37" s="791" t="s">
        <v>59</v>
      </c>
      <c r="Q37" s="792"/>
      <c r="R37" s="792"/>
      <c r="S37" s="792"/>
      <c r="T37" s="792"/>
      <c r="U37" s="792"/>
      <c r="V37" s="792"/>
      <c r="W37" s="792"/>
      <c r="X37" s="793"/>
      <c r="Y37" s="1026"/>
      <c r="Z37" s="414"/>
      <c r="AA37" s="415"/>
      <c r="AB37" s="1030" t="s">
        <v>11</v>
      </c>
      <c r="AC37" s="1031"/>
      <c r="AD37" s="1032"/>
      <c r="AE37" s="1018" t="s">
        <v>357</v>
      </c>
      <c r="AF37" s="1018"/>
      <c r="AG37" s="1018"/>
      <c r="AH37" s="1018"/>
      <c r="AI37" s="1018" t="s">
        <v>363</v>
      </c>
      <c r="AJ37" s="1018"/>
      <c r="AK37" s="1018"/>
      <c r="AL37" s="1018"/>
      <c r="AM37" s="1018" t="s">
        <v>468</v>
      </c>
      <c r="AN37" s="1018"/>
      <c r="AO37" s="1018"/>
      <c r="AP37" s="470"/>
      <c r="AQ37" s="173" t="s">
        <v>355</v>
      </c>
      <c r="AR37" s="166"/>
      <c r="AS37" s="166"/>
      <c r="AT37" s="167"/>
      <c r="AU37" s="375" t="s">
        <v>253</v>
      </c>
      <c r="AV37" s="375"/>
      <c r="AW37" s="375"/>
      <c r="AX37" s="376"/>
    </row>
    <row r="38" spans="1:50" ht="18.75" customHeight="1" x14ac:dyDescent="0.15">
      <c r="A38" s="524"/>
      <c r="B38" s="525"/>
      <c r="C38" s="525"/>
      <c r="D38" s="525"/>
      <c r="E38" s="525"/>
      <c r="F38" s="526"/>
      <c r="G38" s="578"/>
      <c r="H38" s="381"/>
      <c r="I38" s="381"/>
      <c r="J38" s="381"/>
      <c r="K38" s="381"/>
      <c r="L38" s="381"/>
      <c r="M38" s="381"/>
      <c r="N38" s="381"/>
      <c r="O38" s="579"/>
      <c r="P38" s="591"/>
      <c r="Q38" s="381"/>
      <c r="R38" s="381"/>
      <c r="S38" s="381"/>
      <c r="T38" s="381"/>
      <c r="U38" s="381"/>
      <c r="V38" s="381"/>
      <c r="W38" s="381"/>
      <c r="X38" s="579"/>
      <c r="Y38" s="1027"/>
      <c r="Z38" s="1028"/>
      <c r="AA38" s="1029"/>
      <c r="AB38" s="1033"/>
      <c r="AC38" s="1034"/>
      <c r="AD38" s="1035"/>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27"/>
      <c r="B39" s="525"/>
      <c r="C39" s="525"/>
      <c r="D39" s="525"/>
      <c r="E39" s="525"/>
      <c r="F39" s="526"/>
      <c r="G39" s="552"/>
      <c r="H39" s="1036"/>
      <c r="I39" s="1036"/>
      <c r="J39" s="1036"/>
      <c r="K39" s="1036"/>
      <c r="L39" s="1036"/>
      <c r="M39" s="1036"/>
      <c r="N39" s="1036"/>
      <c r="O39" s="1037"/>
      <c r="P39" s="158"/>
      <c r="Q39" s="1044"/>
      <c r="R39" s="1044"/>
      <c r="S39" s="1044"/>
      <c r="T39" s="1044"/>
      <c r="U39" s="1044"/>
      <c r="V39" s="1044"/>
      <c r="W39" s="1044"/>
      <c r="X39" s="1045"/>
      <c r="Y39" s="1022" t="s">
        <v>12</v>
      </c>
      <c r="Z39" s="1023"/>
      <c r="AA39" s="1024"/>
      <c r="AB39" s="807"/>
      <c r="AC39" s="1025"/>
      <c r="AD39" s="1025"/>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8"/>
      <c r="B40" s="529"/>
      <c r="C40" s="529"/>
      <c r="D40" s="529"/>
      <c r="E40" s="529"/>
      <c r="F40" s="530"/>
      <c r="G40" s="1038"/>
      <c r="H40" s="1039"/>
      <c r="I40" s="1039"/>
      <c r="J40" s="1039"/>
      <c r="K40" s="1039"/>
      <c r="L40" s="1039"/>
      <c r="M40" s="1039"/>
      <c r="N40" s="1039"/>
      <c r="O40" s="1040"/>
      <c r="P40" s="1046"/>
      <c r="Q40" s="1046"/>
      <c r="R40" s="1046"/>
      <c r="S40" s="1046"/>
      <c r="T40" s="1046"/>
      <c r="U40" s="1046"/>
      <c r="V40" s="1046"/>
      <c r="W40" s="1046"/>
      <c r="X40" s="1047"/>
      <c r="Y40" s="301" t="s">
        <v>54</v>
      </c>
      <c r="Z40" s="1019"/>
      <c r="AA40" s="1020"/>
      <c r="AB40" s="821"/>
      <c r="AC40" s="1021"/>
      <c r="AD40" s="1021"/>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7"/>
      <c r="B41" s="658"/>
      <c r="C41" s="658"/>
      <c r="D41" s="658"/>
      <c r="E41" s="658"/>
      <c r="F41" s="659"/>
      <c r="G41" s="1041"/>
      <c r="H41" s="1042"/>
      <c r="I41" s="1042"/>
      <c r="J41" s="1042"/>
      <c r="K41" s="1042"/>
      <c r="L41" s="1042"/>
      <c r="M41" s="1042"/>
      <c r="N41" s="1042"/>
      <c r="O41" s="1043"/>
      <c r="P41" s="1048"/>
      <c r="Q41" s="1048"/>
      <c r="R41" s="1048"/>
      <c r="S41" s="1048"/>
      <c r="T41" s="1048"/>
      <c r="U41" s="1048"/>
      <c r="V41" s="1048"/>
      <c r="W41" s="1048"/>
      <c r="X41" s="1049"/>
      <c r="Y41" s="1050" t="s">
        <v>13</v>
      </c>
      <c r="Z41" s="1019"/>
      <c r="AA41" s="1020"/>
      <c r="AB41" s="473" t="s">
        <v>301</v>
      </c>
      <c r="AC41" s="1051"/>
      <c r="AD41" s="1051"/>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9" t="s">
        <v>521</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customFormat="1"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customHeight="1" x14ac:dyDescent="0.15">
      <c r="A44" s="524" t="s">
        <v>487</v>
      </c>
      <c r="B44" s="525"/>
      <c r="C44" s="525"/>
      <c r="D44" s="525"/>
      <c r="E44" s="525"/>
      <c r="F44" s="526"/>
      <c r="G44" s="808" t="s">
        <v>265</v>
      </c>
      <c r="H44" s="792"/>
      <c r="I44" s="792"/>
      <c r="J44" s="792"/>
      <c r="K44" s="792"/>
      <c r="L44" s="792"/>
      <c r="M44" s="792"/>
      <c r="N44" s="792"/>
      <c r="O44" s="793"/>
      <c r="P44" s="791" t="s">
        <v>59</v>
      </c>
      <c r="Q44" s="792"/>
      <c r="R44" s="792"/>
      <c r="S44" s="792"/>
      <c r="T44" s="792"/>
      <c r="U44" s="792"/>
      <c r="V44" s="792"/>
      <c r="W44" s="792"/>
      <c r="X44" s="793"/>
      <c r="Y44" s="1026"/>
      <c r="Z44" s="414"/>
      <c r="AA44" s="415"/>
      <c r="AB44" s="1030" t="s">
        <v>11</v>
      </c>
      <c r="AC44" s="1031"/>
      <c r="AD44" s="1032"/>
      <c r="AE44" s="1018" t="s">
        <v>357</v>
      </c>
      <c r="AF44" s="1018"/>
      <c r="AG44" s="1018"/>
      <c r="AH44" s="1018"/>
      <c r="AI44" s="1018" t="s">
        <v>363</v>
      </c>
      <c r="AJ44" s="1018"/>
      <c r="AK44" s="1018"/>
      <c r="AL44" s="1018"/>
      <c r="AM44" s="1018" t="s">
        <v>468</v>
      </c>
      <c r="AN44" s="1018"/>
      <c r="AO44" s="1018"/>
      <c r="AP44" s="470"/>
      <c r="AQ44" s="173" t="s">
        <v>355</v>
      </c>
      <c r="AR44" s="166"/>
      <c r="AS44" s="166"/>
      <c r="AT44" s="167"/>
      <c r="AU44" s="375" t="s">
        <v>253</v>
      </c>
      <c r="AV44" s="375"/>
      <c r="AW44" s="375"/>
      <c r="AX44" s="376"/>
    </row>
    <row r="45" spans="1:50" ht="18.75" customHeight="1" x14ac:dyDescent="0.15">
      <c r="A45" s="524"/>
      <c r="B45" s="525"/>
      <c r="C45" s="525"/>
      <c r="D45" s="525"/>
      <c r="E45" s="525"/>
      <c r="F45" s="526"/>
      <c r="G45" s="578"/>
      <c r="H45" s="381"/>
      <c r="I45" s="381"/>
      <c r="J45" s="381"/>
      <c r="K45" s="381"/>
      <c r="L45" s="381"/>
      <c r="M45" s="381"/>
      <c r="N45" s="381"/>
      <c r="O45" s="579"/>
      <c r="P45" s="591"/>
      <c r="Q45" s="381"/>
      <c r="R45" s="381"/>
      <c r="S45" s="381"/>
      <c r="T45" s="381"/>
      <c r="U45" s="381"/>
      <c r="V45" s="381"/>
      <c r="W45" s="381"/>
      <c r="X45" s="579"/>
      <c r="Y45" s="1027"/>
      <c r="Z45" s="1028"/>
      <c r="AA45" s="1029"/>
      <c r="AB45" s="1033"/>
      <c r="AC45" s="1034"/>
      <c r="AD45" s="1035"/>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27"/>
      <c r="B46" s="525"/>
      <c r="C46" s="525"/>
      <c r="D46" s="525"/>
      <c r="E46" s="525"/>
      <c r="F46" s="526"/>
      <c r="G46" s="552"/>
      <c r="H46" s="1036"/>
      <c r="I46" s="1036"/>
      <c r="J46" s="1036"/>
      <c r="K46" s="1036"/>
      <c r="L46" s="1036"/>
      <c r="M46" s="1036"/>
      <c r="N46" s="1036"/>
      <c r="O46" s="1037"/>
      <c r="P46" s="158"/>
      <c r="Q46" s="1044"/>
      <c r="R46" s="1044"/>
      <c r="S46" s="1044"/>
      <c r="T46" s="1044"/>
      <c r="U46" s="1044"/>
      <c r="V46" s="1044"/>
      <c r="W46" s="1044"/>
      <c r="X46" s="1045"/>
      <c r="Y46" s="1022" t="s">
        <v>12</v>
      </c>
      <c r="Z46" s="1023"/>
      <c r="AA46" s="1024"/>
      <c r="AB46" s="807"/>
      <c r="AC46" s="1025"/>
      <c r="AD46" s="1025"/>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8"/>
      <c r="B47" s="529"/>
      <c r="C47" s="529"/>
      <c r="D47" s="529"/>
      <c r="E47" s="529"/>
      <c r="F47" s="530"/>
      <c r="G47" s="1038"/>
      <c r="H47" s="1039"/>
      <c r="I47" s="1039"/>
      <c r="J47" s="1039"/>
      <c r="K47" s="1039"/>
      <c r="L47" s="1039"/>
      <c r="M47" s="1039"/>
      <c r="N47" s="1039"/>
      <c r="O47" s="1040"/>
      <c r="P47" s="1046"/>
      <c r="Q47" s="1046"/>
      <c r="R47" s="1046"/>
      <c r="S47" s="1046"/>
      <c r="T47" s="1046"/>
      <c r="U47" s="1046"/>
      <c r="V47" s="1046"/>
      <c r="W47" s="1046"/>
      <c r="X47" s="1047"/>
      <c r="Y47" s="301" t="s">
        <v>54</v>
      </c>
      <c r="Z47" s="1019"/>
      <c r="AA47" s="1020"/>
      <c r="AB47" s="821"/>
      <c r="AC47" s="1021"/>
      <c r="AD47" s="1021"/>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7"/>
      <c r="B48" s="658"/>
      <c r="C48" s="658"/>
      <c r="D48" s="658"/>
      <c r="E48" s="658"/>
      <c r="F48" s="659"/>
      <c r="G48" s="1041"/>
      <c r="H48" s="1042"/>
      <c r="I48" s="1042"/>
      <c r="J48" s="1042"/>
      <c r="K48" s="1042"/>
      <c r="L48" s="1042"/>
      <c r="M48" s="1042"/>
      <c r="N48" s="1042"/>
      <c r="O48" s="1043"/>
      <c r="P48" s="1048"/>
      <c r="Q48" s="1048"/>
      <c r="R48" s="1048"/>
      <c r="S48" s="1048"/>
      <c r="T48" s="1048"/>
      <c r="U48" s="1048"/>
      <c r="V48" s="1048"/>
      <c r="W48" s="1048"/>
      <c r="X48" s="1049"/>
      <c r="Y48" s="1050" t="s">
        <v>13</v>
      </c>
      <c r="Z48" s="1019"/>
      <c r="AA48" s="1020"/>
      <c r="AB48" s="473" t="s">
        <v>301</v>
      </c>
      <c r="AC48" s="1051"/>
      <c r="AD48" s="1051"/>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9" t="s">
        <v>521</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customFormat="1" ht="23.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customHeight="1" x14ac:dyDescent="0.15">
      <c r="A51" s="524" t="s">
        <v>487</v>
      </c>
      <c r="B51" s="525"/>
      <c r="C51" s="525"/>
      <c r="D51" s="525"/>
      <c r="E51" s="525"/>
      <c r="F51" s="526"/>
      <c r="G51" s="808" t="s">
        <v>265</v>
      </c>
      <c r="H51" s="792"/>
      <c r="I51" s="792"/>
      <c r="J51" s="792"/>
      <c r="K51" s="792"/>
      <c r="L51" s="792"/>
      <c r="M51" s="792"/>
      <c r="N51" s="792"/>
      <c r="O51" s="793"/>
      <c r="P51" s="791" t="s">
        <v>59</v>
      </c>
      <c r="Q51" s="792"/>
      <c r="R51" s="792"/>
      <c r="S51" s="792"/>
      <c r="T51" s="792"/>
      <c r="U51" s="792"/>
      <c r="V51" s="792"/>
      <c r="W51" s="792"/>
      <c r="X51" s="793"/>
      <c r="Y51" s="1026"/>
      <c r="Z51" s="414"/>
      <c r="AA51" s="415"/>
      <c r="AB51" s="470" t="s">
        <v>11</v>
      </c>
      <c r="AC51" s="1031"/>
      <c r="AD51" s="1032"/>
      <c r="AE51" s="1018" t="s">
        <v>357</v>
      </c>
      <c r="AF51" s="1018"/>
      <c r="AG51" s="1018"/>
      <c r="AH51" s="1018"/>
      <c r="AI51" s="1018" t="s">
        <v>363</v>
      </c>
      <c r="AJ51" s="1018"/>
      <c r="AK51" s="1018"/>
      <c r="AL51" s="1018"/>
      <c r="AM51" s="1018" t="s">
        <v>468</v>
      </c>
      <c r="AN51" s="1018"/>
      <c r="AO51" s="1018"/>
      <c r="AP51" s="470"/>
      <c r="AQ51" s="173" t="s">
        <v>355</v>
      </c>
      <c r="AR51" s="166"/>
      <c r="AS51" s="166"/>
      <c r="AT51" s="167"/>
      <c r="AU51" s="375" t="s">
        <v>253</v>
      </c>
      <c r="AV51" s="375"/>
      <c r="AW51" s="375"/>
      <c r="AX51" s="376"/>
    </row>
    <row r="52" spans="1:50" ht="18.75" customHeight="1" x14ac:dyDescent="0.15">
      <c r="A52" s="524"/>
      <c r="B52" s="525"/>
      <c r="C52" s="525"/>
      <c r="D52" s="525"/>
      <c r="E52" s="525"/>
      <c r="F52" s="526"/>
      <c r="G52" s="578"/>
      <c r="H52" s="381"/>
      <c r="I52" s="381"/>
      <c r="J52" s="381"/>
      <c r="K52" s="381"/>
      <c r="L52" s="381"/>
      <c r="M52" s="381"/>
      <c r="N52" s="381"/>
      <c r="O52" s="579"/>
      <c r="P52" s="591"/>
      <c r="Q52" s="381"/>
      <c r="R52" s="381"/>
      <c r="S52" s="381"/>
      <c r="T52" s="381"/>
      <c r="U52" s="381"/>
      <c r="V52" s="381"/>
      <c r="W52" s="381"/>
      <c r="X52" s="579"/>
      <c r="Y52" s="1027"/>
      <c r="Z52" s="1028"/>
      <c r="AA52" s="1029"/>
      <c r="AB52" s="1033"/>
      <c r="AC52" s="1034"/>
      <c r="AD52" s="1035"/>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27"/>
      <c r="B53" s="525"/>
      <c r="C53" s="525"/>
      <c r="D53" s="525"/>
      <c r="E53" s="525"/>
      <c r="F53" s="526"/>
      <c r="G53" s="552"/>
      <c r="H53" s="1036"/>
      <c r="I53" s="1036"/>
      <c r="J53" s="1036"/>
      <c r="K53" s="1036"/>
      <c r="L53" s="1036"/>
      <c r="M53" s="1036"/>
      <c r="N53" s="1036"/>
      <c r="O53" s="1037"/>
      <c r="P53" s="158"/>
      <c r="Q53" s="1044"/>
      <c r="R53" s="1044"/>
      <c r="S53" s="1044"/>
      <c r="T53" s="1044"/>
      <c r="U53" s="1044"/>
      <c r="V53" s="1044"/>
      <c r="W53" s="1044"/>
      <c r="X53" s="1045"/>
      <c r="Y53" s="1022" t="s">
        <v>12</v>
      </c>
      <c r="Z53" s="1023"/>
      <c r="AA53" s="1024"/>
      <c r="AB53" s="807"/>
      <c r="AC53" s="1025"/>
      <c r="AD53" s="1025"/>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8"/>
      <c r="B54" s="529"/>
      <c r="C54" s="529"/>
      <c r="D54" s="529"/>
      <c r="E54" s="529"/>
      <c r="F54" s="530"/>
      <c r="G54" s="1038"/>
      <c r="H54" s="1039"/>
      <c r="I54" s="1039"/>
      <c r="J54" s="1039"/>
      <c r="K54" s="1039"/>
      <c r="L54" s="1039"/>
      <c r="M54" s="1039"/>
      <c r="N54" s="1039"/>
      <c r="O54" s="1040"/>
      <c r="P54" s="1046"/>
      <c r="Q54" s="1046"/>
      <c r="R54" s="1046"/>
      <c r="S54" s="1046"/>
      <c r="T54" s="1046"/>
      <c r="U54" s="1046"/>
      <c r="V54" s="1046"/>
      <c r="W54" s="1046"/>
      <c r="X54" s="1047"/>
      <c r="Y54" s="301" t="s">
        <v>54</v>
      </c>
      <c r="Z54" s="1019"/>
      <c r="AA54" s="1020"/>
      <c r="AB54" s="821"/>
      <c r="AC54" s="1021"/>
      <c r="AD54" s="1021"/>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7"/>
      <c r="B55" s="658"/>
      <c r="C55" s="658"/>
      <c r="D55" s="658"/>
      <c r="E55" s="658"/>
      <c r="F55" s="659"/>
      <c r="G55" s="1041"/>
      <c r="H55" s="1042"/>
      <c r="I55" s="1042"/>
      <c r="J55" s="1042"/>
      <c r="K55" s="1042"/>
      <c r="L55" s="1042"/>
      <c r="M55" s="1042"/>
      <c r="N55" s="1042"/>
      <c r="O55" s="1043"/>
      <c r="P55" s="1048"/>
      <c r="Q55" s="1048"/>
      <c r="R55" s="1048"/>
      <c r="S55" s="1048"/>
      <c r="T55" s="1048"/>
      <c r="U55" s="1048"/>
      <c r="V55" s="1048"/>
      <c r="W55" s="1048"/>
      <c r="X55" s="1049"/>
      <c r="Y55" s="1050" t="s">
        <v>13</v>
      </c>
      <c r="Z55" s="1019"/>
      <c r="AA55" s="1020"/>
      <c r="AB55" s="473" t="s">
        <v>301</v>
      </c>
      <c r="AC55" s="1051"/>
      <c r="AD55" s="105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9" t="s">
        <v>521</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customFormat="1" ht="23.25"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customHeight="1" x14ac:dyDescent="0.15">
      <c r="A58" s="524" t="s">
        <v>487</v>
      </c>
      <c r="B58" s="525"/>
      <c r="C58" s="525"/>
      <c r="D58" s="525"/>
      <c r="E58" s="525"/>
      <c r="F58" s="526"/>
      <c r="G58" s="808" t="s">
        <v>265</v>
      </c>
      <c r="H58" s="792"/>
      <c r="I58" s="792"/>
      <c r="J58" s="792"/>
      <c r="K58" s="792"/>
      <c r="L58" s="792"/>
      <c r="M58" s="792"/>
      <c r="N58" s="792"/>
      <c r="O58" s="793"/>
      <c r="P58" s="791" t="s">
        <v>59</v>
      </c>
      <c r="Q58" s="792"/>
      <c r="R58" s="792"/>
      <c r="S58" s="792"/>
      <c r="T58" s="792"/>
      <c r="U58" s="792"/>
      <c r="V58" s="792"/>
      <c r="W58" s="792"/>
      <c r="X58" s="793"/>
      <c r="Y58" s="1026"/>
      <c r="Z58" s="414"/>
      <c r="AA58" s="415"/>
      <c r="AB58" s="1030" t="s">
        <v>11</v>
      </c>
      <c r="AC58" s="1031"/>
      <c r="AD58" s="1032"/>
      <c r="AE58" s="1018" t="s">
        <v>357</v>
      </c>
      <c r="AF58" s="1018"/>
      <c r="AG58" s="1018"/>
      <c r="AH58" s="1018"/>
      <c r="AI58" s="1018" t="s">
        <v>363</v>
      </c>
      <c r="AJ58" s="1018"/>
      <c r="AK58" s="1018"/>
      <c r="AL58" s="1018"/>
      <c r="AM58" s="1018" t="s">
        <v>468</v>
      </c>
      <c r="AN58" s="1018"/>
      <c r="AO58" s="1018"/>
      <c r="AP58" s="470"/>
      <c r="AQ58" s="173" t="s">
        <v>355</v>
      </c>
      <c r="AR58" s="166"/>
      <c r="AS58" s="166"/>
      <c r="AT58" s="167"/>
      <c r="AU58" s="375" t="s">
        <v>253</v>
      </c>
      <c r="AV58" s="375"/>
      <c r="AW58" s="375"/>
      <c r="AX58" s="376"/>
    </row>
    <row r="59" spans="1:50" ht="18.75" customHeight="1" x14ac:dyDescent="0.15">
      <c r="A59" s="524"/>
      <c r="B59" s="525"/>
      <c r="C59" s="525"/>
      <c r="D59" s="525"/>
      <c r="E59" s="525"/>
      <c r="F59" s="526"/>
      <c r="G59" s="578"/>
      <c r="H59" s="381"/>
      <c r="I59" s="381"/>
      <c r="J59" s="381"/>
      <c r="K59" s="381"/>
      <c r="L59" s="381"/>
      <c r="M59" s="381"/>
      <c r="N59" s="381"/>
      <c r="O59" s="579"/>
      <c r="P59" s="591"/>
      <c r="Q59" s="381"/>
      <c r="R59" s="381"/>
      <c r="S59" s="381"/>
      <c r="T59" s="381"/>
      <c r="U59" s="381"/>
      <c r="V59" s="381"/>
      <c r="W59" s="381"/>
      <c r="X59" s="579"/>
      <c r="Y59" s="1027"/>
      <c r="Z59" s="1028"/>
      <c r="AA59" s="1029"/>
      <c r="AB59" s="1033"/>
      <c r="AC59" s="1034"/>
      <c r="AD59" s="1035"/>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27"/>
      <c r="B60" s="525"/>
      <c r="C60" s="525"/>
      <c r="D60" s="525"/>
      <c r="E60" s="525"/>
      <c r="F60" s="526"/>
      <c r="G60" s="552"/>
      <c r="H60" s="1036"/>
      <c r="I60" s="1036"/>
      <c r="J60" s="1036"/>
      <c r="K60" s="1036"/>
      <c r="L60" s="1036"/>
      <c r="M60" s="1036"/>
      <c r="N60" s="1036"/>
      <c r="O60" s="1037"/>
      <c r="P60" s="158"/>
      <c r="Q60" s="1044"/>
      <c r="R60" s="1044"/>
      <c r="S60" s="1044"/>
      <c r="T60" s="1044"/>
      <c r="U60" s="1044"/>
      <c r="V60" s="1044"/>
      <c r="W60" s="1044"/>
      <c r="X60" s="1045"/>
      <c r="Y60" s="1022" t="s">
        <v>12</v>
      </c>
      <c r="Z60" s="1023"/>
      <c r="AA60" s="1024"/>
      <c r="AB60" s="807"/>
      <c r="AC60" s="1025"/>
      <c r="AD60" s="1025"/>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8"/>
      <c r="B61" s="529"/>
      <c r="C61" s="529"/>
      <c r="D61" s="529"/>
      <c r="E61" s="529"/>
      <c r="F61" s="530"/>
      <c r="G61" s="1038"/>
      <c r="H61" s="1039"/>
      <c r="I61" s="1039"/>
      <c r="J61" s="1039"/>
      <c r="K61" s="1039"/>
      <c r="L61" s="1039"/>
      <c r="M61" s="1039"/>
      <c r="N61" s="1039"/>
      <c r="O61" s="1040"/>
      <c r="P61" s="1046"/>
      <c r="Q61" s="1046"/>
      <c r="R61" s="1046"/>
      <c r="S61" s="1046"/>
      <c r="T61" s="1046"/>
      <c r="U61" s="1046"/>
      <c r="V61" s="1046"/>
      <c r="W61" s="1046"/>
      <c r="X61" s="1047"/>
      <c r="Y61" s="301" t="s">
        <v>54</v>
      </c>
      <c r="Z61" s="1019"/>
      <c r="AA61" s="1020"/>
      <c r="AB61" s="821"/>
      <c r="AC61" s="1021"/>
      <c r="AD61" s="1021"/>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7"/>
      <c r="B62" s="658"/>
      <c r="C62" s="658"/>
      <c r="D62" s="658"/>
      <c r="E62" s="658"/>
      <c r="F62" s="659"/>
      <c r="G62" s="1041"/>
      <c r="H62" s="1042"/>
      <c r="I62" s="1042"/>
      <c r="J62" s="1042"/>
      <c r="K62" s="1042"/>
      <c r="L62" s="1042"/>
      <c r="M62" s="1042"/>
      <c r="N62" s="1042"/>
      <c r="O62" s="1043"/>
      <c r="P62" s="1048"/>
      <c r="Q62" s="1048"/>
      <c r="R62" s="1048"/>
      <c r="S62" s="1048"/>
      <c r="T62" s="1048"/>
      <c r="U62" s="1048"/>
      <c r="V62" s="1048"/>
      <c r="W62" s="1048"/>
      <c r="X62" s="1049"/>
      <c r="Y62" s="1050" t="s">
        <v>13</v>
      </c>
      <c r="Z62" s="1019"/>
      <c r="AA62" s="1020"/>
      <c r="AB62" s="473" t="s">
        <v>301</v>
      </c>
      <c r="AC62" s="1051"/>
      <c r="AD62" s="1051"/>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9" t="s">
        <v>521</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customFormat="1" ht="23.25"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customHeight="1" x14ac:dyDescent="0.15">
      <c r="A65" s="524" t="s">
        <v>487</v>
      </c>
      <c r="B65" s="525"/>
      <c r="C65" s="525"/>
      <c r="D65" s="525"/>
      <c r="E65" s="525"/>
      <c r="F65" s="526"/>
      <c r="G65" s="808" t="s">
        <v>265</v>
      </c>
      <c r="H65" s="792"/>
      <c r="I65" s="792"/>
      <c r="J65" s="792"/>
      <c r="K65" s="792"/>
      <c r="L65" s="792"/>
      <c r="M65" s="792"/>
      <c r="N65" s="792"/>
      <c r="O65" s="793"/>
      <c r="P65" s="791" t="s">
        <v>59</v>
      </c>
      <c r="Q65" s="792"/>
      <c r="R65" s="792"/>
      <c r="S65" s="792"/>
      <c r="T65" s="792"/>
      <c r="U65" s="792"/>
      <c r="V65" s="792"/>
      <c r="W65" s="792"/>
      <c r="X65" s="793"/>
      <c r="Y65" s="1026"/>
      <c r="Z65" s="414"/>
      <c r="AA65" s="415"/>
      <c r="AB65" s="1030" t="s">
        <v>11</v>
      </c>
      <c r="AC65" s="1031"/>
      <c r="AD65" s="1032"/>
      <c r="AE65" s="1018" t="s">
        <v>357</v>
      </c>
      <c r="AF65" s="1018"/>
      <c r="AG65" s="1018"/>
      <c r="AH65" s="1018"/>
      <c r="AI65" s="1018" t="s">
        <v>363</v>
      </c>
      <c r="AJ65" s="1018"/>
      <c r="AK65" s="1018"/>
      <c r="AL65" s="1018"/>
      <c r="AM65" s="1018" t="s">
        <v>468</v>
      </c>
      <c r="AN65" s="1018"/>
      <c r="AO65" s="1018"/>
      <c r="AP65" s="470"/>
      <c r="AQ65" s="173" t="s">
        <v>355</v>
      </c>
      <c r="AR65" s="166"/>
      <c r="AS65" s="166"/>
      <c r="AT65" s="167"/>
      <c r="AU65" s="375" t="s">
        <v>253</v>
      </c>
      <c r="AV65" s="375"/>
      <c r="AW65" s="375"/>
      <c r="AX65" s="376"/>
    </row>
    <row r="66" spans="1:50" ht="18.75" customHeight="1" x14ac:dyDescent="0.15">
      <c r="A66" s="524"/>
      <c r="B66" s="525"/>
      <c r="C66" s="525"/>
      <c r="D66" s="525"/>
      <c r="E66" s="525"/>
      <c r="F66" s="526"/>
      <c r="G66" s="578"/>
      <c r="H66" s="381"/>
      <c r="I66" s="381"/>
      <c r="J66" s="381"/>
      <c r="K66" s="381"/>
      <c r="L66" s="381"/>
      <c r="M66" s="381"/>
      <c r="N66" s="381"/>
      <c r="O66" s="579"/>
      <c r="P66" s="591"/>
      <c r="Q66" s="381"/>
      <c r="R66" s="381"/>
      <c r="S66" s="381"/>
      <c r="T66" s="381"/>
      <c r="U66" s="381"/>
      <c r="V66" s="381"/>
      <c r="W66" s="381"/>
      <c r="X66" s="579"/>
      <c r="Y66" s="1027"/>
      <c r="Z66" s="1028"/>
      <c r="AA66" s="1029"/>
      <c r="AB66" s="1033"/>
      <c r="AC66" s="1034"/>
      <c r="AD66" s="1035"/>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27"/>
      <c r="B67" s="525"/>
      <c r="C67" s="525"/>
      <c r="D67" s="525"/>
      <c r="E67" s="525"/>
      <c r="F67" s="526"/>
      <c r="G67" s="552"/>
      <c r="H67" s="1036"/>
      <c r="I67" s="1036"/>
      <c r="J67" s="1036"/>
      <c r="K67" s="1036"/>
      <c r="L67" s="1036"/>
      <c r="M67" s="1036"/>
      <c r="N67" s="1036"/>
      <c r="O67" s="1037"/>
      <c r="P67" s="158"/>
      <c r="Q67" s="1044"/>
      <c r="R67" s="1044"/>
      <c r="S67" s="1044"/>
      <c r="T67" s="1044"/>
      <c r="U67" s="1044"/>
      <c r="V67" s="1044"/>
      <c r="W67" s="1044"/>
      <c r="X67" s="1045"/>
      <c r="Y67" s="1022" t="s">
        <v>12</v>
      </c>
      <c r="Z67" s="1023"/>
      <c r="AA67" s="1024"/>
      <c r="AB67" s="807"/>
      <c r="AC67" s="1025"/>
      <c r="AD67" s="1025"/>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8"/>
      <c r="B68" s="529"/>
      <c r="C68" s="529"/>
      <c r="D68" s="529"/>
      <c r="E68" s="529"/>
      <c r="F68" s="530"/>
      <c r="G68" s="1038"/>
      <c r="H68" s="1039"/>
      <c r="I68" s="1039"/>
      <c r="J68" s="1039"/>
      <c r="K68" s="1039"/>
      <c r="L68" s="1039"/>
      <c r="M68" s="1039"/>
      <c r="N68" s="1039"/>
      <c r="O68" s="1040"/>
      <c r="P68" s="1046"/>
      <c r="Q68" s="1046"/>
      <c r="R68" s="1046"/>
      <c r="S68" s="1046"/>
      <c r="T68" s="1046"/>
      <c r="U68" s="1046"/>
      <c r="V68" s="1046"/>
      <c r="W68" s="1046"/>
      <c r="X68" s="1047"/>
      <c r="Y68" s="301" t="s">
        <v>54</v>
      </c>
      <c r="Z68" s="1019"/>
      <c r="AA68" s="1020"/>
      <c r="AB68" s="821"/>
      <c r="AC68" s="1021"/>
      <c r="AD68" s="1021"/>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7"/>
      <c r="B69" s="658"/>
      <c r="C69" s="658"/>
      <c r="D69" s="658"/>
      <c r="E69" s="658"/>
      <c r="F69" s="659"/>
      <c r="G69" s="1041"/>
      <c r="H69" s="1042"/>
      <c r="I69" s="1042"/>
      <c r="J69" s="1042"/>
      <c r="K69" s="1042"/>
      <c r="L69" s="1042"/>
      <c r="M69" s="1042"/>
      <c r="N69" s="1042"/>
      <c r="O69" s="1043"/>
      <c r="P69" s="1048"/>
      <c r="Q69" s="1048"/>
      <c r="R69" s="1048"/>
      <c r="S69" s="1048"/>
      <c r="T69" s="1048"/>
      <c r="U69" s="1048"/>
      <c r="V69" s="1048"/>
      <c r="W69" s="1048"/>
      <c r="X69" s="1049"/>
      <c r="Y69" s="301" t="s">
        <v>13</v>
      </c>
      <c r="Z69" s="1019"/>
      <c r="AA69" s="1020"/>
      <c r="AB69" s="509" t="s">
        <v>301</v>
      </c>
      <c r="AC69" s="436"/>
      <c r="AD69" s="436"/>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9" t="s">
        <v>521</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row>
    <row r="71" spans="1:50" customFormat="1" ht="23.25" customHeight="1" thickBot="1" x14ac:dyDescent="0.2">
      <c r="A71" s="922"/>
      <c r="B71" s="923"/>
      <c r="C71" s="923"/>
      <c r="D71" s="923"/>
      <c r="E71" s="923"/>
      <c r="F71" s="924"/>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9" sqref="L19:X1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452" t="s">
        <v>507</v>
      </c>
      <c r="H2" s="453"/>
      <c r="I2" s="453"/>
      <c r="J2" s="453"/>
      <c r="K2" s="453"/>
      <c r="L2" s="453"/>
      <c r="M2" s="453"/>
      <c r="N2" s="453"/>
      <c r="O2" s="453"/>
      <c r="P2" s="453"/>
      <c r="Q2" s="453"/>
      <c r="R2" s="453"/>
      <c r="S2" s="453"/>
      <c r="T2" s="453"/>
      <c r="U2" s="453"/>
      <c r="V2" s="453"/>
      <c r="W2" s="453"/>
      <c r="X2" s="453"/>
      <c r="Y2" s="453"/>
      <c r="Z2" s="453"/>
      <c r="AA2" s="453"/>
      <c r="AB2" s="454"/>
      <c r="AC2" s="452" t="s">
        <v>509</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row>
    <row r="4" spans="1:50" ht="24.75" customHeight="1" x14ac:dyDescent="0.15">
      <c r="A4" s="1058"/>
      <c r="B4" s="1059"/>
      <c r="C4" s="1059"/>
      <c r="D4" s="1059"/>
      <c r="E4" s="1059"/>
      <c r="F4" s="1060"/>
      <c r="G4" s="461"/>
      <c r="H4" s="462"/>
      <c r="I4" s="462"/>
      <c r="J4" s="462"/>
      <c r="K4" s="463"/>
      <c r="L4" s="464"/>
      <c r="M4" s="465"/>
      <c r="N4" s="465"/>
      <c r="O4" s="465"/>
      <c r="P4" s="465"/>
      <c r="Q4" s="465"/>
      <c r="R4" s="465"/>
      <c r="S4" s="465"/>
      <c r="T4" s="465"/>
      <c r="U4" s="465"/>
      <c r="V4" s="465"/>
      <c r="W4" s="465"/>
      <c r="X4" s="466"/>
      <c r="Y4" s="467"/>
      <c r="Z4" s="468"/>
      <c r="AA4" s="468"/>
      <c r="AB4" s="568"/>
      <c r="AC4" s="461"/>
      <c r="AD4" s="462"/>
      <c r="AE4" s="462"/>
      <c r="AF4" s="462"/>
      <c r="AG4" s="463"/>
      <c r="AH4" s="464"/>
      <c r="AI4" s="465"/>
      <c r="AJ4" s="465"/>
      <c r="AK4" s="465"/>
      <c r="AL4" s="465"/>
      <c r="AM4" s="465"/>
      <c r="AN4" s="465"/>
      <c r="AO4" s="465"/>
      <c r="AP4" s="465"/>
      <c r="AQ4" s="465"/>
      <c r="AR4" s="465"/>
      <c r="AS4" s="465"/>
      <c r="AT4" s="466"/>
      <c r="AU4" s="467"/>
      <c r="AV4" s="468"/>
      <c r="AW4" s="468"/>
      <c r="AX4" s="469"/>
    </row>
    <row r="5" spans="1:50" ht="24.75" customHeight="1" x14ac:dyDescent="0.15">
      <c r="A5" s="1058"/>
      <c r="B5" s="1059"/>
      <c r="C5" s="1059"/>
      <c r="D5" s="1059"/>
      <c r="E5" s="1059"/>
      <c r="F5" s="1060"/>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58"/>
      <c r="B6" s="1059"/>
      <c r="C6" s="1059"/>
      <c r="D6" s="1059"/>
      <c r="E6" s="1059"/>
      <c r="F6" s="1060"/>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58"/>
      <c r="B7" s="1059"/>
      <c r="C7" s="1059"/>
      <c r="D7" s="1059"/>
      <c r="E7" s="1059"/>
      <c r="F7" s="1060"/>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58"/>
      <c r="B8" s="1059"/>
      <c r="C8" s="1059"/>
      <c r="D8" s="1059"/>
      <c r="E8" s="1059"/>
      <c r="F8" s="1060"/>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58"/>
      <c r="B9" s="1059"/>
      <c r="C9" s="1059"/>
      <c r="D9" s="1059"/>
      <c r="E9" s="1059"/>
      <c r="F9" s="1060"/>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58"/>
      <c r="B10" s="1059"/>
      <c r="C10" s="1059"/>
      <c r="D10" s="1059"/>
      <c r="E10" s="1059"/>
      <c r="F10" s="1060"/>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8"/>
      <c r="B11" s="1059"/>
      <c r="C11" s="1059"/>
      <c r="D11" s="1059"/>
      <c r="E11" s="1059"/>
      <c r="F11" s="1060"/>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8"/>
      <c r="B12" s="1059"/>
      <c r="C12" s="1059"/>
      <c r="D12" s="1059"/>
      <c r="E12" s="1059"/>
      <c r="F12" s="1060"/>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8"/>
      <c r="B13" s="1059"/>
      <c r="C13" s="1059"/>
      <c r="D13" s="1059"/>
      <c r="E13" s="1059"/>
      <c r="F13" s="1060"/>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8"/>
      <c r="B14" s="1059"/>
      <c r="C14" s="1059"/>
      <c r="D14" s="1059"/>
      <c r="E14" s="1059"/>
      <c r="F14" s="1060"/>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58"/>
      <c r="B15" s="1059"/>
      <c r="C15" s="1059"/>
      <c r="D15" s="1059"/>
      <c r="E15" s="1059"/>
      <c r="F15" s="1060"/>
      <c r="G15" s="452" t="s">
        <v>402</v>
      </c>
      <c r="H15" s="453"/>
      <c r="I15" s="453"/>
      <c r="J15" s="453"/>
      <c r="K15" s="453"/>
      <c r="L15" s="453"/>
      <c r="M15" s="453"/>
      <c r="N15" s="453"/>
      <c r="O15" s="453"/>
      <c r="P15" s="453"/>
      <c r="Q15" s="453"/>
      <c r="R15" s="453"/>
      <c r="S15" s="453"/>
      <c r="T15" s="453"/>
      <c r="U15" s="453"/>
      <c r="V15" s="453"/>
      <c r="W15" s="453"/>
      <c r="X15" s="453"/>
      <c r="Y15" s="453"/>
      <c r="Z15" s="453"/>
      <c r="AA15" s="453"/>
      <c r="AB15" s="454"/>
      <c r="AC15" s="452" t="s">
        <v>403</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58"/>
      <c r="B16" s="1059"/>
      <c r="C16" s="1059"/>
      <c r="D16" s="1059"/>
      <c r="E16" s="1059"/>
      <c r="F16" s="1060"/>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row>
    <row r="17" spans="1:50" ht="24.75" customHeight="1" x14ac:dyDescent="0.15">
      <c r="A17" s="1058"/>
      <c r="B17" s="1059"/>
      <c r="C17" s="1059"/>
      <c r="D17" s="1059"/>
      <c r="E17" s="1059"/>
      <c r="F17" s="1060"/>
      <c r="G17" s="461"/>
      <c r="H17" s="462"/>
      <c r="I17" s="462"/>
      <c r="J17" s="462"/>
      <c r="K17" s="463"/>
      <c r="L17" s="464"/>
      <c r="M17" s="465"/>
      <c r="N17" s="465"/>
      <c r="O17" s="465"/>
      <c r="P17" s="465"/>
      <c r="Q17" s="465"/>
      <c r="R17" s="465"/>
      <c r="S17" s="465"/>
      <c r="T17" s="465"/>
      <c r="U17" s="465"/>
      <c r="V17" s="465"/>
      <c r="W17" s="465"/>
      <c r="X17" s="466"/>
      <c r="Y17" s="467"/>
      <c r="Z17" s="468"/>
      <c r="AA17" s="468"/>
      <c r="AB17" s="568"/>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x14ac:dyDescent="0.15">
      <c r="A18" s="1058"/>
      <c r="B18" s="1059"/>
      <c r="C18" s="1059"/>
      <c r="D18" s="1059"/>
      <c r="E18" s="1059"/>
      <c r="F18" s="1060"/>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8"/>
      <c r="B19" s="1059"/>
      <c r="C19" s="1059"/>
      <c r="D19" s="1059"/>
      <c r="E19" s="1059"/>
      <c r="F19" s="1060"/>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8"/>
      <c r="B20" s="1059"/>
      <c r="C20" s="1059"/>
      <c r="D20" s="1059"/>
      <c r="E20" s="1059"/>
      <c r="F20" s="1060"/>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8"/>
      <c r="B21" s="1059"/>
      <c r="C21" s="1059"/>
      <c r="D21" s="1059"/>
      <c r="E21" s="1059"/>
      <c r="F21" s="1060"/>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8"/>
      <c r="B22" s="1059"/>
      <c r="C22" s="1059"/>
      <c r="D22" s="1059"/>
      <c r="E22" s="1059"/>
      <c r="F22" s="1060"/>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8"/>
      <c r="B23" s="1059"/>
      <c r="C23" s="1059"/>
      <c r="D23" s="1059"/>
      <c r="E23" s="1059"/>
      <c r="F23" s="1060"/>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8"/>
      <c r="B24" s="1059"/>
      <c r="C24" s="1059"/>
      <c r="D24" s="1059"/>
      <c r="E24" s="1059"/>
      <c r="F24" s="1060"/>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8"/>
      <c r="B25" s="1059"/>
      <c r="C25" s="1059"/>
      <c r="D25" s="1059"/>
      <c r="E25" s="1059"/>
      <c r="F25" s="1060"/>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8"/>
      <c r="B26" s="1059"/>
      <c r="C26" s="1059"/>
      <c r="D26" s="1059"/>
      <c r="E26" s="1059"/>
      <c r="F26" s="1060"/>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8"/>
      <c r="B27" s="1059"/>
      <c r="C27" s="1059"/>
      <c r="D27" s="1059"/>
      <c r="E27" s="1059"/>
      <c r="F27" s="1060"/>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58"/>
      <c r="B28" s="1059"/>
      <c r="C28" s="1059"/>
      <c r="D28" s="1059"/>
      <c r="E28" s="1059"/>
      <c r="F28" s="1060"/>
      <c r="G28" s="452" t="s">
        <v>401</v>
      </c>
      <c r="H28" s="453"/>
      <c r="I28" s="453"/>
      <c r="J28" s="453"/>
      <c r="K28" s="453"/>
      <c r="L28" s="453"/>
      <c r="M28" s="453"/>
      <c r="N28" s="453"/>
      <c r="O28" s="453"/>
      <c r="P28" s="453"/>
      <c r="Q28" s="453"/>
      <c r="R28" s="453"/>
      <c r="S28" s="453"/>
      <c r="T28" s="453"/>
      <c r="U28" s="453"/>
      <c r="V28" s="453"/>
      <c r="W28" s="453"/>
      <c r="X28" s="453"/>
      <c r="Y28" s="453"/>
      <c r="Z28" s="453"/>
      <c r="AA28" s="453"/>
      <c r="AB28" s="454"/>
      <c r="AC28" s="452" t="s">
        <v>404</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15">
      <c r="A29" s="1058"/>
      <c r="B29" s="1059"/>
      <c r="C29" s="1059"/>
      <c r="D29" s="1059"/>
      <c r="E29" s="1059"/>
      <c r="F29" s="1060"/>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row>
    <row r="30" spans="1:50" ht="24.75" customHeight="1" x14ac:dyDescent="0.15">
      <c r="A30" s="1058"/>
      <c r="B30" s="1059"/>
      <c r="C30" s="1059"/>
      <c r="D30" s="1059"/>
      <c r="E30" s="1059"/>
      <c r="F30" s="1060"/>
      <c r="G30" s="461"/>
      <c r="H30" s="462"/>
      <c r="I30" s="462"/>
      <c r="J30" s="462"/>
      <c r="K30" s="463"/>
      <c r="L30" s="464"/>
      <c r="M30" s="465"/>
      <c r="N30" s="465"/>
      <c r="O30" s="465"/>
      <c r="P30" s="465"/>
      <c r="Q30" s="465"/>
      <c r="R30" s="465"/>
      <c r="S30" s="465"/>
      <c r="T30" s="465"/>
      <c r="U30" s="465"/>
      <c r="V30" s="465"/>
      <c r="W30" s="465"/>
      <c r="X30" s="466"/>
      <c r="Y30" s="467"/>
      <c r="Z30" s="468"/>
      <c r="AA30" s="468"/>
      <c r="AB30" s="568"/>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58"/>
      <c r="B31" s="1059"/>
      <c r="C31" s="1059"/>
      <c r="D31" s="1059"/>
      <c r="E31" s="1059"/>
      <c r="F31" s="1060"/>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8"/>
      <c r="B32" s="1059"/>
      <c r="C32" s="1059"/>
      <c r="D32" s="1059"/>
      <c r="E32" s="1059"/>
      <c r="F32" s="1060"/>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8"/>
      <c r="B33" s="1059"/>
      <c r="C33" s="1059"/>
      <c r="D33" s="1059"/>
      <c r="E33" s="1059"/>
      <c r="F33" s="1060"/>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8"/>
      <c r="B34" s="1059"/>
      <c r="C34" s="1059"/>
      <c r="D34" s="1059"/>
      <c r="E34" s="1059"/>
      <c r="F34" s="1060"/>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8"/>
      <c r="B35" s="1059"/>
      <c r="C35" s="1059"/>
      <c r="D35" s="1059"/>
      <c r="E35" s="1059"/>
      <c r="F35" s="1060"/>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8"/>
      <c r="B36" s="1059"/>
      <c r="C36" s="1059"/>
      <c r="D36" s="1059"/>
      <c r="E36" s="1059"/>
      <c r="F36" s="1060"/>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8"/>
      <c r="B37" s="1059"/>
      <c r="C37" s="1059"/>
      <c r="D37" s="1059"/>
      <c r="E37" s="1059"/>
      <c r="F37" s="1060"/>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8"/>
      <c r="B38" s="1059"/>
      <c r="C38" s="1059"/>
      <c r="D38" s="1059"/>
      <c r="E38" s="1059"/>
      <c r="F38" s="1060"/>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8"/>
      <c r="B39" s="1059"/>
      <c r="C39" s="1059"/>
      <c r="D39" s="1059"/>
      <c r="E39" s="1059"/>
      <c r="F39" s="1060"/>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8"/>
      <c r="B40" s="1059"/>
      <c r="C40" s="1059"/>
      <c r="D40" s="1059"/>
      <c r="E40" s="1059"/>
      <c r="F40" s="1060"/>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58"/>
      <c r="B41" s="1059"/>
      <c r="C41" s="1059"/>
      <c r="D41" s="1059"/>
      <c r="E41" s="1059"/>
      <c r="F41" s="1060"/>
      <c r="G41" s="452" t="s">
        <v>451</v>
      </c>
      <c r="H41" s="453"/>
      <c r="I41" s="453"/>
      <c r="J41" s="453"/>
      <c r="K41" s="453"/>
      <c r="L41" s="453"/>
      <c r="M41" s="453"/>
      <c r="N41" s="453"/>
      <c r="O41" s="453"/>
      <c r="P41" s="453"/>
      <c r="Q41" s="453"/>
      <c r="R41" s="453"/>
      <c r="S41" s="453"/>
      <c r="T41" s="453"/>
      <c r="U41" s="453"/>
      <c r="V41" s="453"/>
      <c r="W41" s="453"/>
      <c r="X41" s="453"/>
      <c r="Y41" s="453"/>
      <c r="Z41" s="453"/>
      <c r="AA41" s="453"/>
      <c r="AB41" s="454"/>
      <c r="AC41" s="452" t="s">
        <v>303</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15">
      <c r="A42" s="1058"/>
      <c r="B42" s="1059"/>
      <c r="C42" s="1059"/>
      <c r="D42" s="1059"/>
      <c r="E42" s="1059"/>
      <c r="F42" s="1060"/>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row>
    <row r="43" spans="1:50" ht="24.75" customHeight="1" x14ac:dyDescent="0.15">
      <c r="A43" s="1058"/>
      <c r="B43" s="1059"/>
      <c r="C43" s="1059"/>
      <c r="D43" s="1059"/>
      <c r="E43" s="1059"/>
      <c r="F43" s="1060"/>
      <c r="G43" s="461"/>
      <c r="H43" s="462"/>
      <c r="I43" s="462"/>
      <c r="J43" s="462"/>
      <c r="K43" s="463"/>
      <c r="L43" s="464"/>
      <c r="M43" s="465"/>
      <c r="N43" s="465"/>
      <c r="O43" s="465"/>
      <c r="P43" s="465"/>
      <c r="Q43" s="465"/>
      <c r="R43" s="465"/>
      <c r="S43" s="465"/>
      <c r="T43" s="465"/>
      <c r="U43" s="465"/>
      <c r="V43" s="465"/>
      <c r="W43" s="465"/>
      <c r="X43" s="466"/>
      <c r="Y43" s="467"/>
      <c r="Z43" s="468"/>
      <c r="AA43" s="468"/>
      <c r="AB43" s="568"/>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58"/>
      <c r="B44" s="1059"/>
      <c r="C44" s="1059"/>
      <c r="D44" s="1059"/>
      <c r="E44" s="1059"/>
      <c r="F44" s="1060"/>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8"/>
      <c r="B45" s="1059"/>
      <c r="C45" s="1059"/>
      <c r="D45" s="1059"/>
      <c r="E45" s="1059"/>
      <c r="F45" s="1060"/>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8"/>
      <c r="B46" s="1059"/>
      <c r="C46" s="1059"/>
      <c r="D46" s="1059"/>
      <c r="E46" s="1059"/>
      <c r="F46" s="1060"/>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8"/>
      <c r="B47" s="1059"/>
      <c r="C47" s="1059"/>
      <c r="D47" s="1059"/>
      <c r="E47" s="1059"/>
      <c r="F47" s="1060"/>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8"/>
      <c r="B48" s="1059"/>
      <c r="C48" s="1059"/>
      <c r="D48" s="1059"/>
      <c r="E48" s="1059"/>
      <c r="F48" s="1060"/>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8"/>
      <c r="B49" s="1059"/>
      <c r="C49" s="1059"/>
      <c r="D49" s="1059"/>
      <c r="E49" s="1059"/>
      <c r="F49" s="1060"/>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8"/>
      <c r="B50" s="1059"/>
      <c r="C50" s="1059"/>
      <c r="D50" s="1059"/>
      <c r="E50" s="1059"/>
      <c r="F50" s="1060"/>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8"/>
      <c r="B51" s="1059"/>
      <c r="C51" s="1059"/>
      <c r="D51" s="1059"/>
      <c r="E51" s="1059"/>
      <c r="F51" s="1060"/>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8"/>
      <c r="B52" s="1059"/>
      <c r="C52" s="1059"/>
      <c r="D52" s="1059"/>
      <c r="E52" s="1059"/>
      <c r="F52" s="1060"/>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28</v>
      </c>
      <c r="B55" s="1056"/>
      <c r="C55" s="1056"/>
      <c r="D55" s="1056"/>
      <c r="E55" s="1056"/>
      <c r="F55" s="1057"/>
      <c r="G55" s="452" t="s">
        <v>304</v>
      </c>
      <c r="H55" s="453"/>
      <c r="I55" s="453"/>
      <c r="J55" s="453"/>
      <c r="K55" s="453"/>
      <c r="L55" s="453"/>
      <c r="M55" s="453"/>
      <c r="N55" s="453"/>
      <c r="O55" s="453"/>
      <c r="P55" s="453"/>
      <c r="Q55" s="453"/>
      <c r="R55" s="453"/>
      <c r="S55" s="453"/>
      <c r="T55" s="453"/>
      <c r="U55" s="453"/>
      <c r="V55" s="453"/>
      <c r="W55" s="453"/>
      <c r="X55" s="453"/>
      <c r="Y55" s="453"/>
      <c r="Z55" s="453"/>
      <c r="AA55" s="453"/>
      <c r="AB55" s="454"/>
      <c r="AC55" s="452" t="s">
        <v>405</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x14ac:dyDescent="0.15">
      <c r="A56" s="1058"/>
      <c r="B56" s="1059"/>
      <c r="C56" s="1059"/>
      <c r="D56" s="1059"/>
      <c r="E56" s="1059"/>
      <c r="F56" s="1060"/>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row>
    <row r="57" spans="1:50" ht="24.75" customHeight="1" x14ac:dyDescent="0.15">
      <c r="A57" s="1058"/>
      <c r="B57" s="1059"/>
      <c r="C57" s="1059"/>
      <c r="D57" s="1059"/>
      <c r="E57" s="1059"/>
      <c r="F57" s="1060"/>
      <c r="G57" s="461"/>
      <c r="H57" s="462"/>
      <c r="I57" s="462"/>
      <c r="J57" s="462"/>
      <c r="K57" s="463"/>
      <c r="L57" s="464"/>
      <c r="M57" s="465"/>
      <c r="N57" s="465"/>
      <c r="O57" s="465"/>
      <c r="P57" s="465"/>
      <c r="Q57" s="465"/>
      <c r="R57" s="465"/>
      <c r="S57" s="465"/>
      <c r="T57" s="465"/>
      <c r="U57" s="465"/>
      <c r="V57" s="465"/>
      <c r="W57" s="465"/>
      <c r="X57" s="466"/>
      <c r="Y57" s="467"/>
      <c r="Z57" s="468"/>
      <c r="AA57" s="468"/>
      <c r="AB57" s="568"/>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58"/>
      <c r="B58" s="1059"/>
      <c r="C58" s="1059"/>
      <c r="D58" s="1059"/>
      <c r="E58" s="1059"/>
      <c r="F58" s="1060"/>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58"/>
      <c r="B59" s="1059"/>
      <c r="C59" s="1059"/>
      <c r="D59" s="1059"/>
      <c r="E59" s="1059"/>
      <c r="F59" s="1060"/>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58"/>
      <c r="B60" s="1059"/>
      <c r="C60" s="1059"/>
      <c r="D60" s="1059"/>
      <c r="E60" s="1059"/>
      <c r="F60" s="1060"/>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58"/>
      <c r="B61" s="1059"/>
      <c r="C61" s="1059"/>
      <c r="D61" s="1059"/>
      <c r="E61" s="1059"/>
      <c r="F61" s="1060"/>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58"/>
      <c r="B62" s="1059"/>
      <c r="C62" s="1059"/>
      <c r="D62" s="1059"/>
      <c r="E62" s="1059"/>
      <c r="F62" s="1060"/>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58"/>
      <c r="B63" s="1059"/>
      <c r="C63" s="1059"/>
      <c r="D63" s="1059"/>
      <c r="E63" s="1059"/>
      <c r="F63" s="1060"/>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58"/>
      <c r="B64" s="1059"/>
      <c r="C64" s="1059"/>
      <c r="D64" s="1059"/>
      <c r="E64" s="1059"/>
      <c r="F64" s="1060"/>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58"/>
      <c r="B65" s="1059"/>
      <c r="C65" s="1059"/>
      <c r="D65" s="1059"/>
      <c r="E65" s="1059"/>
      <c r="F65" s="1060"/>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58"/>
      <c r="B66" s="1059"/>
      <c r="C66" s="1059"/>
      <c r="D66" s="1059"/>
      <c r="E66" s="1059"/>
      <c r="F66" s="1060"/>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8"/>
      <c r="B67" s="1059"/>
      <c r="C67" s="1059"/>
      <c r="D67" s="1059"/>
      <c r="E67" s="1059"/>
      <c r="F67" s="1060"/>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58"/>
      <c r="B68" s="1059"/>
      <c r="C68" s="1059"/>
      <c r="D68" s="1059"/>
      <c r="E68" s="1059"/>
      <c r="F68" s="1060"/>
      <c r="G68" s="452" t="s">
        <v>406</v>
      </c>
      <c r="H68" s="453"/>
      <c r="I68" s="453"/>
      <c r="J68" s="453"/>
      <c r="K68" s="453"/>
      <c r="L68" s="453"/>
      <c r="M68" s="453"/>
      <c r="N68" s="453"/>
      <c r="O68" s="453"/>
      <c r="P68" s="453"/>
      <c r="Q68" s="453"/>
      <c r="R68" s="453"/>
      <c r="S68" s="453"/>
      <c r="T68" s="453"/>
      <c r="U68" s="453"/>
      <c r="V68" s="453"/>
      <c r="W68" s="453"/>
      <c r="X68" s="453"/>
      <c r="Y68" s="453"/>
      <c r="Z68" s="453"/>
      <c r="AA68" s="453"/>
      <c r="AB68" s="454"/>
      <c r="AC68" s="452" t="s">
        <v>407</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x14ac:dyDescent="0.15">
      <c r="A69" s="1058"/>
      <c r="B69" s="1059"/>
      <c r="C69" s="1059"/>
      <c r="D69" s="1059"/>
      <c r="E69" s="1059"/>
      <c r="F69" s="1060"/>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row>
    <row r="70" spans="1:50" ht="24.75" customHeight="1" x14ac:dyDescent="0.15">
      <c r="A70" s="1058"/>
      <c r="B70" s="1059"/>
      <c r="C70" s="1059"/>
      <c r="D70" s="1059"/>
      <c r="E70" s="1059"/>
      <c r="F70" s="1060"/>
      <c r="G70" s="461"/>
      <c r="H70" s="462"/>
      <c r="I70" s="462"/>
      <c r="J70" s="462"/>
      <c r="K70" s="463"/>
      <c r="L70" s="464"/>
      <c r="M70" s="465"/>
      <c r="N70" s="465"/>
      <c r="O70" s="465"/>
      <c r="P70" s="465"/>
      <c r="Q70" s="465"/>
      <c r="R70" s="465"/>
      <c r="S70" s="465"/>
      <c r="T70" s="465"/>
      <c r="U70" s="465"/>
      <c r="V70" s="465"/>
      <c r="W70" s="465"/>
      <c r="X70" s="466"/>
      <c r="Y70" s="467"/>
      <c r="Z70" s="468"/>
      <c r="AA70" s="468"/>
      <c r="AB70" s="568"/>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58"/>
      <c r="B71" s="1059"/>
      <c r="C71" s="1059"/>
      <c r="D71" s="1059"/>
      <c r="E71" s="1059"/>
      <c r="F71" s="1060"/>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58"/>
      <c r="B72" s="1059"/>
      <c r="C72" s="1059"/>
      <c r="D72" s="1059"/>
      <c r="E72" s="1059"/>
      <c r="F72" s="1060"/>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58"/>
      <c r="B73" s="1059"/>
      <c r="C73" s="1059"/>
      <c r="D73" s="1059"/>
      <c r="E73" s="1059"/>
      <c r="F73" s="1060"/>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58"/>
      <c r="B74" s="1059"/>
      <c r="C74" s="1059"/>
      <c r="D74" s="1059"/>
      <c r="E74" s="1059"/>
      <c r="F74" s="1060"/>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58"/>
      <c r="B75" s="1059"/>
      <c r="C75" s="1059"/>
      <c r="D75" s="1059"/>
      <c r="E75" s="1059"/>
      <c r="F75" s="1060"/>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58"/>
      <c r="B76" s="1059"/>
      <c r="C76" s="1059"/>
      <c r="D76" s="1059"/>
      <c r="E76" s="1059"/>
      <c r="F76" s="1060"/>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58"/>
      <c r="B77" s="1059"/>
      <c r="C77" s="1059"/>
      <c r="D77" s="1059"/>
      <c r="E77" s="1059"/>
      <c r="F77" s="1060"/>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58"/>
      <c r="B78" s="1059"/>
      <c r="C78" s="1059"/>
      <c r="D78" s="1059"/>
      <c r="E78" s="1059"/>
      <c r="F78" s="1060"/>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58"/>
      <c r="B79" s="1059"/>
      <c r="C79" s="1059"/>
      <c r="D79" s="1059"/>
      <c r="E79" s="1059"/>
      <c r="F79" s="1060"/>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8"/>
      <c r="B80" s="1059"/>
      <c r="C80" s="1059"/>
      <c r="D80" s="1059"/>
      <c r="E80" s="1059"/>
      <c r="F80" s="1060"/>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58"/>
      <c r="B81" s="1059"/>
      <c r="C81" s="1059"/>
      <c r="D81" s="1059"/>
      <c r="E81" s="1059"/>
      <c r="F81" s="1060"/>
      <c r="G81" s="452" t="s">
        <v>408</v>
      </c>
      <c r="H81" s="453"/>
      <c r="I81" s="453"/>
      <c r="J81" s="453"/>
      <c r="K81" s="453"/>
      <c r="L81" s="453"/>
      <c r="M81" s="453"/>
      <c r="N81" s="453"/>
      <c r="O81" s="453"/>
      <c r="P81" s="453"/>
      <c r="Q81" s="453"/>
      <c r="R81" s="453"/>
      <c r="S81" s="453"/>
      <c r="T81" s="453"/>
      <c r="U81" s="453"/>
      <c r="V81" s="453"/>
      <c r="W81" s="453"/>
      <c r="X81" s="453"/>
      <c r="Y81" s="453"/>
      <c r="Z81" s="453"/>
      <c r="AA81" s="453"/>
      <c r="AB81" s="454"/>
      <c r="AC81" s="452" t="s">
        <v>409</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x14ac:dyDescent="0.15">
      <c r="A82" s="1058"/>
      <c r="B82" s="1059"/>
      <c r="C82" s="1059"/>
      <c r="D82" s="1059"/>
      <c r="E82" s="1059"/>
      <c r="F82" s="1060"/>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row>
    <row r="83" spans="1:50" ht="24.75" customHeight="1" x14ac:dyDescent="0.15">
      <c r="A83" s="1058"/>
      <c r="B83" s="1059"/>
      <c r="C83" s="1059"/>
      <c r="D83" s="1059"/>
      <c r="E83" s="1059"/>
      <c r="F83" s="1060"/>
      <c r="G83" s="461"/>
      <c r="H83" s="462"/>
      <c r="I83" s="462"/>
      <c r="J83" s="462"/>
      <c r="K83" s="463"/>
      <c r="L83" s="464"/>
      <c r="M83" s="465"/>
      <c r="N83" s="465"/>
      <c r="O83" s="465"/>
      <c r="P83" s="465"/>
      <c r="Q83" s="465"/>
      <c r="R83" s="465"/>
      <c r="S83" s="465"/>
      <c r="T83" s="465"/>
      <c r="U83" s="465"/>
      <c r="V83" s="465"/>
      <c r="W83" s="465"/>
      <c r="X83" s="466"/>
      <c r="Y83" s="467"/>
      <c r="Z83" s="468"/>
      <c r="AA83" s="468"/>
      <c r="AB83" s="568"/>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58"/>
      <c r="B84" s="1059"/>
      <c r="C84" s="1059"/>
      <c r="D84" s="1059"/>
      <c r="E84" s="1059"/>
      <c r="F84" s="1060"/>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58"/>
      <c r="B85" s="1059"/>
      <c r="C85" s="1059"/>
      <c r="D85" s="1059"/>
      <c r="E85" s="1059"/>
      <c r="F85" s="1060"/>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58"/>
      <c r="B86" s="1059"/>
      <c r="C86" s="1059"/>
      <c r="D86" s="1059"/>
      <c r="E86" s="1059"/>
      <c r="F86" s="1060"/>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58"/>
      <c r="B87" s="1059"/>
      <c r="C87" s="1059"/>
      <c r="D87" s="1059"/>
      <c r="E87" s="1059"/>
      <c r="F87" s="1060"/>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58"/>
      <c r="B88" s="1059"/>
      <c r="C88" s="1059"/>
      <c r="D88" s="1059"/>
      <c r="E88" s="1059"/>
      <c r="F88" s="1060"/>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58"/>
      <c r="B89" s="1059"/>
      <c r="C89" s="1059"/>
      <c r="D89" s="1059"/>
      <c r="E89" s="1059"/>
      <c r="F89" s="1060"/>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58"/>
      <c r="B90" s="1059"/>
      <c r="C90" s="1059"/>
      <c r="D90" s="1059"/>
      <c r="E90" s="1059"/>
      <c r="F90" s="1060"/>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58"/>
      <c r="B91" s="1059"/>
      <c r="C91" s="1059"/>
      <c r="D91" s="1059"/>
      <c r="E91" s="1059"/>
      <c r="F91" s="1060"/>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58"/>
      <c r="B92" s="1059"/>
      <c r="C92" s="1059"/>
      <c r="D92" s="1059"/>
      <c r="E92" s="1059"/>
      <c r="F92" s="1060"/>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8"/>
      <c r="B93" s="1059"/>
      <c r="C93" s="1059"/>
      <c r="D93" s="1059"/>
      <c r="E93" s="1059"/>
      <c r="F93" s="1060"/>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58"/>
      <c r="B94" s="1059"/>
      <c r="C94" s="1059"/>
      <c r="D94" s="1059"/>
      <c r="E94" s="1059"/>
      <c r="F94" s="1060"/>
      <c r="G94" s="452" t="s">
        <v>410</v>
      </c>
      <c r="H94" s="453"/>
      <c r="I94" s="453"/>
      <c r="J94" s="453"/>
      <c r="K94" s="453"/>
      <c r="L94" s="453"/>
      <c r="M94" s="453"/>
      <c r="N94" s="453"/>
      <c r="O94" s="453"/>
      <c r="P94" s="453"/>
      <c r="Q94" s="453"/>
      <c r="R94" s="453"/>
      <c r="S94" s="453"/>
      <c r="T94" s="453"/>
      <c r="U94" s="453"/>
      <c r="V94" s="453"/>
      <c r="W94" s="453"/>
      <c r="X94" s="453"/>
      <c r="Y94" s="453"/>
      <c r="Z94" s="453"/>
      <c r="AA94" s="453"/>
      <c r="AB94" s="454"/>
      <c r="AC94" s="452" t="s">
        <v>305</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x14ac:dyDescent="0.15">
      <c r="A95" s="1058"/>
      <c r="B95" s="1059"/>
      <c r="C95" s="1059"/>
      <c r="D95" s="1059"/>
      <c r="E95" s="1059"/>
      <c r="F95" s="1060"/>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row>
    <row r="96" spans="1:50" ht="24.75" customHeight="1" x14ac:dyDescent="0.15">
      <c r="A96" s="1058"/>
      <c r="B96" s="1059"/>
      <c r="C96" s="1059"/>
      <c r="D96" s="1059"/>
      <c r="E96" s="1059"/>
      <c r="F96" s="1060"/>
      <c r="G96" s="461"/>
      <c r="H96" s="462"/>
      <c r="I96" s="462"/>
      <c r="J96" s="462"/>
      <c r="K96" s="463"/>
      <c r="L96" s="464"/>
      <c r="M96" s="465"/>
      <c r="N96" s="465"/>
      <c r="O96" s="465"/>
      <c r="P96" s="465"/>
      <c r="Q96" s="465"/>
      <c r="R96" s="465"/>
      <c r="S96" s="465"/>
      <c r="T96" s="465"/>
      <c r="U96" s="465"/>
      <c r="V96" s="465"/>
      <c r="W96" s="465"/>
      <c r="X96" s="466"/>
      <c r="Y96" s="467"/>
      <c r="Z96" s="468"/>
      <c r="AA96" s="468"/>
      <c r="AB96" s="568"/>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58"/>
      <c r="B97" s="1059"/>
      <c r="C97" s="1059"/>
      <c r="D97" s="1059"/>
      <c r="E97" s="1059"/>
      <c r="F97" s="1060"/>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58"/>
      <c r="B98" s="1059"/>
      <c r="C98" s="1059"/>
      <c r="D98" s="1059"/>
      <c r="E98" s="1059"/>
      <c r="F98" s="1060"/>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58"/>
      <c r="B99" s="1059"/>
      <c r="C99" s="1059"/>
      <c r="D99" s="1059"/>
      <c r="E99" s="1059"/>
      <c r="F99" s="1060"/>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58"/>
      <c r="B100" s="1059"/>
      <c r="C100" s="1059"/>
      <c r="D100" s="1059"/>
      <c r="E100" s="1059"/>
      <c r="F100" s="1060"/>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58"/>
      <c r="B101" s="1059"/>
      <c r="C101" s="1059"/>
      <c r="D101" s="1059"/>
      <c r="E101" s="1059"/>
      <c r="F101" s="1060"/>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58"/>
      <c r="B102" s="1059"/>
      <c r="C102" s="1059"/>
      <c r="D102" s="1059"/>
      <c r="E102" s="1059"/>
      <c r="F102" s="1060"/>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58"/>
      <c r="B103" s="1059"/>
      <c r="C103" s="1059"/>
      <c r="D103" s="1059"/>
      <c r="E103" s="1059"/>
      <c r="F103" s="1060"/>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58"/>
      <c r="B104" s="1059"/>
      <c r="C104" s="1059"/>
      <c r="D104" s="1059"/>
      <c r="E104" s="1059"/>
      <c r="F104" s="1060"/>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58"/>
      <c r="B105" s="1059"/>
      <c r="C105" s="1059"/>
      <c r="D105" s="1059"/>
      <c r="E105" s="1059"/>
      <c r="F105" s="1060"/>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28</v>
      </c>
      <c r="B108" s="1056"/>
      <c r="C108" s="1056"/>
      <c r="D108" s="1056"/>
      <c r="E108" s="1056"/>
      <c r="F108" s="1057"/>
      <c r="G108" s="452" t="s">
        <v>306</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411</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x14ac:dyDescent="0.15">
      <c r="A109" s="1058"/>
      <c r="B109" s="1059"/>
      <c r="C109" s="1059"/>
      <c r="D109" s="1059"/>
      <c r="E109" s="1059"/>
      <c r="F109" s="1060"/>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row>
    <row r="110" spans="1:50" ht="24.75" customHeight="1" x14ac:dyDescent="0.15">
      <c r="A110" s="1058"/>
      <c r="B110" s="1059"/>
      <c r="C110" s="1059"/>
      <c r="D110" s="1059"/>
      <c r="E110" s="1059"/>
      <c r="F110" s="1060"/>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8"/>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58"/>
      <c r="B111" s="1059"/>
      <c r="C111" s="1059"/>
      <c r="D111" s="1059"/>
      <c r="E111" s="1059"/>
      <c r="F111" s="1060"/>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58"/>
      <c r="B112" s="1059"/>
      <c r="C112" s="1059"/>
      <c r="D112" s="1059"/>
      <c r="E112" s="1059"/>
      <c r="F112" s="1060"/>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58"/>
      <c r="B113" s="1059"/>
      <c r="C113" s="1059"/>
      <c r="D113" s="1059"/>
      <c r="E113" s="1059"/>
      <c r="F113" s="1060"/>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58"/>
      <c r="B114" s="1059"/>
      <c r="C114" s="1059"/>
      <c r="D114" s="1059"/>
      <c r="E114" s="1059"/>
      <c r="F114" s="1060"/>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58"/>
      <c r="B115" s="1059"/>
      <c r="C115" s="1059"/>
      <c r="D115" s="1059"/>
      <c r="E115" s="1059"/>
      <c r="F115" s="1060"/>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58"/>
      <c r="B116" s="1059"/>
      <c r="C116" s="1059"/>
      <c r="D116" s="1059"/>
      <c r="E116" s="1059"/>
      <c r="F116" s="1060"/>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58"/>
      <c r="B117" s="1059"/>
      <c r="C117" s="1059"/>
      <c r="D117" s="1059"/>
      <c r="E117" s="1059"/>
      <c r="F117" s="1060"/>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58"/>
      <c r="B118" s="1059"/>
      <c r="C118" s="1059"/>
      <c r="D118" s="1059"/>
      <c r="E118" s="1059"/>
      <c r="F118" s="1060"/>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58"/>
      <c r="B119" s="1059"/>
      <c r="C119" s="1059"/>
      <c r="D119" s="1059"/>
      <c r="E119" s="1059"/>
      <c r="F119" s="1060"/>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8"/>
      <c r="B120" s="1059"/>
      <c r="C120" s="1059"/>
      <c r="D120" s="1059"/>
      <c r="E120" s="1059"/>
      <c r="F120" s="1060"/>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58"/>
      <c r="B121" s="1059"/>
      <c r="C121" s="1059"/>
      <c r="D121" s="1059"/>
      <c r="E121" s="1059"/>
      <c r="F121" s="1060"/>
      <c r="G121" s="452" t="s">
        <v>412</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413</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x14ac:dyDescent="0.15">
      <c r="A122" s="1058"/>
      <c r="B122" s="1059"/>
      <c r="C122" s="1059"/>
      <c r="D122" s="1059"/>
      <c r="E122" s="1059"/>
      <c r="F122" s="1060"/>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row>
    <row r="123" spans="1:50" ht="24.75" customHeight="1" x14ac:dyDescent="0.15">
      <c r="A123" s="1058"/>
      <c r="B123" s="1059"/>
      <c r="C123" s="1059"/>
      <c r="D123" s="1059"/>
      <c r="E123" s="1059"/>
      <c r="F123" s="1060"/>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8"/>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58"/>
      <c r="B124" s="1059"/>
      <c r="C124" s="1059"/>
      <c r="D124" s="1059"/>
      <c r="E124" s="1059"/>
      <c r="F124" s="1060"/>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58"/>
      <c r="B125" s="1059"/>
      <c r="C125" s="1059"/>
      <c r="D125" s="1059"/>
      <c r="E125" s="1059"/>
      <c r="F125" s="1060"/>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58"/>
      <c r="B126" s="1059"/>
      <c r="C126" s="1059"/>
      <c r="D126" s="1059"/>
      <c r="E126" s="1059"/>
      <c r="F126" s="1060"/>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58"/>
      <c r="B127" s="1059"/>
      <c r="C127" s="1059"/>
      <c r="D127" s="1059"/>
      <c r="E127" s="1059"/>
      <c r="F127" s="1060"/>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58"/>
      <c r="B128" s="1059"/>
      <c r="C128" s="1059"/>
      <c r="D128" s="1059"/>
      <c r="E128" s="1059"/>
      <c r="F128" s="1060"/>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58"/>
      <c r="B129" s="1059"/>
      <c r="C129" s="1059"/>
      <c r="D129" s="1059"/>
      <c r="E129" s="1059"/>
      <c r="F129" s="1060"/>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58"/>
      <c r="B130" s="1059"/>
      <c r="C130" s="1059"/>
      <c r="D130" s="1059"/>
      <c r="E130" s="1059"/>
      <c r="F130" s="1060"/>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58"/>
      <c r="B131" s="1059"/>
      <c r="C131" s="1059"/>
      <c r="D131" s="1059"/>
      <c r="E131" s="1059"/>
      <c r="F131" s="1060"/>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58"/>
      <c r="B132" s="1059"/>
      <c r="C132" s="1059"/>
      <c r="D132" s="1059"/>
      <c r="E132" s="1059"/>
      <c r="F132" s="1060"/>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8"/>
      <c r="B133" s="1059"/>
      <c r="C133" s="1059"/>
      <c r="D133" s="1059"/>
      <c r="E133" s="1059"/>
      <c r="F133" s="1060"/>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58"/>
      <c r="B134" s="1059"/>
      <c r="C134" s="1059"/>
      <c r="D134" s="1059"/>
      <c r="E134" s="1059"/>
      <c r="F134" s="1060"/>
      <c r="G134" s="452" t="s">
        <v>414</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415</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x14ac:dyDescent="0.15">
      <c r="A135" s="1058"/>
      <c r="B135" s="1059"/>
      <c r="C135" s="1059"/>
      <c r="D135" s="1059"/>
      <c r="E135" s="1059"/>
      <c r="F135" s="1060"/>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row>
    <row r="136" spans="1:50" ht="24.75" customHeight="1" x14ac:dyDescent="0.15">
      <c r="A136" s="1058"/>
      <c r="B136" s="1059"/>
      <c r="C136" s="1059"/>
      <c r="D136" s="1059"/>
      <c r="E136" s="1059"/>
      <c r="F136" s="1060"/>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8"/>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58"/>
      <c r="B137" s="1059"/>
      <c r="C137" s="1059"/>
      <c r="D137" s="1059"/>
      <c r="E137" s="1059"/>
      <c r="F137" s="1060"/>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58"/>
      <c r="B138" s="1059"/>
      <c r="C138" s="1059"/>
      <c r="D138" s="1059"/>
      <c r="E138" s="1059"/>
      <c r="F138" s="1060"/>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58"/>
      <c r="B139" s="1059"/>
      <c r="C139" s="1059"/>
      <c r="D139" s="1059"/>
      <c r="E139" s="1059"/>
      <c r="F139" s="1060"/>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58"/>
      <c r="B140" s="1059"/>
      <c r="C140" s="1059"/>
      <c r="D140" s="1059"/>
      <c r="E140" s="1059"/>
      <c r="F140" s="1060"/>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58"/>
      <c r="B141" s="1059"/>
      <c r="C141" s="1059"/>
      <c r="D141" s="1059"/>
      <c r="E141" s="1059"/>
      <c r="F141" s="1060"/>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58"/>
      <c r="B142" s="1059"/>
      <c r="C142" s="1059"/>
      <c r="D142" s="1059"/>
      <c r="E142" s="1059"/>
      <c r="F142" s="1060"/>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58"/>
      <c r="B143" s="1059"/>
      <c r="C143" s="1059"/>
      <c r="D143" s="1059"/>
      <c r="E143" s="1059"/>
      <c r="F143" s="1060"/>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58"/>
      <c r="B144" s="1059"/>
      <c r="C144" s="1059"/>
      <c r="D144" s="1059"/>
      <c r="E144" s="1059"/>
      <c r="F144" s="1060"/>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58"/>
      <c r="B145" s="1059"/>
      <c r="C145" s="1059"/>
      <c r="D145" s="1059"/>
      <c r="E145" s="1059"/>
      <c r="F145" s="1060"/>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8"/>
      <c r="B146" s="1059"/>
      <c r="C146" s="1059"/>
      <c r="D146" s="1059"/>
      <c r="E146" s="1059"/>
      <c r="F146" s="1060"/>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58"/>
      <c r="B147" s="1059"/>
      <c r="C147" s="1059"/>
      <c r="D147" s="1059"/>
      <c r="E147" s="1059"/>
      <c r="F147" s="1060"/>
      <c r="G147" s="452" t="s">
        <v>416</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307</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x14ac:dyDescent="0.15">
      <c r="A148" s="1058"/>
      <c r="B148" s="1059"/>
      <c r="C148" s="1059"/>
      <c r="D148" s="1059"/>
      <c r="E148" s="1059"/>
      <c r="F148" s="1060"/>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row>
    <row r="149" spans="1:50" ht="24.75" customHeight="1" x14ac:dyDescent="0.15">
      <c r="A149" s="1058"/>
      <c r="B149" s="1059"/>
      <c r="C149" s="1059"/>
      <c r="D149" s="1059"/>
      <c r="E149" s="1059"/>
      <c r="F149" s="1060"/>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8"/>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58"/>
      <c r="B150" s="1059"/>
      <c r="C150" s="1059"/>
      <c r="D150" s="1059"/>
      <c r="E150" s="1059"/>
      <c r="F150" s="1060"/>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58"/>
      <c r="B151" s="1059"/>
      <c r="C151" s="1059"/>
      <c r="D151" s="1059"/>
      <c r="E151" s="1059"/>
      <c r="F151" s="1060"/>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58"/>
      <c r="B152" s="1059"/>
      <c r="C152" s="1059"/>
      <c r="D152" s="1059"/>
      <c r="E152" s="1059"/>
      <c r="F152" s="1060"/>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58"/>
      <c r="B153" s="1059"/>
      <c r="C153" s="1059"/>
      <c r="D153" s="1059"/>
      <c r="E153" s="1059"/>
      <c r="F153" s="1060"/>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58"/>
      <c r="B154" s="1059"/>
      <c r="C154" s="1059"/>
      <c r="D154" s="1059"/>
      <c r="E154" s="1059"/>
      <c r="F154" s="1060"/>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58"/>
      <c r="B155" s="1059"/>
      <c r="C155" s="1059"/>
      <c r="D155" s="1059"/>
      <c r="E155" s="1059"/>
      <c r="F155" s="1060"/>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58"/>
      <c r="B156" s="1059"/>
      <c r="C156" s="1059"/>
      <c r="D156" s="1059"/>
      <c r="E156" s="1059"/>
      <c r="F156" s="1060"/>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58"/>
      <c r="B157" s="1059"/>
      <c r="C157" s="1059"/>
      <c r="D157" s="1059"/>
      <c r="E157" s="1059"/>
      <c r="F157" s="1060"/>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58"/>
      <c r="B158" s="1059"/>
      <c r="C158" s="1059"/>
      <c r="D158" s="1059"/>
      <c r="E158" s="1059"/>
      <c r="F158" s="1060"/>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28</v>
      </c>
      <c r="B161" s="1056"/>
      <c r="C161" s="1056"/>
      <c r="D161" s="1056"/>
      <c r="E161" s="1056"/>
      <c r="F161" s="1057"/>
      <c r="G161" s="452" t="s">
        <v>308</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417</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x14ac:dyDescent="0.15">
      <c r="A162" s="1058"/>
      <c r="B162" s="1059"/>
      <c r="C162" s="1059"/>
      <c r="D162" s="1059"/>
      <c r="E162" s="1059"/>
      <c r="F162" s="1060"/>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row>
    <row r="163" spans="1:50" ht="24.75" customHeight="1" x14ac:dyDescent="0.15">
      <c r="A163" s="1058"/>
      <c r="B163" s="1059"/>
      <c r="C163" s="1059"/>
      <c r="D163" s="1059"/>
      <c r="E163" s="1059"/>
      <c r="F163" s="1060"/>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8"/>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58"/>
      <c r="B164" s="1059"/>
      <c r="C164" s="1059"/>
      <c r="D164" s="1059"/>
      <c r="E164" s="1059"/>
      <c r="F164" s="1060"/>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58"/>
      <c r="B165" s="1059"/>
      <c r="C165" s="1059"/>
      <c r="D165" s="1059"/>
      <c r="E165" s="1059"/>
      <c r="F165" s="1060"/>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58"/>
      <c r="B166" s="1059"/>
      <c r="C166" s="1059"/>
      <c r="D166" s="1059"/>
      <c r="E166" s="1059"/>
      <c r="F166" s="1060"/>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58"/>
      <c r="B167" s="1059"/>
      <c r="C167" s="1059"/>
      <c r="D167" s="1059"/>
      <c r="E167" s="1059"/>
      <c r="F167" s="1060"/>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58"/>
      <c r="B168" s="1059"/>
      <c r="C168" s="1059"/>
      <c r="D168" s="1059"/>
      <c r="E168" s="1059"/>
      <c r="F168" s="1060"/>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58"/>
      <c r="B169" s="1059"/>
      <c r="C169" s="1059"/>
      <c r="D169" s="1059"/>
      <c r="E169" s="1059"/>
      <c r="F169" s="1060"/>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58"/>
      <c r="B170" s="1059"/>
      <c r="C170" s="1059"/>
      <c r="D170" s="1059"/>
      <c r="E170" s="1059"/>
      <c r="F170" s="1060"/>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58"/>
      <c r="B171" s="1059"/>
      <c r="C171" s="1059"/>
      <c r="D171" s="1059"/>
      <c r="E171" s="1059"/>
      <c r="F171" s="1060"/>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58"/>
      <c r="B172" s="1059"/>
      <c r="C172" s="1059"/>
      <c r="D172" s="1059"/>
      <c r="E172" s="1059"/>
      <c r="F172" s="1060"/>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8"/>
      <c r="B173" s="1059"/>
      <c r="C173" s="1059"/>
      <c r="D173" s="1059"/>
      <c r="E173" s="1059"/>
      <c r="F173" s="1060"/>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58"/>
      <c r="B174" s="1059"/>
      <c r="C174" s="1059"/>
      <c r="D174" s="1059"/>
      <c r="E174" s="1059"/>
      <c r="F174" s="1060"/>
      <c r="G174" s="452" t="s">
        <v>418</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419</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x14ac:dyDescent="0.15">
      <c r="A175" s="1058"/>
      <c r="B175" s="1059"/>
      <c r="C175" s="1059"/>
      <c r="D175" s="1059"/>
      <c r="E175" s="1059"/>
      <c r="F175" s="1060"/>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row>
    <row r="176" spans="1:50" ht="24.75" customHeight="1" x14ac:dyDescent="0.15">
      <c r="A176" s="1058"/>
      <c r="B176" s="1059"/>
      <c r="C176" s="1059"/>
      <c r="D176" s="1059"/>
      <c r="E176" s="1059"/>
      <c r="F176" s="1060"/>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8"/>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58"/>
      <c r="B177" s="1059"/>
      <c r="C177" s="1059"/>
      <c r="D177" s="1059"/>
      <c r="E177" s="1059"/>
      <c r="F177" s="1060"/>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58"/>
      <c r="B178" s="1059"/>
      <c r="C178" s="1059"/>
      <c r="D178" s="1059"/>
      <c r="E178" s="1059"/>
      <c r="F178" s="1060"/>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58"/>
      <c r="B179" s="1059"/>
      <c r="C179" s="1059"/>
      <c r="D179" s="1059"/>
      <c r="E179" s="1059"/>
      <c r="F179" s="1060"/>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58"/>
      <c r="B180" s="1059"/>
      <c r="C180" s="1059"/>
      <c r="D180" s="1059"/>
      <c r="E180" s="1059"/>
      <c r="F180" s="1060"/>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58"/>
      <c r="B181" s="1059"/>
      <c r="C181" s="1059"/>
      <c r="D181" s="1059"/>
      <c r="E181" s="1059"/>
      <c r="F181" s="1060"/>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58"/>
      <c r="B182" s="1059"/>
      <c r="C182" s="1059"/>
      <c r="D182" s="1059"/>
      <c r="E182" s="1059"/>
      <c r="F182" s="1060"/>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58"/>
      <c r="B183" s="1059"/>
      <c r="C183" s="1059"/>
      <c r="D183" s="1059"/>
      <c r="E183" s="1059"/>
      <c r="F183" s="1060"/>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58"/>
      <c r="B184" s="1059"/>
      <c r="C184" s="1059"/>
      <c r="D184" s="1059"/>
      <c r="E184" s="1059"/>
      <c r="F184" s="1060"/>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58"/>
      <c r="B185" s="1059"/>
      <c r="C185" s="1059"/>
      <c r="D185" s="1059"/>
      <c r="E185" s="1059"/>
      <c r="F185" s="1060"/>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8"/>
      <c r="B186" s="1059"/>
      <c r="C186" s="1059"/>
      <c r="D186" s="1059"/>
      <c r="E186" s="1059"/>
      <c r="F186" s="1060"/>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58"/>
      <c r="B187" s="1059"/>
      <c r="C187" s="1059"/>
      <c r="D187" s="1059"/>
      <c r="E187" s="1059"/>
      <c r="F187" s="1060"/>
      <c r="G187" s="452" t="s">
        <v>421</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420</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x14ac:dyDescent="0.15">
      <c r="A188" s="1058"/>
      <c r="B188" s="1059"/>
      <c r="C188" s="1059"/>
      <c r="D188" s="1059"/>
      <c r="E188" s="1059"/>
      <c r="F188" s="1060"/>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row>
    <row r="189" spans="1:50" ht="24.75" customHeight="1" x14ac:dyDescent="0.15">
      <c r="A189" s="1058"/>
      <c r="B189" s="1059"/>
      <c r="C189" s="1059"/>
      <c r="D189" s="1059"/>
      <c r="E189" s="1059"/>
      <c r="F189" s="1060"/>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8"/>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58"/>
      <c r="B190" s="1059"/>
      <c r="C190" s="1059"/>
      <c r="D190" s="1059"/>
      <c r="E190" s="1059"/>
      <c r="F190" s="1060"/>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58"/>
      <c r="B191" s="1059"/>
      <c r="C191" s="1059"/>
      <c r="D191" s="1059"/>
      <c r="E191" s="1059"/>
      <c r="F191" s="1060"/>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58"/>
      <c r="B192" s="1059"/>
      <c r="C192" s="1059"/>
      <c r="D192" s="1059"/>
      <c r="E192" s="1059"/>
      <c r="F192" s="1060"/>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58"/>
      <c r="B193" s="1059"/>
      <c r="C193" s="1059"/>
      <c r="D193" s="1059"/>
      <c r="E193" s="1059"/>
      <c r="F193" s="1060"/>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58"/>
      <c r="B194" s="1059"/>
      <c r="C194" s="1059"/>
      <c r="D194" s="1059"/>
      <c r="E194" s="1059"/>
      <c r="F194" s="1060"/>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58"/>
      <c r="B195" s="1059"/>
      <c r="C195" s="1059"/>
      <c r="D195" s="1059"/>
      <c r="E195" s="1059"/>
      <c r="F195" s="1060"/>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58"/>
      <c r="B196" s="1059"/>
      <c r="C196" s="1059"/>
      <c r="D196" s="1059"/>
      <c r="E196" s="1059"/>
      <c r="F196" s="1060"/>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58"/>
      <c r="B197" s="1059"/>
      <c r="C197" s="1059"/>
      <c r="D197" s="1059"/>
      <c r="E197" s="1059"/>
      <c r="F197" s="1060"/>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58"/>
      <c r="B198" s="1059"/>
      <c r="C198" s="1059"/>
      <c r="D198" s="1059"/>
      <c r="E198" s="1059"/>
      <c r="F198" s="1060"/>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58"/>
      <c r="B199" s="1059"/>
      <c r="C199" s="1059"/>
      <c r="D199" s="1059"/>
      <c r="E199" s="1059"/>
      <c r="F199" s="1060"/>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58"/>
      <c r="B200" s="1059"/>
      <c r="C200" s="1059"/>
      <c r="D200" s="1059"/>
      <c r="E200" s="1059"/>
      <c r="F200" s="1060"/>
      <c r="G200" s="452" t="s">
        <v>422</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309</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x14ac:dyDescent="0.15">
      <c r="A201" s="1058"/>
      <c r="B201" s="1059"/>
      <c r="C201" s="1059"/>
      <c r="D201" s="1059"/>
      <c r="E201" s="1059"/>
      <c r="F201" s="1060"/>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row>
    <row r="202" spans="1:50" ht="24.75" customHeight="1" x14ac:dyDescent="0.15">
      <c r="A202" s="1058"/>
      <c r="B202" s="1059"/>
      <c r="C202" s="1059"/>
      <c r="D202" s="1059"/>
      <c r="E202" s="1059"/>
      <c r="F202" s="1060"/>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8"/>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58"/>
      <c r="B203" s="1059"/>
      <c r="C203" s="1059"/>
      <c r="D203" s="1059"/>
      <c r="E203" s="1059"/>
      <c r="F203" s="1060"/>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58"/>
      <c r="B204" s="1059"/>
      <c r="C204" s="1059"/>
      <c r="D204" s="1059"/>
      <c r="E204" s="1059"/>
      <c r="F204" s="1060"/>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58"/>
      <c r="B205" s="1059"/>
      <c r="C205" s="1059"/>
      <c r="D205" s="1059"/>
      <c r="E205" s="1059"/>
      <c r="F205" s="1060"/>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58"/>
      <c r="B206" s="1059"/>
      <c r="C206" s="1059"/>
      <c r="D206" s="1059"/>
      <c r="E206" s="1059"/>
      <c r="F206" s="1060"/>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58"/>
      <c r="B207" s="1059"/>
      <c r="C207" s="1059"/>
      <c r="D207" s="1059"/>
      <c r="E207" s="1059"/>
      <c r="F207" s="1060"/>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58"/>
      <c r="B208" s="1059"/>
      <c r="C208" s="1059"/>
      <c r="D208" s="1059"/>
      <c r="E208" s="1059"/>
      <c r="F208" s="1060"/>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58"/>
      <c r="B209" s="1059"/>
      <c r="C209" s="1059"/>
      <c r="D209" s="1059"/>
      <c r="E209" s="1059"/>
      <c r="F209" s="1060"/>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58"/>
      <c r="B210" s="1059"/>
      <c r="C210" s="1059"/>
      <c r="D210" s="1059"/>
      <c r="E210" s="1059"/>
      <c r="F210" s="1060"/>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58"/>
      <c r="B211" s="1059"/>
      <c r="C211" s="1059"/>
      <c r="D211" s="1059"/>
      <c r="E211" s="1059"/>
      <c r="F211" s="1060"/>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28</v>
      </c>
      <c r="B214" s="1076"/>
      <c r="C214" s="1076"/>
      <c r="D214" s="1076"/>
      <c r="E214" s="1076"/>
      <c r="F214" s="1077"/>
      <c r="G214" s="452" t="s">
        <v>310</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423</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x14ac:dyDescent="0.15">
      <c r="A215" s="1058"/>
      <c r="B215" s="1059"/>
      <c r="C215" s="1059"/>
      <c r="D215" s="1059"/>
      <c r="E215" s="1059"/>
      <c r="F215" s="1060"/>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row>
    <row r="216" spans="1:50" ht="24.75" customHeight="1" x14ac:dyDescent="0.15">
      <c r="A216" s="1058"/>
      <c r="B216" s="1059"/>
      <c r="C216" s="1059"/>
      <c r="D216" s="1059"/>
      <c r="E216" s="1059"/>
      <c r="F216" s="1060"/>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8"/>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58"/>
      <c r="B217" s="1059"/>
      <c r="C217" s="1059"/>
      <c r="D217" s="1059"/>
      <c r="E217" s="1059"/>
      <c r="F217" s="1060"/>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58"/>
      <c r="B218" s="1059"/>
      <c r="C218" s="1059"/>
      <c r="D218" s="1059"/>
      <c r="E218" s="1059"/>
      <c r="F218" s="1060"/>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58"/>
      <c r="B219" s="1059"/>
      <c r="C219" s="1059"/>
      <c r="D219" s="1059"/>
      <c r="E219" s="1059"/>
      <c r="F219" s="1060"/>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58"/>
      <c r="B220" s="1059"/>
      <c r="C220" s="1059"/>
      <c r="D220" s="1059"/>
      <c r="E220" s="1059"/>
      <c r="F220" s="1060"/>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58"/>
      <c r="B221" s="1059"/>
      <c r="C221" s="1059"/>
      <c r="D221" s="1059"/>
      <c r="E221" s="1059"/>
      <c r="F221" s="1060"/>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58"/>
      <c r="B222" s="1059"/>
      <c r="C222" s="1059"/>
      <c r="D222" s="1059"/>
      <c r="E222" s="1059"/>
      <c r="F222" s="1060"/>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58"/>
      <c r="B223" s="1059"/>
      <c r="C223" s="1059"/>
      <c r="D223" s="1059"/>
      <c r="E223" s="1059"/>
      <c r="F223" s="1060"/>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58"/>
      <c r="B224" s="1059"/>
      <c r="C224" s="1059"/>
      <c r="D224" s="1059"/>
      <c r="E224" s="1059"/>
      <c r="F224" s="1060"/>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58"/>
      <c r="B225" s="1059"/>
      <c r="C225" s="1059"/>
      <c r="D225" s="1059"/>
      <c r="E225" s="1059"/>
      <c r="F225" s="1060"/>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58"/>
      <c r="B226" s="1059"/>
      <c r="C226" s="1059"/>
      <c r="D226" s="1059"/>
      <c r="E226" s="1059"/>
      <c r="F226" s="1060"/>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58"/>
      <c r="B227" s="1059"/>
      <c r="C227" s="1059"/>
      <c r="D227" s="1059"/>
      <c r="E227" s="1059"/>
      <c r="F227" s="1060"/>
      <c r="G227" s="452" t="s">
        <v>424</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425</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x14ac:dyDescent="0.15">
      <c r="A228" s="1058"/>
      <c r="B228" s="1059"/>
      <c r="C228" s="1059"/>
      <c r="D228" s="1059"/>
      <c r="E228" s="1059"/>
      <c r="F228" s="1060"/>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row>
    <row r="229" spans="1:50" ht="24.75" customHeight="1" x14ac:dyDescent="0.15">
      <c r="A229" s="1058"/>
      <c r="B229" s="1059"/>
      <c r="C229" s="1059"/>
      <c r="D229" s="1059"/>
      <c r="E229" s="1059"/>
      <c r="F229" s="1060"/>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8"/>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58"/>
      <c r="B230" s="1059"/>
      <c r="C230" s="1059"/>
      <c r="D230" s="1059"/>
      <c r="E230" s="1059"/>
      <c r="F230" s="1060"/>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58"/>
      <c r="B231" s="1059"/>
      <c r="C231" s="1059"/>
      <c r="D231" s="1059"/>
      <c r="E231" s="1059"/>
      <c r="F231" s="1060"/>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58"/>
      <c r="B232" s="1059"/>
      <c r="C232" s="1059"/>
      <c r="D232" s="1059"/>
      <c r="E232" s="1059"/>
      <c r="F232" s="1060"/>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58"/>
      <c r="B233" s="1059"/>
      <c r="C233" s="1059"/>
      <c r="D233" s="1059"/>
      <c r="E233" s="1059"/>
      <c r="F233" s="1060"/>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58"/>
      <c r="B234" s="1059"/>
      <c r="C234" s="1059"/>
      <c r="D234" s="1059"/>
      <c r="E234" s="1059"/>
      <c r="F234" s="1060"/>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58"/>
      <c r="B235" s="1059"/>
      <c r="C235" s="1059"/>
      <c r="D235" s="1059"/>
      <c r="E235" s="1059"/>
      <c r="F235" s="1060"/>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58"/>
      <c r="B236" s="1059"/>
      <c r="C236" s="1059"/>
      <c r="D236" s="1059"/>
      <c r="E236" s="1059"/>
      <c r="F236" s="1060"/>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58"/>
      <c r="B237" s="1059"/>
      <c r="C237" s="1059"/>
      <c r="D237" s="1059"/>
      <c r="E237" s="1059"/>
      <c r="F237" s="1060"/>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58"/>
      <c r="B238" s="1059"/>
      <c r="C238" s="1059"/>
      <c r="D238" s="1059"/>
      <c r="E238" s="1059"/>
      <c r="F238" s="1060"/>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58"/>
      <c r="B239" s="1059"/>
      <c r="C239" s="1059"/>
      <c r="D239" s="1059"/>
      <c r="E239" s="1059"/>
      <c r="F239" s="1060"/>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58"/>
      <c r="B240" s="1059"/>
      <c r="C240" s="1059"/>
      <c r="D240" s="1059"/>
      <c r="E240" s="1059"/>
      <c r="F240" s="1060"/>
      <c r="G240" s="452" t="s">
        <v>426</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427</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x14ac:dyDescent="0.15">
      <c r="A241" s="1058"/>
      <c r="B241" s="1059"/>
      <c r="C241" s="1059"/>
      <c r="D241" s="1059"/>
      <c r="E241" s="1059"/>
      <c r="F241" s="1060"/>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row>
    <row r="242" spans="1:50" ht="24.75" customHeight="1" x14ac:dyDescent="0.15">
      <c r="A242" s="1058"/>
      <c r="B242" s="1059"/>
      <c r="C242" s="1059"/>
      <c r="D242" s="1059"/>
      <c r="E242" s="1059"/>
      <c r="F242" s="1060"/>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8"/>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58"/>
      <c r="B243" s="1059"/>
      <c r="C243" s="1059"/>
      <c r="D243" s="1059"/>
      <c r="E243" s="1059"/>
      <c r="F243" s="1060"/>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58"/>
      <c r="B244" s="1059"/>
      <c r="C244" s="1059"/>
      <c r="D244" s="1059"/>
      <c r="E244" s="1059"/>
      <c r="F244" s="1060"/>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58"/>
      <c r="B245" s="1059"/>
      <c r="C245" s="1059"/>
      <c r="D245" s="1059"/>
      <c r="E245" s="1059"/>
      <c r="F245" s="1060"/>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58"/>
      <c r="B246" s="1059"/>
      <c r="C246" s="1059"/>
      <c r="D246" s="1059"/>
      <c r="E246" s="1059"/>
      <c r="F246" s="1060"/>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58"/>
      <c r="B247" s="1059"/>
      <c r="C247" s="1059"/>
      <c r="D247" s="1059"/>
      <c r="E247" s="1059"/>
      <c r="F247" s="1060"/>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58"/>
      <c r="B248" s="1059"/>
      <c r="C248" s="1059"/>
      <c r="D248" s="1059"/>
      <c r="E248" s="1059"/>
      <c r="F248" s="1060"/>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58"/>
      <c r="B249" s="1059"/>
      <c r="C249" s="1059"/>
      <c r="D249" s="1059"/>
      <c r="E249" s="1059"/>
      <c r="F249" s="1060"/>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58"/>
      <c r="B250" s="1059"/>
      <c r="C250" s="1059"/>
      <c r="D250" s="1059"/>
      <c r="E250" s="1059"/>
      <c r="F250" s="1060"/>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58"/>
      <c r="B251" s="1059"/>
      <c r="C251" s="1059"/>
      <c r="D251" s="1059"/>
      <c r="E251" s="1059"/>
      <c r="F251" s="1060"/>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58"/>
      <c r="B252" s="1059"/>
      <c r="C252" s="1059"/>
      <c r="D252" s="1059"/>
      <c r="E252" s="1059"/>
      <c r="F252" s="1060"/>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58"/>
      <c r="B253" s="1059"/>
      <c r="C253" s="1059"/>
      <c r="D253" s="1059"/>
      <c r="E253" s="1059"/>
      <c r="F253" s="1060"/>
      <c r="G253" s="452" t="s">
        <v>428</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311</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x14ac:dyDescent="0.15">
      <c r="A254" s="1058"/>
      <c r="B254" s="1059"/>
      <c r="C254" s="1059"/>
      <c r="D254" s="1059"/>
      <c r="E254" s="1059"/>
      <c r="F254" s="1060"/>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row>
    <row r="255" spans="1:50" ht="24.75" customHeight="1" x14ac:dyDescent="0.15">
      <c r="A255" s="1058"/>
      <c r="B255" s="1059"/>
      <c r="C255" s="1059"/>
      <c r="D255" s="1059"/>
      <c r="E255" s="1059"/>
      <c r="F255" s="1060"/>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8"/>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58"/>
      <c r="B256" s="1059"/>
      <c r="C256" s="1059"/>
      <c r="D256" s="1059"/>
      <c r="E256" s="1059"/>
      <c r="F256" s="1060"/>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58"/>
      <c r="B257" s="1059"/>
      <c r="C257" s="1059"/>
      <c r="D257" s="1059"/>
      <c r="E257" s="1059"/>
      <c r="F257" s="1060"/>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58"/>
      <c r="B258" s="1059"/>
      <c r="C258" s="1059"/>
      <c r="D258" s="1059"/>
      <c r="E258" s="1059"/>
      <c r="F258" s="1060"/>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58"/>
      <c r="B259" s="1059"/>
      <c r="C259" s="1059"/>
      <c r="D259" s="1059"/>
      <c r="E259" s="1059"/>
      <c r="F259" s="1060"/>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58"/>
      <c r="B260" s="1059"/>
      <c r="C260" s="1059"/>
      <c r="D260" s="1059"/>
      <c r="E260" s="1059"/>
      <c r="F260" s="1060"/>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58"/>
      <c r="B261" s="1059"/>
      <c r="C261" s="1059"/>
      <c r="D261" s="1059"/>
      <c r="E261" s="1059"/>
      <c r="F261" s="1060"/>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58"/>
      <c r="B262" s="1059"/>
      <c r="C262" s="1059"/>
      <c r="D262" s="1059"/>
      <c r="E262" s="1059"/>
      <c r="F262" s="1060"/>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58"/>
      <c r="B263" s="1059"/>
      <c r="C263" s="1059"/>
      <c r="D263" s="1059"/>
      <c r="E263" s="1059"/>
      <c r="F263" s="1060"/>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58"/>
      <c r="B264" s="1059"/>
      <c r="C264" s="1059"/>
      <c r="D264" s="1059"/>
      <c r="E264" s="1059"/>
      <c r="F264" s="1060"/>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492</v>
      </c>
      <c r="Z3" s="347"/>
      <c r="AA3" s="347"/>
      <c r="AB3" s="347"/>
      <c r="AC3" s="275" t="s">
        <v>475</v>
      </c>
      <c r="AD3" s="275"/>
      <c r="AE3" s="275"/>
      <c r="AF3" s="275"/>
      <c r="AG3" s="275"/>
      <c r="AH3" s="346" t="s">
        <v>391</v>
      </c>
      <c r="AI3" s="348"/>
      <c r="AJ3" s="348"/>
      <c r="AK3" s="348"/>
      <c r="AL3" s="348" t="s">
        <v>21</v>
      </c>
      <c r="AM3" s="348"/>
      <c r="AN3" s="348"/>
      <c r="AO3" s="436"/>
      <c r="AP3" s="437" t="s">
        <v>433</v>
      </c>
      <c r="AQ3" s="437"/>
      <c r="AR3" s="437"/>
      <c r="AS3" s="437"/>
      <c r="AT3" s="437"/>
      <c r="AU3" s="437"/>
      <c r="AV3" s="437"/>
      <c r="AW3" s="437"/>
      <c r="AX3" s="437"/>
    </row>
    <row r="4" spans="1:50" ht="26.25" customHeight="1" x14ac:dyDescent="0.15">
      <c r="A4" s="1078">
        <v>1</v>
      </c>
      <c r="B4" s="1078">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78">
        <v>2</v>
      </c>
      <c r="B5" s="1078">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78">
        <v>3</v>
      </c>
      <c r="B6" s="1078">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78">
        <v>4</v>
      </c>
      <c r="B7" s="1078">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78">
        <v>5</v>
      </c>
      <c r="B8" s="1078">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78">
        <v>6</v>
      </c>
      <c r="B9" s="1078">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78">
        <v>7</v>
      </c>
      <c r="B10" s="1078">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78">
        <v>8</v>
      </c>
      <c r="B11" s="1078">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78">
        <v>9</v>
      </c>
      <c r="B12" s="1078">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78">
        <v>10</v>
      </c>
      <c r="B13" s="1078">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78">
        <v>11</v>
      </c>
      <c r="B14" s="1078">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78">
        <v>12</v>
      </c>
      <c r="B15" s="1078">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78">
        <v>13</v>
      </c>
      <c r="B16" s="1078">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78">
        <v>14</v>
      </c>
      <c r="B17" s="1078">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78">
        <v>15</v>
      </c>
      <c r="B18" s="1078">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78">
        <v>16</v>
      </c>
      <c r="B19" s="1078">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78">
        <v>17</v>
      </c>
      <c r="B20" s="1078">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78">
        <v>18</v>
      </c>
      <c r="B21" s="1078">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78">
        <v>19</v>
      </c>
      <c r="B22" s="1078">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78">
        <v>20</v>
      </c>
      <c r="B23" s="1078">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78">
        <v>21</v>
      </c>
      <c r="B24" s="1078">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78">
        <v>22</v>
      </c>
      <c r="B25" s="1078">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78">
        <v>23</v>
      </c>
      <c r="B26" s="1078">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78">
        <v>24</v>
      </c>
      <c r="B27" s="1078">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78">
        <v>25</v>
      </c>
      <c r="B28" s="1078">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78">
        <v>26</v>
      </c>
      <c r="B29" s="1078">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78">
        <v>27</v>
      </c>
      <c r="B30" s="1078">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78">
        <v>28</v>
      </c>
      <c r="B31" s="1078">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78">
        <v>29</v>
      </c>
      <c r="B32" s="1078">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78">
        <v>30</v>
      </c>
      <c r="B33" s="1078">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492</v>
      </c>
      <c r="Z36" s="347"/>
      <c r="AA36" s="347"/>
      <c r="AB36" s="347"/>
      <c r="AC36" s="275" t="s">
        <v>475</v>
      </c>
      <c r="AD36" s="275"/>
      <c r="AE36" s="275"/>
      <c r="AF36" s="275"/>
      <c r="AG36" s="275"/>
      <c r="AH36" s="346" t="s">
        <v>391</v>
      </c>
      <c r="AI36" s="348"/>
      <c r="AJ36" s="348"/>
      <c r="AK36" s="348"/>
      <c r="AL36" s="348" t="s">
        <v>21</v>
      </c>
      <c r="AM36" s="348"/>
      <c r="AN36" s="348"/>
      <c r="AO36" s="436"/>
      <c r="AP36" s="437" t="s">
        <v>433</v>
      </c>
      <c r="AQ36" s="437"/>
      <c r="AR36" s="437"/>
      <c r="AS36" s="437"/>
      <c r="AT36" s="437"/>
      <c r="AU36" s="437"/>
      <c r="AV36" s="437"/>
      <c r="AW36" s="437"/>
      <c r="AX36" s="437"/>
    </row>
    <row r="37" spans="1:50" ht="26.25" customHeight="1" x14ac:dyDescent="0.15">
      <c r="A37" s="1078">
        <v>1</v>
      </c>
      <c r="B37" s="1078">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78">
        <v>2</v>
      </c>
      <c r="B38" s="1078">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78">
        <v>3</v>
      </c>
      <c r="B39" s="1078">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78">
        <v>4</v>
      </c>
      <c r="B40" s="1078">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78">
        <v>5</v>
      </c>
      <c r="B41" s="1078">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78">
        <v>6</v>
      </c>
      <c r="B42" s="1078">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78">
        <v>7</v>
      </c>
      <c r="B43" s="1078">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78">
        <v>8</v>
      </c>
      <c r="B44" s="1078">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78">
        <v>9</v>
      </c>
      <c r="B45" s="1078">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78">
        <v>10</v>
      </c>
      <c r="B46" s="1078">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78">
        <v>11</v>
      </c>
      <c r="B47" s="1078">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78">
        <v>12</v>
      </c>
      <c r="B48" s="1078">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78">
        <v>13</v>
      </c>
      <c r="B49" s="1078">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78">
        <v>14</v>
      </c>
      <c r="B50" s="1078">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78">
        <v>15</v>
      </c>
      <c r="B51" s="1078">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78">
        <v>16</v>
      </c>
      <c r="B52" s="1078">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78">
        <v>17</v>
      </c>
      <c r="B53" s="1078">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78">
        <v>18</v>
      </c>
      <c r="B54" s="1078">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78">
        <v>19</v>
      </c>
      <c r="B55" s="1078">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78">
        <v>20</v>
      </c>
      <c r="B56" s="1078">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78">
        <v>21</v>
      </c>
      <c r="B57" s="1078">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78">
        <v>22</v>
      </c>
      <c r="B58" s="1078">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78">
        <v>23</v>
      </c>
      <c r="B59" s="1078">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78">
        <v>24</v>
      </c>
      <c r="B60" s="1078">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78">
        <v>25</v>
      </c>
      <c r="B61" s="1078">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78">
        <v>26</v>
      </c>
      <c r="B62" s="1078">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78">
        <v>27</v>
      </c>
      <c r="B63" s="1078">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78">
        <v>28</v>
      </c>
      <c r="B64" s="1078">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78">
        <v>29</v>
      </c>
      <c r="B65" s="1078">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78">
        <v>30</v>
      </c>
      <c r="B66" s="1078">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492</v>
      </c>
      <c r="Z69" s="347"/>
      <c r="AA69" s="347"/>
      <c r="AB69" s="347"/>
      <c r="AC69" s="275" t="s">
        <v>475</v>
      </c>
      <c r="AD69" s="275"/>
      <c r="AE69" s="275"/>
      <c r="AF69" s="275"/>
      <c r="AG69" s="275"/>
      <c r="AH69" s="346" t="s">
        <v>391</v>
      </c>
      <c r="AI69" s="348"/>
      <c r="AJ69" s="348"/>
      <c r="AK69" s="348"/>
      <c r="AL69" s="348" t="s">
        <v>21</v>
      </c>
      <c r="AM69" s="348"/>
      <c r="AN69" s="348"/>
      <c r="AO69" s="436"/>
      <c r="AP69" s="437" t="s">
        <v>433</v>
      </c>
      <c r="AQ69" s="437"/>
      <c r="AR69" s="437"/>
      <c r="AS69" s="437"/>
      <c r="AT69" s="437"/>
      <c r="AU69" s="437"/>
      <c r="AV69" s="437"/>
      <c r="AW69" s="437"/>
      <c r="AX69" s="437"/>
    </row>
    <row r="70" spans="1:50" ht="26.25" customHeight="1" x14ac:dyDescent="0.15">
      <c r="A70" s="1078">
        <v>1</v>
      </c>
      <c r="B70" s="1078">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78">
        <v>2</v>
      </c>
      <c r="B71" s="1078">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78">
        <v>3</v>
      </c>
      <c r="B72" s="1078">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78">
        <v>4</v>
      </c>
      <c r="B73" s="1078">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78">
        <v>5</v>
      </c>
      <c r="B74" s="1078">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78">
        <v>6</v>
      </c>
      <c r="B75" s="1078">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78">
        <v>7</v>
      </c>
      <c r="B76" s="1078">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78">
        <v>8</v>
      </c>
      <c r="B77" s="1078">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78">
        <v>9</v>
      </c>
      <c r="B78" s="1078">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78">
        <v>10</v>
      </c>
      <c r="B79" s="1078">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78">
        <v>11</v>
      </c>
      <c r="B80" s="1078">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78">
        <v>12</v>
      </c>
      <c r="B81" s="1078">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78">
        <v>13</v>
      </c>
      <c r="B82" s="1078">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78">
        <v>14</v>
      </c>
      <c r="B83" s="1078">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78">
        <v>15</v>
      </c>
      <c r="B84" s="1078">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78">
        <v>16</v>
      </c>
      <c r="B85" s="1078">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78">
        <v>17</v>
      </c>
      <c r="B86" s="1078">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78">
        <v>18</v>
      </c>
      <c r="B87" s="1078">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78">
        <v>19</v>
      </c>
      <c r="B88" s="1078">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78">
        <v>20</v>
      </c>
      <c r="B89" s="1078">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78">
        <v>21</v>
      </c>
      <c r="B90" s="1078">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78">
        <v>22</v>
      </c>
      <c r="B91" s="1078">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78">
        <v>23</v>
      </c>
      <c r="B92" s="1078">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78">
        <v>24</v>
      </c>
      <c r="B93" s="1078">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78">
        <v>25</v>
      </c>
      <c r="B94" s="1078">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78">
        <v>26</v>
      </c>
      <c r="B95" s="1078">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78">
        <v>27</v>
      </c>
      <c r="B96" s="1078">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78">
        <v>28</v>
      </c>
      <c r="B97" s="1078">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78">
        <v>29</v>
      </c>
      <c r="B98" s="1078">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78">
        <v>30</v>
      </c>
      <c r="B99" s="1078">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492</v>
      </c>
      <c r="Z102" s="347"/>
      <c r="AA102" s="347"/>
      <c r="AB102" s="347"/>
      <c r="AC102" s="275" t="s">
        <v>475</v>
      </c>
      <c r="AD102" s="275"/>
      <c r="AE102" s="275"/>
      <c r="AF102" s="275"/>
      <c r="AG102" s="275"/>
      <c r="AH102" s="346" t="s">
        <v>391</v>
      </c>
      <c r="AI102" s="348"/>
      <c r="AJ102" s="348"/>
      <c r="AK102" s="348"/>
      <c r="AL102" s="348" t="s">
        <v>21</v>
      </c>
      <c r="AM102" s="348"/>
      <c r="AN102" s="348"/>
      <c r="AO102" s="436"/>
      <c r="AP102" s="437" t="s">
        <v>433</v>
      </c>
      <c r="AQ102" s="437"/>
      <c r="AR102" s="437"/>
      <c r="AS102" s="437"/>
      <c r="AT102" s="437"/>
      <c r="AU102" s="437"/>
      <c r="AV102" s="437"/>
      <c r="AW102" s="437"/>
      <c r="AX102" s="437"/>
    </row>
    <row r="103" spans="1:50" ht="26.25" customHeight="1" x14ac:dyDescent="0.15">
      <c r="A103" s="1078">
        <v>1</v>
      </c>
      <c r="B103" s="1078">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78">
        <v>2</v>
      </c>
      <c r="B104" s="1078">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78">
        <v>3</v>
      </c>
      <c r="B105" s="1078">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78">
        <v>4</v>
      </c>
      <c r="B106" s="1078">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78">
        <v>5</v>
      </c>
      <c r="B107" s="1078">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78">
        <v>6</v>
      </c>
      <c r="B108" s="1078">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78">
        <v>7</v>
      </c>
      <c r="B109" s="1078">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78">
        <v>8</v>
      </c>
      <c r="B110" s="1078">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78">
        <v>9</v>
      </c>
      <c r="B111" s="1078">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78">
        <v>10</v>
      </c>
      <c r="B112" s="1078">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78">
        <v>11</v>
      </c>
      <c r="B113" s="1078">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78">
        <v>12</v>
      </c>
      <c r="B114" s="1078">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78">
        <v>13</v>
      </c>
      <c r="B115" s="1078">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78">
        <v>14</v>
      </c>
      <c r="B116" s="1078">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78">
        <v>15</v>
      </c>
      <c r="B117" s="1078">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78">
        <v>16</v>
      </c>
      <c r="B118" s="1078">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78">
        <v>17</v>
      </c>
      <c r="B119" s="1078">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78">
        <v>18</v>
      </c>
      <c r="B120" s="1078">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78">
        <v>19</v>
      </c>
      <c r="B121" s="1078">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78">
        <v>20</v>
      </c>
      <c r="B122" s="1078">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78">
        <v>21</v>
      </c>
      <c r="B123" s="1078">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78">
        <v>22</v>
      </c>
      <c r="B124" s="1078">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78">
        <v>23</v>
      </c>
      <c r="B125" s="1078">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78">
        <v>24</v>
      </c>
      <c r="B126" s="1078">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78">
        <v>25</v>
      </c>
      <c r="B127" s="1078">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78">
        <v>26</v>
      </c>
      <c r="B128" s="1078">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78">
        <v>27</v>
      </c>
      <c r="B129" s="1078">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78">
        <v>28</v>
      </c>
      <c r="B130" s="1078">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78">
        <v>29</v>
      </c>
      <c r="B131" s="1078">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78">
        <v>30</v>
      </c>
      <c r="B132" s="1078">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492</v>
      </c>
      <c r="Z135" s="347"/>
      <c r="AA135" s="347"/>
      <c r="AB135" s="347"/>
      <c r="AC135" s="275" t="s">
        <v>475</v>
      </c>
      <c r="AD135" s="275"/>
      <c r="AE135" s="275"/>
      <c r="AF135" s="275"/>
      <c r="AG135" s="275"/>
      <c r="AH135" s="346" t="s">
        <v>391</v>
      </c>
      <c r="AI135" s="348"/>
      <c r="AJ135" s="348"/>
      <c r="AK135" s="348"/>
      <c r="AL135" s="348" t="s">
        <v>21</v>
      </c>
      <c r="AM135" s="348"/>
      <c r="AN135" s="348"/>
      <c r="AO135" s="436"/>
      <c r="AP135" s="437" t="s">
        <v>433</v>
      </c>
      <c r="AQ135" s="437"/>
      <c r="AR135" s="437"/>
      <c r="AS135" s="437"/>
      <c r="AT135" s="437"/>
      <c r="AU135" s="437"/>
      <c r="AV135" s="437"/>
      <c r="AW135" s="437"/>
      <c r="AX135" s="437"/>
    </row>
    <row r="136" spans="1:50" ht="26.25" customHeight="1" x14ac:dyDescent="0.15">
      <c r="A136" s="1078">
        <v>1</v>
      </c>
      <c r="B136" s="1078">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78">
        <v>2</v>
      </c>
      <c r="B137" s="1078">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78">
        <v>3</v>
      </c>
      <c r="B138" s="1078">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78">
        <v>4</v>
      </c>
      <c r="B139" s="1078">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78">
        <v>5</v>
      </c>
      <c r="B140" s="1078">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78">
        <v>6</v>
      </c>
      <c r="B141" s="1078">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78">
        <v>7</v>
      </c>
      <c r="B142" s="1078">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78">
        <v>8</v>
      </c>
      <c r="B143" s="1078">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78">
        <v>9</v>
      </c>
      <c r="B144" s="1078">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78">
        <v>10</v>
      </c>
      <c r="B145" s="1078">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78">
        <v>11</v>
      </c>
      <c r="B146" s="1078">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78">
        <v>12</v>
      </c>
      <c r="B147" s="1078">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78">
        <v>13</v>
      </c>
      <c r="B148" s="1078">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78">
        <v>14</v>
      </c>
      <c r="B149" s="1078">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78">
        <v>15</v>
      </c>
      <c r="B150" s="1078">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78">
        <v>16</v>
      </c>
      <c r="B151" s="1078">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78">
        <v>17</v>
      </c>
      <c r="B152" s="1078">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78">
        <v>18</v>
      </c>
      <c r="B153" s="1078">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78">
        <v>19</v>
      </c>
      <c r="B154" s="1078">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78">
        <v>20</v>
      </c>
      <c r="B155" s="1078">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78">
        <v>21</v>
      </c>
      <c r="B156" s="1078">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78">
        <v>22</v>
      </c>
      <c r="B157" s="1078">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78">
        <v>23</v>
      </c>
      <c r="B158" s="1078">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78">
        <v>24</v>
      </c>
      <c r="B159" s="1078">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78">
        <v>25</v>
      </c>
      <c r="B160" s="1078">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78">
        <v>26</v>
      </c>
      <c r="B161" s="1078">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78">
        <v>27</v>
      </c>
      <c r="B162" s="1078">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78">
        <v>28</v>
      </c>
      <c r="B163" s="1078">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78">
        <v>29</v>
      </c>
      <c r="B164" s="1078">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78">
        <v>30</v>
      </c>
      <c r="B165" s="1078">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492</v>
      </c>
      <c r="Z168" s="347"/>
      <c r="AA168" s="347"/>
      <c r="AB168" s="347"/>
      <c r="AC168" s="275" t="s">
        <v>475</v>
      </c>
      <c r="AD168" s="275"/>
      <c r="AE168" s="275"/>
      <c r="AF168" s="275"/>
      <c r="AG168" s="275"/>
      <c r="AH168" s="346" t="s">
        <v>391</v>
      </c>
      <c r="AI168" s="348"/>
      <c r="AJ168" s="348"/>
      <c r="AK168" s="348"/>
      <c r="AL168" s="348" t="s">
        <v>21</v>
      </c>
      <c r="AM168" s="348"/>
      <c r="AN168" s="348"/>
      <c r="AO168" s="436"/>
      <c r="AP168" s="437" t="s">
        <v>433</v>
      </c>
      <c r="AQ168" s="437"/>
      <c r="AR168" s="437"/>
      <c r="AS168" s="437"/>
      <c r="AT168" s="437"/>
      <c r="AU168" s="437"/>
      <c r="AV168" s="437"/>
      <c r="AW168" s="437"/>
      <c r="AX168" s="437"/>
    </row>
    <row r="169" spans="1:50" ht="26.25" customHeight="1" x14ac:dyDescent="0.15">
      <c r="A169" s="1078">
        <v>1</v>
      </c>
      <c r="B169" s="1078">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78">
        <v>2</v>
      </c>
      <c r="B170" s="1078">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78">
        <v>3</v>
      </c>
      <c r="B171" s="1078">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78">
        <v>4</v>
      </c>
      <c r="B172" s="1078">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78">
        <v>5</v>
      </c>
      <c r="B173" s="1078">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78">
        <v>6</v>
      </c>
      <c r="B174" s="1078">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78">
        <v>7</v>
      </c>
      <c r="B175" s="1078">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78">
        <v>8</v>
      </c>
      <c r="B176" s="1078">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78">
        <v>9</v>
      </c>
      <c r="B177" s="1078">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78">
        <v>10</v>
      </c>
      <c r="B178" s="1078">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78">
        <v>11</v>
      </c>
      <c r="B179" s="1078">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78">
        <v>12</v>
      </c>
      <c r="B180" s="1078">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78">
        <v>13</v>
      </c>
      <c r="B181" s="1078">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78">
        <v>14</v>
      </c>
      <c r="B182" s="1078">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78">
        <v>15</v>
      </c>
      <c r="B183" s="1078">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78">
        <v>16</v>
      </c>
      <c r="B184" s="1078">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78">
        <v>17</v>
      </c>
      <c r="B185" s="1078">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78">
        <v>18</v>
      </c>
      <c r="B186" s="1078">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78">
        <v>19</v>
      </c>
      <c r="B187" s="1078">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78">
        <v>20</v>
      </c>
      <c r="B188" s="1078">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78">
        <v>21</v>
      </c>
      <c r="B189" s="1078">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78">
        <v>22</v>
      </c>
      <c r="B190" s="1078">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78">
        <v>23</v>
      </c>
      <c r="B191" s="1078">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78">
        <v>24</v>
      </c>
      <c r="B192" s="1078">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78">
        <v>25</v>
      </c>
      <c r="B193" s="1078">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78">
        <v>26</v>
      </c>
      <c r="B194" s="1078">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78">
        <v>27</v>
      </c>
      <c r="B195" s="1078">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78">
        <v>28</v>
      </c>
      <c r="B196" s="1078">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78">
        <v>29</v>
      </c>
      <c r="B197" s="1078">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78">
        <v>30</v>
      </c>
      <c r="B198" s="1078">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492</v>
      </c>
      <c r="Z201" s="347"/>
      <c r="AA201" s="347"/>
      <c r="AB201" s="347"/>
      <c r="AC201" s="275" t="s">
        <v>475</v>
      </c>
      <c r="AD201" s="275"/>
      <c r="AE201" s="275"/>
      <c r="AF201" s="275"/>
      <c r="AG201" s="275"/>
      <c r="AH201" s="346" t="s">
        <v>391</v>
      </c>
      <c r="AI201" s="348"/>
      <c r="AJ201" s="348"/>
      <c r="AK201" s="348"/>
      <c r="AL201" s="348" t="s">
        <v>21</v>
      </c>
      <c r="AM201" s="348"/>
      <c r="AN201" s="348"/>
      <c r="AO201" s="436"/>
      <c r="AP201" s="437" t="s">
        <v>433</v>
      </c>
      <c r="AQ201" s="437"/>
      <c r="AR201" s="437"/>
      <c r="AS201" s="437"/>
      <c r="AT201" s="437"/>
      <c r="AU201" s="437"/>
      <c r="AV201" s="437"/>
      <c r="AW201" s="437"/>
      <c r="AX201" s="437"/>
    </row>
    <row r="202" spans="1:50" ht="26.25" customHeight="1" x14ac:dyDescent="0.15">
      <c r="A202" s="1078">
        <v>1</v>
      </c>
      <c r="B202" s="1078">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78">
        <v>2</v>
      </c>
      <c r="B203" s="1078">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78">
        <v>3</v>
      </c>
      <c r="B204" s="1078">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78">
        <v>4</v>
      </c>
      <c r="B205" s="1078">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78">
        <v>5</v>
      </c>
      <c r="B206" s="1078">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78">
        <v>6</v>
      </c>
      <c r="B207" s="1078">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78">
        <v>7</v>
      </c>
      <c r="B208" s="1078">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78">
        <v>8</v>
      </c>
      <c r="B209" s="1078">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78">
        <v>9</v>
      </c>
      <c r="B210" s="1078">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78">
        <v>10</v>
      </c>
      <c r="B211" s="1078">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78">
        <v>11</v>
      </c>
      <c r="B212" s="1078">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78">
        <v>12</v>
      </c>
      <c r="B213" s="1078">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78">
        <v>13</v>
      </c>
      <c r="B214" s="1078">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78">
        <v>14</v>
      </c>
      <c r="B215" s="1078">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78">
        <v>15</v>
      </c>
      <c r="B216" s="1078">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78">
        <v>16</v>
      </c>
      <c r="B217" s="1078">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78">
        <v>17</v>
      </c>
      <c r="B218" s="1078">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78">
        <v>18</v>
      </c>
      <c r="B219" s="1078">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78">
        <v>19</v>
      </c>
      <c r="B220" s="1078">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78">
        <v>20</v>
      </c>
      <c r="B221" s="1078">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78">
        <v>21</v>
      </c>
      <c r="B222" s="1078">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78">
        <v>22</v>
      </c>
      <c r="B223" s="1078">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78">
        <v>23</v>
      </c>
      <c r="B224" s="1078">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78">
        <v>24</v>
      </c>
      <c r="B225" s="1078">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78">
        <v>25</v>
      </c>
      <c r="B226" s="1078">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78">
        <v>26</v>
      </c>
      <c r="B227" s="1078">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78">
        <v>27</v>
      </c>
      <c r="B228" s="1078">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78">
        <v>28</v>
      </c>
      <c r="B229" s="1078">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78">
        <v>29</v>
      </c>
      <c r="B230" s="1078">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78">
        <v>30</v>
      </c>
      <c r="B231" s="1078">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492</v>
      </c>
      <c r="Z234" s="347"/>
      <c r="AA234" s="347"/>
      <c r="AB234" s="347"/>
      <c r="AC234" s="275" t="s">
        <v>475</v>
      </c>
      <c r="AD234" s="275"/>
      <c r="AE234" s="275"/>
      <c r="AF234" s="275"/>
      <c r="AG234" s="275"/>
      <c r="AH234" s="346" t="s">
        <v>391</v>
      </c>
      <c r="AI234" s="348"/>
      <c r="AJ234" s="348"/>
      <c r="AK234" s="348"/>
      <c r="AL234" s="348" t="s">
        <v>21</v>
      </c>
      <c r="AM234" s="348"/>
      <c r="AN234" s="348"/>
      <c r="AO234" s="436"/>
      <c r="AP234" s="437" t="s">
        <v>433</v>
      </c>
      <c r="AQ234" s="437"/>
      <c r="AR234" s="437"/>
      <c r="AS234" s="437"/>
      <c r="AT234" s="437"/>
      <c r="AU234" s="437"/>
      <c r="AV234" s="437"/>
      <c r="AW234" s="437"/>
      <c r="AX234" s="437"/>
    </row>
    <row r="235" spans="1:50" ht="26.25" customHeight="1" x14ac:dyDescent="0.15">
      <c r="A235" s="1078">
        <v>1</v>
      </c>
      <c r="B235" s="1078">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78">
        <v>2</v>
      </c>
      <c r="B236" s="1078">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78">
        <v>3</v>
      </c>
      <c r="B237" s="1078">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78">
        <v>4</v>
      </c>
      <c r="B238" s="1078">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78">
        <v>5</v>
      </c>
      <c r="B239" s="1078">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78">
        <v>6</v>
      </c>
      <c r="B240" s="1078">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78">
        <v>7</v>
      </c>
      <c r="B241" s="1078">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78">
        <v>8</v>
      </c>
      <c r="B242" s="1078">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78">
        <v>9</v>
      </c>
      <c r="B243" s="1078">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78">
        <v>10</v>
      </c>
      <c r="B244" s="1078">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78">
        <v>11</v>
      </c>
      <c r="B245" s="1078">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78">
        <v>12</v>
      </c>
      <c r="B246" s="1078">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78">
        <v>13</v>
      </c>
      <c r="B247" s="1078">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78">
        <v>14</v>
      </c>
      <c r="B248" s="1078">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78">
        <v>15</v>
      </c>
      <c r="B249" s="1078">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78">
        <v>16</v>
      </c>
      <c r="B250" s="1078">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78">
        <v>17</v>
      </c>
      <c r="B251" s="1078">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78">
        <v>18</v>
      </c>
      <c r="B252" s="1078">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78">
        <v>19</v>
      </c>
      <c r="B253" s="1078">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78">
        <v>20</v>
      </c>
      <c r="B254" s="1078">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78">
        <v>21</v>
      </c>
      <c r="B255" s="1078">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78">
        <v>22</v>
      </c>
      <c r="B256" s="1078">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78">
        <v>23</v>
      </c>
      <c r="B257" s="1078">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78">
        <v>24</v>
      </c>
      <c r="B258" s="1078">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78">
        <v>25</v>
      </c>
      <c r="B259" s="1078">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78">
        <v>26</v>
      </c>
      <c r="B260" s="1078">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78">
        <v>27</v>
      </c>
      <c r="B261" s="1078">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78">
        <v>28</v>
      </c>
      <c r="B262" s="1078">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78">
        <v>29</v>
      </c>
      <c r="B263" s="1078">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78">
        <v>30</v>
      </c>
      <c r="B264" s="1078">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492</v>
      </c>
      <c r="Z267" s="347"/>
      <c r="AA267" s="347"/>
      <c r="AB267" s="347"/>
      <c r="AC267" s="275" t="s">
        <v>475</v>
      </c>
      <c r="AD267" s="275"/>
      <c r="AE267" s="275"/>
      <c r="AF267" s="275"/>
      <c r="AG267" s="275"/>
      <c r="AH267" s="346" t="s">
        <v>391</v>
      </c>
      <c r="AI267" s="348"/>
      <c r="AJ267" s="348"/>
      <c r="AK267" s="348"/>
      <c r="AL267" s="348" t="s">
        <v>21</v>
      </c>
      <c r="AM267" s="348"/>
      <c r="AN267" s="348"/>
      <c r="AO267" s="436"/>
      <c r="AP267" s="437" t="s">
        <v>433</v>
      </c>
      <c r="AQ267" s="437"/>
      <c r="AR267" s="437"/>
      <c r="AS267" s="437"/>
      <c r="AT267" s="437"/>
      <c r="AU267" s="437"/>
      <c r="AV267" s="437"/>
      <c r="AW267" s="437"/>
      <c r="AX267" s="437"/>
    </row>
    <row r="268" spans="1:50" ht="26.25" customHeight="1" x14ac:dyDescent="0.15">
      <c r="A268" s="1078">
        <v>1</v>
      </c>
      <c r="B268" s="1078">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78">
        <v>2</v>
      </c>
      <c r="B269" s="1078">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78">
        <v>3</v>
      </c>
      <c r="B270" s="1078">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78">
        <v>4</v>
      </c>
      <c r="B271" s="1078">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78">
        <v>5</v>
      </c>
      <c r="B272" s="1078">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78">
        <v>6</v>
      </c>
      <c r="B273" s="1078">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78">
        <v>7</v>
      </c>
      <c r="B274" s="1078">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78">
        <v>8</v>
      </c>
      <c r="B275" s="1078">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78">
        <v>9</v>
      </c>
      <c r="B276" s="1078">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78">
        <v>10</v>
      </c>
      <c r="B277" s="1078">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78">
        <v>11</v>
      </c>
      <c r="B278" s="1078">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78">
        <v>12</v>
      </c>
      <c r="B279" s="1078">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78">
        <v>13</v>
      </c>
      <c r="B280" s="1078">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78">
        <v>14</v>
      </c>
      <c r="B281" s="1078">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78">
        <v>15</v>
      </c>
      <c r="B282" s="1078">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78">
        <v>16</v>
      </c>
      <c r="B283" s="1078">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78">
        <v>17</v>
      </c>
      <c r="B284" s="1078">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78">
        <v>18</v>
      </c>
      <c r="B285" s="1078">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78">
        <v>19</v>
      </c>
      <c r="B286" s="1078">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78">
        <v>20</v>
      </c>
      <c r="B287" s="1078">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78">
        <v>21</v>
      </c>
      <c r="B288" s="1078">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78">
        <v>22</v>
      </c>
      <c r="B289" s="1078">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78">
        <v>23</v>
      </c>
      <c r="B290" s="1078">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78">
        <v>24</v>
      </c>
      <c r="B291" s="1078">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78">
        <v>25</v>
      </c>
      <c r="B292" s="1078">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78">
        <v>26</v>
      </c>
      <c r="B293" s="1078">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78">
        <v>27</v>
      </c>
      <c r="B294" s="1078">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78">
        <v>28</v>
      </c>
      <c r="B295" s="1078">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78">
        <v>29</v>
      </c>
      <c r="B296" s="1078">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78">
        <v>30</v>
      </c>
      <c r="B297" s="1078">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492</v>
      </c>
      <c r="Z300" s="347"/>
      <c r="AA300" s="347"/>
      <c r="AB300" s="347"/>
      <c r="AC300" s="275" t="s">
        <v>475</v>
      </c>
      <c r="AD300" s="275"/>
      <c r="AE300" s="275"/>
      <c r="AF300" s="275"/>
      <c r="AG300" s="275"/>
      <c r="AH300" s="346" t="s">
        <v>391</v>
      </c>
      <c r="AI300" s="348"/>
      <c r="AJ300" s="348"/>
      <c r="AK300" s="348"/>
      <c r="AL300" s="348" t="s">
        <v>21</v>
      </c>
      <c r="AM300" s="348"/>
      <c r="AN300" s="348"/>
      <c r="AO300" s="436"/>
      <c r="AP300" s="437" t="s">
        <v>433</v>
      </c>
      <c r="AQ300" s="437"/>
      <c r="AR300" s="437"/>
      <c r="AS300" s="437"/>
      <c r="AT300" s="437"/>
      <c r="AU300" s="437"/>
      <c r="AV300" s="437"/>
      <c r="AW300" s="437"/>
      <c r="AX300" s="437"/>
    </row>
    <row r="301" spans="1:50" ht="26.25" customHeight="1" x14ac:dyDescent="0.15">
      <c r="A301" s="1078">
        <v>1</v>
      </c>
      <c r="B301" s="1078">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78">
        <v>2</v>
      </c>
      <c r="B302" s="1078">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78">
        <v>3</v>
      </c>
      <c r="B303" s="1078">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78">
        <v>4</v>
      </c>
      <c r="B304" s="1078">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78">
        <v>5</v>
      </c>
      <c r="B305" s="1078">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78">
        <v>6</v>
      </c>
      <c r="B306" s="1078">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78">
        <v>7</v>
      </c>
      <c r="B307" s="1078">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78">
        <v>8</v>
      </c>
      <c r="B308" s="1078">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78">
        <v>9</v>
      </c>
      <c r="B309" s="1078">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78">
        <v>10</v>
      </c>
      <c r="B310" s="1078">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78">
        <v>11</v>
      </c>
      <c r="B311" s="1078">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78">
        <v>12</v>
      </c>
      <c r="B312" s="1078">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78">
        <v>13</v>
      </c>
      <c r="B313" s="1078">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78">
        <v>14</v>
      </c>
      <c r="B314" s="1078">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78">
        <v>15</v>
      </c>
      <c r="B315" s="1078">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78">
        <v>16</v>
      </c>
      <c r="B316" s="1078">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78">
        <v>17</v>
      </c>
      <c r="B317" s="1078">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78">
        <v>18</v>
      </c>
      <c r="B318" s="1078">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78">
        <v>19</v>
      </c>
      <c r="B319" s="1078">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78">
        <v>20</v>
      </c>
      <c r="B320" s="1078">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78">
        <v>21</v>
      </c>
      <c r="B321" s="1078">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78">
        <v>22</v>
      </c>
      <c r="B322" s="1078">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78">
        <v>23</v>
      </c>
      <c r="B323" s="1078">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78">
        <v>24</v>
      </c>
      <c r="B324" s="1078">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78">
        <v>25</v>
      </c>
      <c r="B325" s="1078">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78">
        <v>26</v>
      </c>
      <c r="B326" s="1078">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78">
        <v>27</v>
      </c>
      <c r="B327" s="1078">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78">
        <v>28</v>
      </c>
      <c r="B328" s="1078">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78">
        <v>29</v>
      </c>
      <c r="B329" s="1078">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78">
        <v>30</v>
      </c>
      <c r="B330" s="1078">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492</v>
      </c>
      <c r="Z333" s="347"/>
      <c r="AA333" s="347"/>
      <c r="AB333" s="347"/>
      <c r="AC333" s="275" t="s">
        <v>475</v>
      </c>
      <c r="AD333" s="275"/>
      <c r="AE333" s="275"/>
      <c r="AF333" s="275"/>
      <c r="AG333" s="275"/>
      <c r="AH333" s="346" t="s">
        <v>391</v>
      </c>
      <c r="AI333" s="348"/>
      <c r="AJ333" s="348"/>
      <c r="AK333" s="348"/>
      <c r="AL333" s="348" t="s">
        <v>21</v>
      </c>
      <c r="AM333" s="348"/>
      <c r="AN333" s="348"/>
      <c r="AO333" s="436"/>
      <c r="AP333" s="437" t="s">
        <v>433</v>
      </c>
      <c r="AQ333" s="437"/>
      <c r="AR333" s="437"/>
      <c r="AS333" s="437"/>
      <c r="AT333" s="437"/>
      <c r="AU333" s="437"/>
      <c r="AV333" s="437"/>
      <c r="AW333" s="437"/>
      <c r="AX333" s="437"/>
    </row>
    <row r="334" spans="1:50" ht="26.25" customHeight="1" x14ac:dyDescent="0.15">
      <c r="A334" s="1078">
        <v>1</v>
      </c>
      <c r="B334" s="1078">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78">
        <v>2</v>
      </c>
      <c r="B335" s="1078">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78">
        <v>3</v>
      </c>
      <c r="B336" s="1078">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78">
        <v>4</v>
      </c>
      <c r="B337" s="1078">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78">
        <v>5</v>
      </c>
      <c r="B338" s="1078">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78">
        <v>6</v>
      </c>
      <c r="B339" s="1078">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78">
        <v>7</v>
      </c>
      <c r="B340" s="1078">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78">
        <v>8</v>
      </c>
      <c r="B341" s="1078">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78">
        <v>9</v>
      </c>
      <c r="B342" s="1078">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78">
        <v>10</v>
      </c>
      <c r="B343" s="1078">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78">
        <v>11</v>
      </c>
      <c r="B344" s="1078">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78">
        <v>12</v>
      </c>
      <c r="B345" s="1078">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78">
        <v>13</v>
      </c>
      <c r="B346" s="1078">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78">
        <v>14</v>
      </c>
      <c r="B347" s="1078">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78">
        <v>15</v>
      </c>
      <c r="B348" s="1078">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78">
        <v>16</v>
      </c>
      <c r="B349" s="1078">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78">
        <v>17</v>
      </c>
      <c r="B350" s="1078">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78">
        <v>18</v>
      </c>
      <c r="B351" s="1078">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78">
        <v>19</v>
      </c>
      <c r="B352" s="1078">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78">
        <v>20</v>
      </c>
      <c r="B353" s="1078">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78">
        <v>21</v>
      </c>
      <c r="B354" s="1078">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78">
        <v>22</v>
      </c>
      <c r="B355" s="1078">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78">
        <v>23</v>
      </c>
      <c r="B356" s="1078">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78">
        <v>24</v>
      </c>
      <c r="B357" s="1078">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78">
        <v>25</v>
      </c>
      <c r="B358" s="1078">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78">
        <v>26</v>
      </c>
      <c r="B359" s="1078">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78">
        <v>27</v>
      </c>
      <c r="B360" s="1078">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78">
        <v>28</v>
      </c>
      <c r="B361" s="1078">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78">
        <v>29</v>
      </c>
      <c r="B362" s="1078">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78">
        <v>30</v>
      </c>
      <c r="B363" s="1078">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492</v>
      </c>
      <c r="Z366" s="347"/>
      <c r="AA366" s="347"/>
      <c r="AB366" s="347"/>
      <c r="AC366" s="275" t="s">
        <v>475</v>
      </c>
      <c r="AD366" s="275"/>
      <c r="AE366" s="275"/>
      <c r="AF366" s="275"/>
      <c r="AG366" s="275"/>
      <c r="AH366" s="346" t="s">
        <v>391</v>
      </c>
      <c r="AI366" s="348"/>
      <c r="AJ366" s="348"/>
      <c r="AK366" s="348"/>
      <c r="AL366" s="348" t="s">
        <v>21</v>
      </c>
      <c r="AM366" s="348"/>
      <c r="AN366" s="348"/>
      <c r="AO366" s="436"/>
      <c r="AP366" s="437" t="s">
        <v>433</v>
      </c>
      <c r="AQ366" s="437"/>
      <c r="AR366" s="437"/>
      <c r="AS366" s="437"/>
      <c r="AT366" s="437"/>
      <c r="AU366" s="437"/>
      <c r="AV366" s="437"/>
      <c r="AW366" s="437"/>
      <c r="AX366" s="437"/>
    </row>
    <row r="367" spans="1:50" ht="26.25" customHeight="1" x14ac:dyDescent="0.15">
      <c r="A367" s="1078">
        <v>1</v>
      </c>
      <c r="B367" s="1078">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78">
        <v>2</v>
      </c>
      <c r="B368" s="1078">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78">
        <v>3</v>
      </c>
      <c r="B369" s="1078">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78">
        <v>4</v>
      </c>
      <c r="B370" s="1078">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78">
        <v>5</v>
      </c>
      <c r="B371" s="1078">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78">
        <v>6</v>
      </c>
      <c r="B372" s="1078">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78">
        <v>7</v>
      </c>
      <c r="B373" s="1078">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78">
        <v>8</v>
      </c>
      <c r="B374" s="1078">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78">
        <v>9</v>
      </c>
      <c r="B375" s="1078">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78">
        <v>10</v>
      </c>
      <c r="B376" s="1078">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78">
        <v>11</v>
      </c>
      <c r="B377" s="1078">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78">
        <v>12</v>
      </c>
      <c r="B378" s="1078">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78">
        <v>13</v>
      </c>
      <c r="B379" s="1078">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78">
        <v>14</v>
      </c>
      <c r="B380" s="1078">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78">
        <v>15</v>
      </c>
      <c r="B381" s="1078">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78">
        <v>16</v>
      </c>
      <c r="B382" s="1078">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78">
        <v>17</v>
      </c>
      <c r="B383" s="1078">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78">
        <v>18</v>
      </c>
      <c r="B384" s="1078">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78">
        <v>19</v>
      </c>
      <c r="B385" s="1078">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78">
        <v>20</v>
      </c>
      <c r="B386" s="1078">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78">
        <v>21</v>
      </c>
      <c r="B387" s="1078">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78">
        <v>22</v>
      </c>
      <c r="B388" s="1078">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78">
        <v>23</v>
      </c>
      <c r="B389" s="1078">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78">
        <v>24</v>
      </c>
      <c r="B390" s="1078">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78">
        <v>25</v>
      </c>
      <c r="B391" s="1078">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78">
        <v>26</v>
      </c>
      <c r="B392" s="1078">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78">
        <v>27</v>
      </c>
      <c r="B393" s="1078">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78">
        <v>28</v>
      </c>
      <c r="B394" s="1078">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78">
        <v>29</v>
      </c>
      <c r="B395" s="1078">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78">
        <v>30</v>
      </c>
      <c r="B396" s="1078">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492</v>
      </c>
      <c r="Z399" s="347"/>
      <c r="AA399" s="347"/>
      <c r="AB399" s="347"/>
      <c r="AC399" s="275" t="s">
        <v>475</v>
      </c>
      <c r="AD399" s="275"/>
      <c r="AE399" s="275"/>
      <c r="AF399" s="275"/>
      <c r="AG399" s="275"/>
      <c r="AH399" s="346" t="s">
        <v>391</v>
      </c>
      <c r="AI399" s="348"/>
      <c r="AJ399" s="348"/>
      <c r="AK399" s="348"/>
      <c r="AL399" s="348" t="s">
        <v>21</v>
      </c>
      <c r="AM399" s="348"/>
      <c r="AN399" s="348"/>
      <c r="AO399" s="436"/>
      <c r="AP399" s="437" t="s">
        <v>433</v>
      </c>
      <c r="AQ399" s="437"/>
      <c r="AR399" s="437"/>
      <c r="AS399" s="437"/>
      <c r="AT399" s="437"/>
      <c r="AU399" s="437"/>
      <c r="AV399" s="437"/>
      <c r="AW399" s="437"/>
      <c r="AX399" s="437"/>
    </row>
    <row r="400" spans="1:50" ht="26.25" customHeight="1" x14ac:dyDescent="0.15">
      <c r="A400" s="1078">
        <v>1</v>
      </c>
      <c r="B400" s="1078">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78">
        <v>2</v>
      </c>
      <c r="B401" s="1078">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78">
        <v>3</v>
      </c>
      <c r="B402" s="1078">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78">
        <v>4</v>
      </c>
      <c r="B403" s="1078">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78">
        <v>5</v>
      </c>
      <c r="B404" s="1078">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78">
        <v>6</v>
      </c>
      <c r="B405" s="1078">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78">
        <v>7</v>
      </c>
      <c r="B406" s="1078">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78">
        <v>8</v>
      </c>
      <c r="B407" s="1078">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78">
        <v>9</v>
      </c>
      <c r="B408" s="1078">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78">
        <v>10</v>
      </c>
      <c r="B409" s="1078">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78">
        <v>11</v>
      </c>
      <c r="B410" s="1078">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78">
        <v>12</v>
      </c>
      <c r="B411" s="1078">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78">
        <v>13</v>
      </c>
      <c r="B412" s="1078">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78">
        <v>14</v>
      </c>
      <c r="B413" s="1078">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78">
        <v>15</v>
      </c>
      <c r="B414" s="1078">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78">
        <v>16</v>
      </c>
      <c r="B415" s="1078">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78">
        <v>17</v>
      </c>
      <c r="B416" s="1078">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78">
        <v>18</v>
      </c>
      <c r="B417" s="1078">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78">
        <v>19</v>
      </c>
      <c r="B418" s="1078">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78">
        <v>20</v>
      </c>
      <c r="B419" s="1078">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78">
        <v>21</v>
      </c>
      <c r="B420" s="1078">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78">
        <v>22</v>
      </c>
      <c r="B421" s="1078">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78">
        <v>23</v>
      </c>
      <c r="B422" s="1078">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78">
        <v>24</v>
      </c>
      <c r="B423" s="1078">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78">
        <v>25</v>
      </c>
      <c r="B424" s="1078">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78">
        <v>26</v>
      </c>
      <c r="B425" s="1078">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78">
        <v>27</v>
      </c>
      <c r="B426" s="1078">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78">
        <v>28</v>
      </c>
      <c r="B427" s="1078">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78">
        <v>29</v>
      </c>
      <c r="B428" s="1078">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78">
        <v>30</v>
      </c>
      <c r="B429" s="1078">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492</v>
      </c>
      <c r="Z432" s="347"/>
      <c r="AA432" s="347"/>
      <c r="AB432" s="347"/>
      <c r="AC432" s="275" t="s">
        <v>475</v>
      </c>
      <c r="AD432" s="275"/>
      <c r="AE432" s="275"/>
      <c r="AF432" s="275"/>
      <c r="AG432" s="275"/>
      <c r="AH432" s="346" t="s">
        <v>391</v>
      </c>
      <c r="AI432" s="348"/>
      <c r="AJ432" s="348"/>
      <c r="AK432" s="348"/>
      <c r="AL432" s="348" t="s">
        <v>21</v>
      </c>
      <c r="AM432" s="348"/>
      <c r="AN432" s="348"/>
      <c r="AO432" s="436"/>
      <c r="AP432" s="437" t="s">
        <v>433</v>
      </c>
      <c r="AQ432" s="437"/>
      <c r="AR432" s="437"/>
      <c r="AS432" s="437"/>
      <c r="AT432" s="437"/>
      <c r="AU432" s="437"/>
      <c r="AV432" s="437"/>
      <c r="AW432" s="437"/>
      <c r="AX432" s="437"/>
    </row>
    <row r="433" spans="1:50" ht="26.25" customHeight="1" x14ac:dyDescent="0.15">
      <c r="A433" s="1078">
        <v>1</v>
      </c>
      <c r="B433" s="1078">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78">
        <v>2</v>
      </c>
      <c r="B434" s="1078">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78">
        <v>3</v>
      </c>
      <c r="B435" s="1078">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78">
        <v>4</v>
      </c>
      <c r="B436" s="1078">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78">
        <v>5</v>
      </c>
      <c r="B437" s="1078">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78">
        <v>6</v>
      </c>
      <c r="B438" s="1078">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78">
        <v>7</v>
      </c>
      <c r="B439" s="1078">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78">
        <v>8</v>
      </c>
      <c r="B440" s="1078">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78">
        <v>9</v>
      </c>
      <c r="B441" s="1078">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78">
        <v>10</v>
      </c>
      <c r="B442" s="1078">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78">
        <v>11</v>
      </c>
      <c r="B443" s="1078">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78">
        <v>12</v>
      </c>
      <c r="B444" s="1078">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78">
        <v>13</v>
      </c>
      <c r="B445" s="1078">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78">
        <v>14</v>
      </c>
      <c r="B446" s="1078">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78">
        <v>15</v>
      </c>
      <c r="B447" s="1078">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78">
        <v>16</v>
      </c>
      <c r="B448" s="1078">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78">
        <v>17</v>
      </c>
      <c r="B449" s="1078">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78">
        <v>18</v>
      </c>
      <c r="B450" s="1078">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78">
        <v>19</v>
      </c>
      <c r="B451" s="1078">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78">
        <v>20</v>
      </c>
      <c r="B452" s="1078">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78">
        <v>21</v>
      </c>
      <c r="B453" s="1078">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78">
        <v>22</v>
      </c>
      <c r="B454" s="1078">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78">
        <v>23</v>
      </c>
      <c r="B455" s="1078">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78">
        <v>24</v>
      </c>
      <c r="B456" s="1078">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78">
        <v>25</v>
      </c>
      <c r="B457" s="1078">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78">
        <v>26</v>
      </c>
      <c r="B458" s="1078">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78">
        <v>27</v>
      </c>
      <c r="B459" s="1078">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78">
        <v>28</v>
      </c>
      <c r="B460" s="1078">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78">
        <v>29</v>
      </c>
      <c r="B461" s="1078">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78">
        <v>30</v>
      </c>
      <c r="B462" s="1078">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492</v>
      </c>
      <c r="Z465" s="347"/>
      <c r="AA465" s="347"/>
      <c r="AB465" s="347"/>
      <c r="AC465" s="275" t="s">
        <v>475</v>
      </c>
      <c r="AD465" s="275"/>
      <c r="AE465" s="275"/>
      <c r="AF465" s="275"/>
      <c r="AG465" s="275"/>
      <c r="AH465" s="346" t="s">
        <v>391</v>
      </c>
      <c r="AI465" s="348"/>
      <c r="AJ465" s="348"/>
      <c r="AK465" s="348"/>
      <c r="AL465" s="348" t="s">
        <v>21</v>
      </c>
      <c r="AM465" s="348"/>
      <c r="AN465" s="348"/>
      <c r="AO465" s="436"/>
      <c r="AP465" s="437" t="s">
        <v>433</v>
      </c>
      <c r="AQ465" s="437"/>
      <c r="AR465" s="437"/>
      <c r="AS465" s="437"/>
      <c r="AT465" s="437"/>
      <c r="AU465" s="437"/>
      <c r="AV465" s="437"/>
      <c r="AW465" s="437"/>
      <c r="AX465" s="437"/>
    </row>
    <row r="466" spans="1:50" ht="26.25" customHeight="1" x14ac:dyDescent="0.15">
      <c r="A466" s="1078">
        <v>1</v>
      </c>
      <c r="B466" s="1078">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78">
        <v>2</v>
      </c>
      <c r="B467" s="1078">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78">
        <v>3</v>
      </c>
      <c r="B468" s="1078">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78">
        <v>4</v>
      </c>
      <c r="B469" s="1078">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78">
        <v>5</v>
      </c>
      <c r="B470" s="1078">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78">
        <v>6</v>
      </c>
      <c r="B471" s="1078">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78">
        <v>7</v>
      </c>
      <c r="B472" s="1078">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78">
        <v>8</v>
      </c>
      <c r="B473" s="1078">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78">
        <v>9</v>
      </c>
      <c r="B474" s="1078">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78">
        <v>10</v>
      </c>
      <c r="B475" s="1078">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78">
        <v>11</v>
      </c>
      <c r="B476" s="1078">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78">
        <v>12</v>
      </c>
      <c r="B477" s="1078">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78">
        <v>13</v>
      </c>
      <c r="B478" s="1078">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78">
        <v>14</v>
      </c>
      <c r="B479" s="1078">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78">
        <v>15</v>
      </c>
      <c r="B480" s="1078">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78">
        <v>16</v>
      </c>
      <c r="B481" s="1078">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78">
        <v>17</v>
      </c>
      <c r="B482" s="1078">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78">
        <v>18</v>
      </c>
      <c r="B483" s="1078">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78">
        <v>19</v>
      </c>
      <c r="B484" s="1078">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78">
        <v>20</v>
      </c>
      <c r="B485" s="1078">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78">
        <v>21</v>
      </c>
      <c r="B486" s="1078">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78">
        <v>22</v>
      </c>
      <c r="B487" s="1078">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78">
        <v>23</v>
      </c>
      <c r="B488" s="1078">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78">
        <v>24</v>
      </c>
      <c r="B489" s="1078">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78">
        <v>25</v>
      </c>
      <c r="B490" s="1078">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78">
        <v>26</v>
      </c>
      <c r="B491" s="1078">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78">
        <v>27</v>
      </c>
      <c r="B492" s="1078">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78">
        <v>28</v>
      </c>
      <c r="B493" s="1078">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78">
        <v>29</v>
      </c>
      <c r="B494" s="1078">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78">
        <v>30</v>
      </c>
      <c r="B495" s="1078">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492</v>
      </c>
      <c r="Z498" s="347"/>
      <c r="AA498" s="347"/>
      <c r="AB498" s="347"/>
      <c r="AC498" s="275" t="s">
        <v>475</v>
      </c>
      <c r="AD498" s="275"/>
      <c r="AE498" s="275"/>
      <c r="AF498" s="275"/>
      <c r="AG498" s="275"/>
      <c r="AH498" s="346" t="s">
        <v>391</v>
      </c>
      <c r="AI498" s="348"/>
      <c r="AJ498" s="348"/>
      <c r="AK498" s="348"/>
      <c r="AL498" s="348" t="s">
        <v>21</v>
      </c>
      <c r="AM498" s="348"/>
      <c r="AN498" s="348"/>
      <c r="AO498" s="436"/>
      <c r="AP498" s="437" t="s">
        <v>433</v>
      </c>
      <c r="AQ498" s="437"/>
      <c r="AR498" s="437"/>
      <c r="AS498" s="437"/>
      <c r="AT498" s="437"/>
      <c r="AU498" s="437"/>
      <c r="AV498" s="437"/>
      <c r="AW498" s="437"/>
      <c r="AX498" s="437"/>
    </row>
    <row r="499" spans="1:50" ht="26.25" customHeight="1" x14ac:dyDescent="0.15">
      <c r="A499" s="1078">
        <v>1</v>
      </c>
      <c r="B499" s="1078">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78">
        <v>2</v>
      </c>
      <c r="B500" s="1078">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78">
        <v>3</v>
      </c>
      <c r="B501" s="1078">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78">
        <v>4</v>
      </c>
      <c r="B502" s="1078">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78">
        <v>5</v>
      </c>
      <c r="B503" s="1078">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78">
        <v>6</v>
      </c>
      <c r="B504" s="1078">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78">
        <v>7</v>
      </c>
      <c r="B505" s="1078">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78">
        <v>8</v>
      </c>
      <c r="B506" s="1078">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78">
        <v>9</v>
      </c>
      <c r="B507" s="1078">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78">
        <v>10</v>
      </c>
      <c r="B508" s="1078">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78">
        <v>11</v>
      </c>
      <c r="B509" s="1078">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78">
        <v>12</v>
      </c>
      <c r="B510" s="1078">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78">
        <v>13</v>
      </c>
      <c r="B511" s="1078">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78">
        <v>14</v>
      </c>
      <c r="B512" s="1078">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78">
        <v>15</v>
      </c>
      <c r="B513" s="1078">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78">
        <v>16</v>
      </c>
      <c r="B514" s="1078">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78">
        <v>17</v>
      </c>
      <c r="B515" s="1078">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78">
        <v>18</v>
      </c>
      <c r="B516" s="1078">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78">
        <v>19</v>
      </c>
      <c r="B517" s="1078">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78">
        <v>20</v>
      </c>
      <c r="B518" s="1078">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78">
        <v>21</v>
      </c>
      <c r="B519" s="1078">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78">
        <v>22</v>
      </c>
      <c r="B520" s="1078">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78">
        <v>23</v>
      </c>
      <c r="B521" s="1078">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78">
        <v>24</v>
      </c>
      <c r="B522" s="1078">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78">
        <v>25</v>
      </c>
      <c r="B523" s="1078">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78">
        <v>26</v>
      </c>
      <c r="B524" s="1078">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78">
        <v>27</v>
      </c>
      <c r="B525" s="1078">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78">
        <v>28</v>
      </c>
      <c r="B526" s="1078">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78">
        <v>29</v>
      </c>
      <c r="B527" s="1078">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78">
        <v>30</v>
      </c>
      <c r="B528" s="1078">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492</v>
      </c>
      <c r="Z531" s="347"/>
      <c r="AA531" s="347"/>
      <c r="AB531" s="347"/>
      <c r="AC531" s="275" t="s">
        <v>475</v>
      </c>
      <c r="AD531" s="275"/>
      <c r="AE531" s="275"/>
      <c r="AF531" s="275"/>
      <c r="AG531" s="275"/>
      <c r="AH531" s="346" t="s">
        <v>391</v>
      </c>
      <c r="AI531" s="348"/>
      <c r="AJ531" s="348"/>
      <c r="AK531" s="348"/>
      <c r="AL531" s="348" t="s">
        <v>21</v>
      </c>
      <c r="AM531" s="348"/>
      <c r="AN531" s="348"/>
      <c r="AO531" s="436"/>
      <c r="AP531" s="437" t="s">
        <v>433</v>
      </c>
      <c r="AQ531" s="437"/>
      <c r="AR531" s="437"/>
      <c r="AS531" s="437"/>
      <c r="AT531" s="437"/>
      <c r="AU531" s="437"/>
      <c r="AV531" s="437"/>
      <c r="AW531" s="437"/>
      <c r="AX531" s="437"/>
    </row>
    <row r="532" spans="1:50" ht="26.25" customHeight="1" x14ac:dyDescent="0.15">
      <c r="A532" s="1078">
        <v>1</v>
      </c>
      <c r="B532" s="1078">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78">
        <v>2</v>
      </c>
      <c r="B533" s="1078">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78">
        <v>3</v>
      </c>
      <c r="B534" s="1078">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78">
        <v>4</v>
      </c>
      <c r="B535" s="1078">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78">
        <v>5</v>
      </c>
      <c r="B536" s="1078">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78">
        <v>6</v>
      </c>
      <c r="B537" s="1078">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78">
        <v>7</v>
      </c>
      <c r="B538" s="1078">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78">
        <v>8</v>
      </c>
      <c r="B539" s="1078">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78">
        <v>9</v>
      </c>
      <c r="B540" s="1078">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78">
        <v>10</v>
      </c>
      <c r="B541" s="1078">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78">
        <v>11</v>
      </c>
      <c r="B542" s="1078">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78">
        <v>12</v>
      </c>
      <c r="B543" s="1078">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78">
        <v>13</v>
      </c>
      <c r="B544" s="1078">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78">
        <v>14</v>
      </c>
      <c r="B545" s="1078">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78">
        <v>15</v>
      </c>
      <c r="B546" s="1078">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78">
        <v>16</v>
      </c>
      <c r="B547" s="1078">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78">
        <v>17</v>
      </c>
      <c r="B548" s="1078">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78">
        <v>18</v>
      </c>
      <c r="B549" s="1078">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78">
        <v>19</v>
      </c>
      <c r="B550" s="1078">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78">
        <v>20</v>
      </c>
      <c r="B551" s="1078">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78">
        <v>21</v>
      </c>
      <c r="B552" s="1078">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78">
        <v>22</v>
      </c>
      <c r="B553" s="1078">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78">
        <v>23</v>
      </c>
      <c r="B554" s="1078">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78">
        <v>24</v>
      </c>
      <c r="B555" s="1078">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78">
        <v>25</v>
      </c>
      <c r="B556" s="1078">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78">
        <v>26</v>
      </c>
      <c r="B557" s="1078">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78">
        <v>27</v>
      </c>
      <c r="B558" s="1078">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78">
        <v>28</v>
      </c>
      <c r="B559" s="1078">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78">
        <v>29</v>
      </c>
      <c r="B560" s="1078">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78">
        <v>30</v>
      </c>
      <c r="B561" s="1078">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492</v>
      </c>
      <c r="Z564" s="347"/>
      <c r="AA564" s="347"/>
      <c r="AB564" s="347"/>
      <c r="AC564" s="275" t="s">
        <v>475</v>
      </c>
      <c r="AD564" s="275"/>
      <c r="AE564" s="275"/>
      <c r="AF564" s="275"/>
      <c r="AG564" s="275"/>
      <c r="AH564" s="346" t="s">
        <v>391</v>
      </c>
      <c r="AI564" s="348"/>
      <c r="AJ564" s="348"/>
      <c r="AK564" s="348"/>
      <c r="AL564" s="348" t="s">
        <v>21</v>
      </c>
      <c r="AM564" s="348"/>
      <c r="AN564" s="348"/>
      <c r="AO564" s="436"/>
      <c r="AP564" s="437" t="s">
        <v>433</v>
      </c>
      <c r="AQ564" s="437"/>
      <c r="AR564" s="437"/>
      <c r="AS564" s="437"/>
      <c r="AT564" s="437"/>
      <c r="AU564" s="437"/>
      <c r="AV564" s="437"/>
      <c r="AW564" s="437"/>
      <c r="AX564" s="437"/>
    </row>
    <row r="565" spans="1:50" ht="26.25" customHeight="1" x14ac:dyDescent="0.15">
      <c r="A565" s="1078">
        <v>1</v>
      </c>
      <c r="B565" s="1078">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78">
        <v>2</v>
      </c>
      <c r="B566" s="1078">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78">
        <v>3</v>
      </c>
      <c r="B567" s="1078">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78">
        <v>4</v>
      </c>
      <c r="B568" s="1078">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78">
        <v>5</v>
      </c>
      <c r="B569" s="1078">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78">
        <v>6</v>
      </c>
      <c r="B570" s="1078">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78">
        <v>7</v>
      </c>
      <c r="B571" s="1078">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78">
        <v>8</v>
      </c>
      <c r="B572" s="1078">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78">
        <v>9</v>
      </c>
      <c r="B573" s="1078">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78">
        <v>10</v>
      </c>
      <c r="B574" s="1078">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78">
        <v>11</v>
      </c>
      <c r="B575" s="1078">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78">
        <v>12</v>
      </c>
      <c r="B576" s="1078">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78">
        <v>13</v>
      </c>
      <c r="B577" s="1078">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78">
        <v>14</v>
      </c>
      <c r="B578" s="1078">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78">
        <v>15</v>
      </c>
      <c r="B579" s="1078">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78">
        <v>16</v>
      </c>
      <c r="B580" s="1078">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78">
        <v>17</v>
      </c>
      <c r="B581" s="1078">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78">
        <v>18</v>
      </c>
      <c r="B582" s="1078">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78">
        <v>19</v>
      </c>
      <c r="B583" s="1078">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78">
        <v>20</v>
      </c>
      <c r="B584" s="1078">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78">
        <v>21</v>
      </c>
      <c r="B585" s="1078">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78">
        <v>22</v>
      </c>
      <c r="B586" s="1078">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78">
        <v>23</v>
      </c>
      <c r="B587" s="1078">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78">
        <v>24</v>
      </c>
      <c r="B588" s="1078">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78">
        <v>25</v>
      </c>
      <c r="B589" s="1078">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78">
        <v>26</v>
      </c>
      <c r="B590" s="1078">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78">
        <v>27</v>
      </c>
      <c r="B591" s="1078">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78">
        <v>28</v>
      </c>
      <c r="B592" s="1078">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78">
        <v>29</v>
      </c>
      <c r="B593" s="1078">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78">
        <v>30</v>
      </c>
      <c r="B594" s="1078">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492</v>
      </c>
      <c r="Z597" s="347"/>
      <c r="AA597" s="347"/>
      <c r="AB597" s="347"/>
      <c r="AC597" s="275" t="s">
        <v>475</v>
      </c>
      <c r="AD597" s="275"/>
      <c r="AE597" s="275"/>
      <c r="AF597" s="275"/>
      <c r="AG597" s="275"/>
      <c r="AH597" s="346" t="s">
        <v>391</v>
      </c>
      <c r="AI597" s="348"/>
      <c r="AJ597" s="348"/>
      <c r="AK597" s="348"/>
      <c r="AL597" s="348" t="s">
        <v>21</v>
      </c>
      <c r="AM597" s="348"/>
      <c r="AN597" s="348"/>
      <c r="AO597" s="436"/>
      <c r="AP597" s="437" t="s">
        <v>433</v>
      </c>
      <c r="AQ597" s="437"/>
      <c r="AR597" s="437"/>
      <c r="AS597" s="437"/>
      <c r="AT597" s="437"/>
      <c r="AU597" s="437"/>
      <c r="AV597" s="437"/>
      <c r="AW597" s="437"/>
      <c r="AX597" s="437"/>
    </row>
    <row r="598" spans="1:50" ht="26.25" customHeight="1" x14ac:dyDescent="0.15">
      <c r="A598" s="1078">
        <v>1</v>
      </c>
      <c r="B598" s="1078">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78">
        <v>2</v>
      </c>
      <c r="B599" s="1078">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78">
        <v>3</v>
      </c>
      <c r="B600" s="1078">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78">
        <v>4</v>
      </c>
      <c r="B601" s="1078">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78">
        <v>5</v>
      </c>
      <c r="B602" s="1078">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78">
        <v>6</v>
      </c>
      <c r="B603" s="1078">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78">
        <v>7</v>
      </c>
      <c r="B604" s="1078">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78">
        <v>8</v>
      </c>
      <c r="B605" s="1078">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78">
        <v>9</v>
      </c>
      <c r="B606" s="1078">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78">
        <v>10</v>
      </c>
      <c r="B607" s="1078">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78">
        <v>11</v>
      </c>
      <c r="B608" s="1078">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78">
        <v>12</v>
      </c>
      <c r="B609" s="1078">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78">
        <v>13</v>
      </c>
      <c r="B610" s="1078">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78">
        <v>14</v>
      </c>
      <c r="B611" s="1078">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78">
        <v>15</v>
      </c>
      <c r="B612" s="1078">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78">
        <v>16</v>
      </c>
      <c r="B613" s="1078">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78">
        <v>17</v>
      </c>
      <c r="B614" s="1078">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78">
        <v>18</v>
      </c>
      <c r="B615" s="1078">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78">
        <v>19</v>
      </c>
      <c r="B616" s="1078">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78">
        <v>20</v>
      </c>
      <c r="B617" s="1078">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78">
        <v>21</v>
      </c>
      <c r="B618" s="1078">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78">
        <v>22</v>
      </c>
      <c r="B619" s="1078">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78">
        <v>23</v>
      </c>
      <c r="B620" s="1078">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78">
        <v>24</v>
      </c>
      <c r="B621" s="1078">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78">
        <v>25</v>
      </c>
      <c r="B622" s="1078">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78">
        <v>26</v>
      </c>
      <c r="B623" s="1078">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78">
        <v>27</v>
      </c>
      <c r="B624" s="1078">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78">
        <v>28</v>
      </c>
      <c r="B625" s="1078">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78">
        <v>29</v>
      </c>
      <c r="B626" s="1078">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78">
        <v>30</v>
      </c>
      <c r="B627" s="1078">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492</v>
      </c>
      <c r="Z630" s="347"/>
      <c r="AA630" s="347"/>
      <c r="AB630" s="347"/>
      <c r="AC630" s="275" t="s">
        <v>475</v>
      </c>
      <c r="AD630" s="275"/>
      <c r="AE630" s="275"/>
      <c r="AF630" s="275"/>
      <c r="AG630" s="275"/>
      <c r="AH630" s="346" t="s">
        <v>391</v>
      </c>
      <c r="AI630" s="348"/>
      <c r="AJ630" s="348"/>
      <c r="AK630" s="348"/>
      <c r="AL630" s="348" t="s">
        <v>21</v>
      </c>
      <c r="AM630" s="348"/>
      <c r="AN630" s="348"/>
      <c r="AO630" s="436"/>
      <c r="AP630" s="437" t="s">
        <v>433</v>
      </c>
      <c r="AQ630" s="437"/>
      <c r="AR630" s="437"/>
      <c r="AS630" s="437"/>
      <c r="AT630" s="437"/>
      <c r="AU630" s="437"/>
      <c r="AV630" s="437"/>
      <c r="AW630" s="437"/>
      <c r="AX630" s="437"/>
    </row>
    <row r="631" spans="1:50" ht="26.25" customHeight="1" x14ac:dyDescent="0.15">
      <c r="A631" s="1078">
        <v>1</v>
      </c>
      <c r="B631" s="1078">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78">
        <v>2</v>
      </c>
      <c r="B632" s="1078">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78">
        <v>3</v>
      </c>
      <c r="B633" s="1078">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78">
        <v>4</v>
      </c>
      <c r="B634" s="1078">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78">
        <v>5</v>
      </c>
      <c r="B635" s="1078">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78">
        <v>6</v>
      </c>
      <c r="B636" s="1078">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78">
        <v>7</v>
      </c>
      <c r="B637" s="1078">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78">
        <v>8</v>
      </c>
      <c r="B638" s="1078">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78">
        <v>9</v>
      </c>
      <c r="B639" s="1078">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78">
        <v>10</v>
      </c>
      <c r="B640" s="1078">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78">
        <v>11</v>
      </c>
      <c r="B641" s="1078">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78">
        <v>12</v>
      </c>
      <c r="B642" s="1078">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78">
        <v>13</v>
      </c>
      <c r="B643" s="1078">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78">
        <v>14</v>
      </c>
      <c r="B644" s="1078">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78">
        <v>15</v>
      </c>
      <c r="B645" s="1078">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78">
        <v>16</v>
      </c>
      <c r="B646" s="1078">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78">
        <v>17</v>
      </c>
      <c r="B647" s="1078">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78">
        <v>18</v>
      </c>
      <c r="B648" s="1078">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78">
        <v>19</v>
      </c>
      <c r="B649" s="1078">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78">
        <v>20</v>
      </c>
      <c r="B650" s="1078">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78">
        <v>21</v>
      </c>
      <c r="B651" s="1078">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78">
        <v>22</v>
      </c>
      <c r="B652" s="1078">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78">
        <v>23</v>
      </c>
      <c r="B653" s="1078">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78">
        <v>24</v>
      </c>
      <c r="B654" s="1078">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78">
        <v>25</v>
      </c>
      <c r="B655" s="1078">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78">
        <v>26</v>
      </c>
      <c r="B656" s="1078">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78">
        <v>27</v>
      </c>
      <c r="B657" s="1078">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78">
        <v>28</v>
      </c>
      <c r="B658" s="1078">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78">
        <v>29</v>
      </c>
      <c r="B659" s="1078">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78">
        <v>30</v>
      </c>
      <c r="B660" s="1078">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492</v>
      </c>
      <c r="Z663" s="347"/>
      <c r="AA663" s="347"/>
      <c r="AB663" s="347"/>
      <c r="AC663" s="275" t="s">
        <v>475</v>
      </c>
      <c r="AD663" s="275"/>
      <c r="AE663" s="275"/>
      <c r="AF663" s="275"/>
      <c r="AG663" s="275"/>
      <c r="AH663" s="346" t="s">
        <v>391</v>
      </c>
      <c r="AI663" s="348"/>
      <c r="AJ663" s="348"/>
      <c r="AK663" s="348"/>
      <c r="AL663" s="348" t="s">
        <v>21</v>
      </c>
      <c r="AM663" s="348"/>
      <c r="AN663" s="348"/>
      <c r="AO663" s="436"/>
      <c r="AP663" s="437" t="s">
        <v>433</v>
      </c>
      <c r="AQ663" s="437"/>
      <c r="AR663" s="437"/>
      <c r="AS663" s="437"/>
      <c r="AT663" s="437"/>
      <c r="AU663" s="437"/>
      <c r="AV663" s="437"/>
      <c r="AW663" s="437"/>
      <c r="AX663" s="437"/>
    </row>
    <row r="664" spans="1:50" ht="26.25" customHeight="1" x14ac:dyDescent="0.15">
      <c r="A664" s="1078">
        <v>1</v>
      </c>
      <c r="B664" s="1078">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78">
        <v>2</v>
      </c>
      <c r="B665" s="1078">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78">
        <v>3</v>
      </c>
      <c r="B666" s="1078">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78">
        <v>4</v>
      </c>
      <c r="B667" s="1078">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78">
        <v>5</v>
      </c>
      <c r="B668" s="1078">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78">
        <v>6</v>
      </c>
      <c r="B669" s="1078">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78">
        <v>7</v>
      </c>
      <c r="B670" s="1078">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78">
        <v>8</v>
      </c>
      <c r="B671" s="1078">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78">
        <v>9</v>
      </c>
      <c r="B672" s="1078">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78">
        <v>10</v>
      </c>
      <c r="B673" s="1078">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78">
        <v>11</v>
      </c>
      <c r="B674" s="1078">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78">
        <v>12</v>
      </c>
      <c r="B675" s="1078">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78">
        <v>13</v>
      </c>
      <c r="B676" s="1078">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78">
        <v>14</v>
      </c>
      <c r="B677" s="1078">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78">
        <v>15</v>
      </c>
      <c r="B678" s="1078">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78">
        <v>16</v>
      </c>
      <c r="B679" s="1078">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78">
        <v>17</v>
      </c>
      <c r="B680" s="1078">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78">
        <v>18</v>
      </c>
      <c r="B681" s="1078">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78">
        <v>19</v>
      </c>
      <c r="B682" s="1078">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78">
        <v>20</v>
      </c>
      <c r="B683" s="1078">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78">
        <v>21</v>
      </c>
      <c r="B684" s="1078">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78">
        <v>22</v>
      </c>
      <c r="B685" s="1078">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78">
        <v>23</v>
      </c>
      <c r="B686" s="1078">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78">
        <v>24</v>
      </c>
      <c r="B687" s="1078">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78">
        <v>25</v>
      </c>
      <c r="B688" s="1078">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78">
        <v>26</v>
      </c>
      <c r="B689" s="1078">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78">
        <v>27</v>
      </c>
      <c r="B690" s="1078">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78">
        <v>28</v>
      </c>
      <c r="B691" s="1078">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78">
        <v>29</v>
      </c>
      <c r="B692" s="1078">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78">
        <v>30</v>
      </c>
      <c r="B693" s="1078">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492</v>
      </c>
      <c r="Z696" s="347"/>
      <c r="AA696" s="347"/>
      <c r="AB696" s="347"/>
      <c r="AC696" s="275" t="s">
        <v>475</v>
      </c>
      <c r="AD696" s="275"/>
      <c r="AE696" s="275"/>
      <c r="AF696" s="275"/>
      <c r="AG696" s="275"/>
      <c r="AH696" s="346" t="s">
        <v>391</v>
      </c>
      <c r="AI696" s="348"/>
      <c r="AJ696" s="348"/>
      <c r="AK696" s="348"/>
      <c r="AL696" s="348" t="s">
        <v>21</v>
      </c>
      <c r="AM696" s="348"/>
      <c r="AN696" s="348"/>
      <c r="AO696" s="436"/>
      <c r="AP696" s="437" t="s">
        <v>433</v>
      </c>
      <c r="AQ696" s="437"/>
      <c r="AR696" s="437"/>
      <c r="AS696" s="437"/>
      <c r="AT696" s="437"/>
      <c r="AU696" s="437"/>
      <c r="AV696" s="437"/>
      <c r="AW696" s="437"/>
      <c r="AX696" s="437"/>
    </row>
    <row r="697" spans="1:50" ht="26.25" customHeight="1" x14ac:dyDescent="0.15">
      <c r="A697" s="1078">
        <v>1</v>
      </c>
      <c r="B697" s="1078">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78">
        <v>2</v>
      </c>
      <c r="B698" s="1078">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78">
        <v>3</v>
      </c>
      <c r="B699" s="1078">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78">
        <v>4</v>
      </c>
      <c r="B700" s="1078">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78">
        <v>5</v>
      </c>
      <c r="B701" s="1078">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78">
        <v>6</v>
      </c>
      <c r="B702" s="1078">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78">
        <v>7</v>
      </c>
      <c r="B703" s="1078">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78">
        <v>8</v>
      </c>
      <c r="B704" s="1078">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78">
        <v>9</v>
      </c>
      <c r="B705" s="1078">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78">
        <v>10</v>
      </c>
      <c r="B706" s="1078">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78">
        <v>11</v>
      </c>
      <c r="B707" s="1078">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78">
        <v>12</v>
      </c>
      <c r="B708" s="1078">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78">
        <v>13</v>
      </c>
      <c r="B709" s="1078">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78">
        <v>14</v>
      </c>
      <c r="B710" s="1078">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78">
        <v>15</v>
      </c>
      <c r="B711" s="1078">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78">
        <v>16</v>
      </c>
      <c r="B712" s="1078">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78">
        <v>17</v>
      </c>
      <c r="B713" s="1078">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78">
        <v>18</v>
      </c>
      <c r="B714" s="1078">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78">
        <v>19</v>
      </c>
      <c r="B715" s="1078">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78">
        <v>20</v>
      </c>
      <c r="B716" s="1078">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78">
        <v>21</v>
      </c>
      <c r="B717" s="1078">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78">
        <v>22</v>
      </c>
      <c r="B718" s="1078">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78">
        <v>23</v>
      </c>
      <c r="B719" s="1078">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78">
        <v>24</v>
      </c>
      <c r="B720" s="1078">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78">
        <v>25</v>
      </c>
      <c r="B721" s="1078">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78">
        <v>26</v>
      </c>
      <c r="B722" s="1078">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78">
        <v>27</v>
      </c>
      <c r="B723" s="1078">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78">
        <v>28</v>
      </c>
      <c r="B724" s="1078">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78">
        <v>29</v>
      </c>
      <c r="B725" s="1078">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78">
        <v>30</v>
      </c>
      <c r="B726" s="1078">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492</v>
      </c>
      <c r="Z729" s="347"/>
      <c r="AA729" s="347"/>
      <c r="AB729" s="347"/>
      <c r="AC729" s="275" t="s">
        <v>475</v>
      </c>
      <c r="AD729" s="275"/>
      <c r="AE729" s="275"/>
      <c r="AF729" s="275"/>
      <c r="AG729" s="275"/>
      <c r="AH729" s="346" t="s">
        <v>391</v>
      </c>
      <c r="AI729" s="348"/>
      <c r="AJ729" s="348"/>
      <c r="AK729" s="348"/>
      <c r="AL729" s="348" t="s">
        <v>21</v>
      </c>
      <c r="AM729" s="348"/>
      <c r="AN729" s="348"/>
      <c r="AO729" s="436"/>
      <c r="AP729" s="437" t="s">
        <v>433</v>
      </c>
      <c r="AQ729" s="437"/>
      <c r="AR729" s="437"/>
      <c r="AS729" s="437"/>
      <c r="AT729" s="437"/>
      <c r="AU729" s="437"/>
      <c r="AV729" s="437"/>
      <c r="AW729" s="437"/>
      <c r="AX729" s="437"/>
    </row>
    <row r="730" spans="1:50" ht="26.25" customHeight="1" x14ac:dyDescent="0.15">
      <c r="A730" s="1078">
        <v>1</v>
      </c>
      <c r="B730" s="1078">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78">
        <v>2</v>
      </c>
      <c r="B731" s="1078">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78">
        <v>3</v>
      </c>
      <c r="B732" s="1078">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78">
        <v>4</v>
      </c>
      <c r="B733" s="1078">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78">
        <v>5</v>
      </c>
      <c r="B734" s="1078">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78">
        <v>6</v>
      </c>
      <c r="B735" s="1078">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78">
        <v>7</v>
      </c>
      <c r="B736" s="1078">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78">
        <v>8</v>
      </c>
      <c r="B737" s="1078">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78">
        <v>9</v>
      </c>
      <c r="B738" s="1078">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78">
        <v>10</v>
      </c>
      <c r="B739" s="1078">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78">
        <v>11</v>
      </c>
      <c r="B740" s="1078">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78">
        <v>12</v>
      </c>
      <c r="B741" s="1078">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78">
        <v>13</v>
      </c>
      <c r="B742" s="1078">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78">
        <v>14</v>
      </c>
      <c r="B743" s="1078">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78">
        <v>15</v>
      </c>
      <c r="B744" s="1078">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78">
        <v>16</v>
      </c>
      <c r="B745" s="1078">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78">
        <v>17</v>
      </c>
      <c r="B746" s="1078">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78">
        <v>18</v>
      </c>
      <c r="B747" s="1078">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78">
        <v>19</v>
      </c>
      <c r="B748" s="1078">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78">
        <v>20</v>
      </c>
      <c r="B749" s="1078">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78">
        <v>21</v>
      </c>
      <c r="B750" s="1078">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78">
        <v>22</v>
      </c>
      <c r="B751" s="1078">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78">
        <v>23</v>
      </c>
      <c r="B752" s="1078">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78">
        <v>24</v>
      </c>
      <c r="B753" s="1078">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78">
        <v>25</v>
      </c>
      <c r="B754" s="1078">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78">
        <v>26</v>
      </c>
      <c r="B755" s="1078">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78">
        <v>27</v>
      </c>
      <c r="B756" s="1078">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78">
        <v>28</v>
      </c>
      <c r="B757" s="1078">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78">
        <v>29</v>
      </c>
      <c r="B758" s="1078">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78">
        <v>30</v>
      </c>
      <c r="B759" s="1078">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492</v>
      </c>
      <c r="Z762" s="347"/>
      <c r="AA762" s="347"/>
      <c r="AB762" s="347"/>
      <c r="AC762" s="275" t="s">
        <v>475</v>
      </c>
      <c r="AD762" s="275"/>
      <c r="AE762" s="275"/>
      <c r="AF762" s="275"/>
      <c r="AG762" s="275"/>
      <c r="AH762" s="346" t="s">
        <v>391</v>
      </c>
      <c r="AI762" s="348"/>
      <c r="AJ762" s="348"/>
      <c r="AK762" s="348"/>
      <c r="AL762" s="348" t="s">
        <v>21</v>
      </c>
      <c r="AM762" s="348"/>
      <c r="AN762" s="348"/>
      <c r="AO762" s="436"/>
      <c r="AP762" s="437" t="s">
        <v>433</v>
      </c>
      <c r="AQ762" s="437"/>
      <c r="AR762" s="437"/>
      <c r="AS762" s="437"/>
      <c r="AT762" s="437"/>
      <c r="AU762" s="437"/>
      <c r="AV762" s="437"/>
      <c r="AW762" s="437"/>
      <c r="AX762" s="437"/>
    </row>
    <row r="763" spans="1:50" ht="26.25" customHeight="1" x14ac:dyDescent="0.15">
      <c r="A763" s="1078">
        <v>1</v>
      </c>
      <c r="B763" s="1078">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78">
        <v>2</v>
      </c>
      <c r="B764" s="1078">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78">
        <v>3</v>
      </c>
      <c r="B765" s="1078">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78">
        <v>4</v>
      </c>
      <c r="B766" s="1078">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78">
        <v>5</v>
      </c>
      <c r="B767" s="1078">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78">
        <v>6</v>
      </c>
      <c r="B768" s="1078">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78">
        <v>7</v>
      </c>
      <c r="B769" s="1078">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78">
        <v>8</v>
      </c>
      <c r="B770" s="1078">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78">
        <v>9</v>
      </c>
      <c r="B771" s="1078">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78">
        <v>10</v>
      </c>
      <c r="B772" s="1078">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78">
        <v>11</v>
      </c>
      <c r="B773" s="1078">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78">
        <v>12</v>
      </c>
      <c r="B774" s="1078">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78">
        <v>13</v>
      </c>
      <c r="B775" s="1078">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78">
        <v>14</v>
      </c>
      <c r="B776" s="1078">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78">
        <v>15</v>
      </c>
      <c r="B777" s="1078">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78">
        <v>16</v>
      </c>
      <c r="B778" s="1078">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78">
        <v>17</v>
      </c>
      <c r="B779" s="1078">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78">
        <v>18</v>
      </c>
      <c r="B780" s="1078">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78">
        <v>19</v>
      </c>
      <c r="B781" s="1078">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78">
        <v>20</v>
      </c>
      <c r="B782" s="1078">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78">
        <v>21</v>
      </c>
      <c r="B783" s="1078">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78">
        <v>22</v>
      </c>
      <c r="B784" s="1078">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78">
        <v>23</v>
      </c>
      <c r="B785" s="1078">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78">
        <v>24</v>
      </c>
      <c r="B786" s="1078">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78">
        <v>25</v>
      </c>
      <c r="B787" s="1078">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78">
        <v>26</v>
      </c>
      <c r="B788" s="1078">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78">
        <v>27</v>
      </c>
      <c r="B789" s="1078">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78">
        <v>28</v>
      </c>
      <c r="B790" s="1078">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78">
        <v>29</v>
      </c>
      <c r="B791" s="1078">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78">
        <v>30</v>
      </c>
      <c r="B792" s="1078">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492</v>
      </c>
      <c r="Z795" s="347"/>
      <c r="AA795" s="347"/>
      <c r="AB795" s="347"/>
      <c r="AC795" s="275" t="s">
        <v>475</v>
      </c>
      <c r="AD795" s="275"/>
      <c r="AE795" s="275"/>
      <c r="AF795" s="275"/>
      <c r="AG795" s="275"/>
      <c r="AH795" s="346" t="s">
        <v>391</v>
      </c>
      <c r="AI795" s="348"/>
      <c r="AJ795" s="348"/>
      <c r="AK795" s="348"/>
      <c r="AL795" s="348" t="s">
        <v>21</v>
      </c>
      <c r="AM795" s="348"/>
      <c r="AN795" s="348"/>
      <c r="AO795" s="436"/>
      <c r="AP795" s="437" t="s">
        <v>433</v>
      </c>
      <c r="AQ795" s="437"/>
      <c r="AR795" s="437"/>
      <c r="AS795" s="437"/>
      <c r="AT795" s="437"/>
      <c r="AU795" s="437"/>
      <c r="AV795" s="437"/>
      <c r="AW795" s="437"/>
      <c r="AX795" s="437"/>
    </row>
    <row r="796" spans="1:50" ht="26.25" customHeight="1" x14ac:dyDescent="0.15">
      <c r="A796" s="1078">
        <v>1</v>
      </c>
      <c r="B796" s="1078">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78">
        <v>2</v>
      </c>
      <c r="B797" s="1078">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78">
        <v>3</v>
      </c>
      <c r="B798" s="1078">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78">
        <v>4</v>
      </c>
      <c r="B799" s="1078">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78">
        <v>5</v>
      </c>
      <c r="B800" s="1078">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78">
        <v>6</v>
      </c>
      <c r="B801" s="1078">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78">
        <v>7</v>
      </c>
      <c r="B802" s="1078">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78">
        <v>8</v>
      </c>
      <c r="B803" s="1078">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78">
        <v>9</v>
      </c>
      <c r="B804" s="1078">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78">
        <v>10</v>
      </c>
      <c r="B805" s="1078">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78">
        <v>11</v>
      </c>
      <c r="B806" s="1078">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78">
        <v>12</v>
      </c>
      <c r="B807" s="1078">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78">
        <v>13</v>
      </c>
      <c r="B808" s="1078">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78">
        <v>14</v>
      </c>
      <c r="B809" s="1078">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78">
        <v>15</v>
      </c>
      <c r="B810" s="1078">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78">
        <v>16</v>
      </c>
      <c r="B811" s="1078">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78">
        <v>17</v>
      </c>
      <c r="B812" s="1078">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78">
        <v>18</v>
      </c>
      <c r="B813" s="1078">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78">
        <v>19</v>
      </c>
      <c r="B814" s="1078">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78">
        <v>20</v>
      </c>
      <c r="B815" s="1078">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78">
        <v>21</v>
      </c>
      <c r="B816" s="1078">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78">
        <v>22</v>
      </c>
      <c r="B817" s="1078">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78">
        <v>23</v>
      </c>
      <c r="B818" s="1078">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78">
        <v>24</v>
      </c>
      <c r="B819" s="1078">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78">
        <v>25</v>
      </c>
      <c r="B820" s="1078">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78">
        <v>26</v>
      </c>
      <c r="B821" s="1078">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78">
        <v>27</v>
      </c>
      <c r="B822" s="1078">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78">
        <v>28</v>
      </c>
      <c r="B823" s="1078">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78">
        <v>29</v>
      </c>
      <c r="B824" s="1078">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78">
        <v>30</v>
      </c>
      <c r="B825" s="1078">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492</v>
      </c>
      <c r="Z828" s="347"/>
      <c r="AA828" s="347"/>
      <c r="AB828" s="347"/>
      <c r="AC828" s="275" t="s">
        <v>475</v>
      </c>
      <c r="AD828" s="275"/>
      <c r="AE828" s="275"/>
      <c r="AF828" s="275"/>
      <c r="AG828" s="275"/>
      <c r="AH828" s="346" t="s">
        <v>391</v>
      </c>
      <c r="AI828" s="348"/>
      <c r="AJ828" s="348"/>
      <c r="AK828" s="348"/>
      <c r="AL828" s="348" t="s">
        <v>21</v>
      </c>
      <c r="AM828" s="348"/>
      <c r="AN828" s="348"/>
      <c r="AO828" s="436"/>
      <c r="AP828" s="437" t="s">
        <v>433</v>
      </c>
      <c r="AQ828" s="437"/>
      <c r="AR828" s="437"/>
      <c r="AS828" s="437"/>
      <c r="AT828" s="437"/>
      <c r="AU828" s="437"/>
      <c r="AV828" s="437"/>
      <c r="AW828" s="437"/>
      <c r="AX828" s="437"/>
    </row>
    <row r="829" spans="1:50" ht="26.25" customHeight="1" x14ac:dyDescent="0.15">
      <c r="A829" s="1078">
        <v>1</v>
      </c>
      <c r="B829" s="1078">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78">
        <v>2</v>
      </c>
      <c r="B830" s="1078">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78">
        <v>3</v>
      </c>
      <c r="B831" s="1078">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78">
        <v>4</v>
      </c>
      <c r="B832" s="1078">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78">
        <v>5</v>
      </c>
      <c r="B833" s="1078">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78">
        <v>6</v>
      </c>
      <c r="B834" s="1078">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78">
        <v>7</v>
      </c>
      <c r="B835" s="1078">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78">
        <v>8</v>
      </c>
      <c r="B836" s="1078">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78">
        <v>9</v>
      </c>
      <c r="B837" s="1078">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78">
        <v>10</v>
      </c>
      <c r="B838" s="1078">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78">
        <v>11</v>
      </c>
      <c r="B839" s="1078">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78">
        <v>12</v>
      </c>
      <c r="B840" s="1078">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78">
        <v>13</v>
      </c>
      <c r="B841" s="1078">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78">
        <v>14</v>
      </c>
      <c r="B842" s="1078">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78">
        <v>15</v>
      </c>
      <c r="B843" s="1078">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78">
        <v>16</v>
      </c>
      <c r="B844" s="1078">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78">
        <v>17</v>
      </c>
      <c r="B845" s="1078">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78">
        <v>18</v>
      </c>
      <c r="B846" s="1078">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78">
        <v>19</v>
      </c>
      <c r="B847" s="1078">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78">
        <v>20</v>
      </c>
      <c r="B848" s="1078">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78">
        <v>21</v>
      </c>
      <c r="B849" s="1078">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78">
        <v>22</v>
      </c>
      <c r="B850" s="1078">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78">
        <v>23</v>
      </c>
      <c r="B851" s="1078">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78">
        <v>24</v>
      </c>
      <c r="B852" s="1078">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78">
        <v>25</v>
      </c>
      <c r="B853" s="1078">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78">
        <v>26</v>
      </c>
      <c r="B854" s="1078">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78">
        <v>27</v>
      </c>
      <c r="B855" s="1078">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78">
        <v>28</v>
      </c>
      <c r="B856" s="1078">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78">
        <v>29</v>
      </c>
      <c r="B857" s="1078">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78">
        <v>30</v>
      </c>
      <c r="B858" s="1078">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492</v>
      </c>
      <c r="Z861" s="347"/>
      <c r="AA861" s="347"/>
      <c r="AB861" s="347"/>
      <c r="AC861" s="275" t="s">
        <v>475</v>
      </c>
      <c r="AD861" s="275"/>
      <c r="AE861" s="275"/>
      <c r="AF861" s="275"/>
      <c r="AG861" s="275"/>
      <c r="AH861" s="346" t="s">
        <v>391</v>
      </c>
      <c r="AI861" s="348"/>
      <c r="AJ861" s="348"/>
      <c r="AK861" s="348"/>
      <c r="AL861" s="348" t="s">
        <v>21</v>
      </c>
      <c r="AM861" s="348"/>
      <c r="AN861" s="348"/>
      <c r="AO861" s="436"/>
      <c r="AP861" s="437" t="s">
        <v>433</v>
      </c>
      <c r="AQ861" s="437"/>
      <c r="AR861" s="437"/>
      <c r="AS861" s="437"/>
      <c r="AT861" s="437"/>
      <c r="AU861" s="437"/>
      <c r="AV861" s="437"/>
      <c r="AW861" s="437"/>
      <c r="AX861" s="437"/>
    </row>
    <row r="862" spans="1:50" ht="26.25" customHeight="1" x14ac:dyDescent="0.15">
      <c r="A862" s="1078">
        <v>1</v>
      </c>
      <c r="B862" s="1078">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78">
        <v>2</v>
      </c>
      <c r="B863" s="1078">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78">
        <v>3</v>
      </c>
      <c r="B864" s="1078">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78">
        <v>4</v>
      </c>
      <c r="B865" s="1078">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78">
        <v>5</v>
      </c>
      <c r="B866" s="1078">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78">
        <v>6</v>
      </c>
      <c r="B867" s="1078">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78">
        <v>7</v>
      </c>
      <c r="B868" s="1078">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78">
        <v>8</v>
      </c>
      <c r="B869" s="1078">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78">
        <v>9</v>
      </c>
      <c r="B870" s="1078">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78">
        <v>10</v>
      </c>
      <c r="B871" s="1078">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78">
        <v>11</v>
      </c>
      <c r="B872" s="1078">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78">
        <v>12</v>
      </c>
      <c r="B873" s="1078">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78">
        <v>13</v>
      </c>
      <c r="B874" s="1078">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78">
        <v>14</v>
      </c>
      <c r="B875" s="1078">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78">
        <v>15</v>
      </c>
      <c r="B876" s="1078">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78">
        <v>16</v>
      </c>
      <c r="B877" s="1078">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78">
        <v>17</v>
      </c>
      <c r="B878" s="1078">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78">
        <v>18</v>
      </c>
      <c r="B879" s="1078">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78">
        <v>19</v>
      </c>
      <c r="B880" s="1078">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78">
        <v>20</v>
      </c>
      <c r="B881" s="1078">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78">
        <v>21</v>
      </c>
      <c r="B882" s="1078">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78">
        <v>22</v>
      </c>
      <c r="B883" s="1078">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78">
        <v>23</v>
      </c>
      <c r="B884" s="1078">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78">
        <v>24</v>
      </c>
      <c r="B885" s="1078">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78">
        <v>25</v>
      </c>
      <c r="B886" s="1078">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78">
        <v>26</v>
      </c>
      <c r="B887" s="1078">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78">
        <v>27</v>
      </c>
      <c r="B888" s="1078">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78">
        <v>28</v>
      </c>
      <c r="B889" s="1078">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78">
        <v>29</v>
      </c>
      <c r="B890" s="1078">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78">
        <v>30</v>
      </c>
      <c r="B891" s="1078">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492</v>
      </c>
      <c r="Z894" s="347"/>
      <c r="AA894" s="347"/>
      <c r="AB894" s="347"/>
      <c r="AC894" s="275" t="s">
        <v>475</v>
      </c>
      <c r="AD894" s="275"/>
      <c r="AE894" s="275"/>
      <c r="AF894" s="275"/>
      <c r="AG894" s="275"/>
      <c r="AH894" s="346" t="s">
        <v>391</v>
      </c>
      <c r="AI894" s="348"/>
      <c r="AJ894" s="348"/>
      <c r="AK894" s="348"/>
      <c r="AL894" s="348" t="s">
        <v>21</v>
      </c>
      <c r="AM894" s="348"/>
      <c r="AN894" s="348"/>
      <c r="AO894" s="436"/>
      <c r="AP894" s="437" t="s">
        <v>433</v>
      </c>
      <c r="AQ894" s="437"/>
      <c r="AR894" s="437"/>
      <c r="AS894" s="437"/>
      <c r="AT894" s="437"/>
      <c r="AU894" s="437"/>
      <c r="AV894" s="437"/>
      <c r="AW894" s="437"/>
      <c r="AX894" s="437"/>
    </row>
    <row r="895" spans="1:50" ht="26.25" customHeight="1" x14ac:dyDescent="0.15">
      <c r="A895" s="1078">
        <v>1</v>
      </c>
      <c r="B895" s="1078">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78">
        <v>2</v>
      </c>
      <c r="B896" s="1078">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78">
        <v>3</v>
      </c>
      <c r="B897" s="1078">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78">
        <v>4</v>
      </c>
      <c r="B898" s="1078">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78">
        <v>5</v>
      </c>
      <c r="B899" s="1078">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78">
        <v>6</v>
      </c>
      <c r="B900" s="1078">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78">
        <v>7</v>
      </c>
      <c r="B901" s="1078">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78">
        <v>8</v>
      </c>
      <c r="B902" s="1078">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78">
        <v>9</v>
      </c>
      <c r="B903" s="1078">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78">
        <v>10</v>
      </c>
      <c r="B904" s="1078">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78">
        <v>11</v>
      </c>
      <c r="B905" s="1078">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78">
        <v>12</v>
      </c>
      <c r="B906" s="1078">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78">
        <v>13</v>
      </c>
      <c r="B907" s="1078">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78">
        <v>14</v>
      </c>
      <c r="B908" s="1078">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78">
        <v>15</v>
      </c>
      <c r="B909" s="1078">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78">
        <v>16</v>
      </c>
      <c r="B910" s="1078">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78">
        <v>17</v>
      </c>
      <c r="B911" s="1078">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78">
        <v>18</v>
      </c>
      <c r="B912" s="1078">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78">
        <v>19</v>
      </c>
      <c r="B913" s="1078">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78">
        <v>20</v>
      </c>
      <c r="B914" s="1078">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78">
        <v>21</v>
      </c>
      <c r="B915" s="1078">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78">
        <v>22</v>
      </c>
      <c r="B916" s="1078">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78">
        <v>23</v>
      </c>
      <c r="B917" s="1078">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78">
        <v>24</v>
      </c>
      <c r="B918" s="1078">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78">
        <v>25</v>
      </c>
      <c r="B919" s="1078">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78">
        <v>26</v>
      </c>
      <c r="B920" s="1078">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78">
        <v>27</v>
      </c>
      <c r="B921" s="1078">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78">
        <v>28</v>
      </c>
      <c r="B922" s="1078">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78">
        <v>29</v>
      </c>
      <c r="B923" s="1078">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78">
        <v>30</v>
      </c>
      <c r="B924" s="1078">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492</v>
      </c>
      <c r="Z927" s="347"/>
      <c r="AA927" s="347"/>
      <c r="AB927" s="347"/>
      <c r="AC927" s="275" t="s">
        <v>475</v>
      </c>
      <c r="AD927" s="275"/>
      <c r="AE927" s="275"/>
      <c r="AF927" s="275"/>
      <c r="AG927" s="275"/>
      <c r="AH927" s="346" t="s">
        <v>391</v>
      </c>
      <c r="AI927" s="348"/>
      <c r="AJ927" s="348"/>
      <c r="AK927" s="348"/>
      <c r="AL927" s="348" t="s">
        <v>21</v>
      </c>
      <c r="AM927" s="348"/>
      <c r="AN927" s="348"/>
      <c r="AO927" s="436"/>
      <c r="AP927" s="437" t="s">
        <v>433</v>
      </c>
      <c r="AQ927" s="437"/>
      <c r="AR927" s="437"/>
      <c r="AS927" s="437"/>
      <c r="AT927" s="437"/>
      <c r="AU927" s="437"/>
      <c r="AV927" s="437"/>
      <c r="AW927" s="437"/>
      <c r="AX927" s="437"/>
    </row>
    <row r="928" spans="1:50" ht="26.25" customHeight="1" x14ac:dyDescent="0.15">
      <c r="A928" s="1078">
        <v>1</v>
      </c>
      <c r="B928" s="1078">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78">
        <v>2</v>
      </c>
      <c r="B929" s="1078">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78">
        <v>3</v>
      </c>
      <c r="B930" s="1078">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78">
        <v>4</v>
      </c>
      <c r="B931" s="1078">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78">
        <v>5</v>
      </c>
      <c r="B932" s="1078">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78">
        <v>6</v>
      </c>
      <c r="B933" s="1078">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78">
        <v>7</v>
      </c>
      <c r="B934" s="1078">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78">
        <v>8</v>
      </c>
      <c r="B935" s="1078">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78">
        <v>9</v>
      </c>
      <c r="B936" s="1078">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78">
        <v>10</v>
      </c>
      <c r="B937" s="1078">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78">
        <v>11</v>
      </c>
      <c r="B938" s="1078">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78">
        <v>12</v>
      </c>
      <c r="B939" s="1078">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78">
        <v>13</v>
      </c>
      <c r="B940" s="1078">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78">
        <v>14</v>
      </c>
      <c r="B941" s="1078">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78">
        <v>15</v>
      </c>
      <c r="B942" s="1078">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78">
        <v>16</v>
      </c>
      <c r="B943" s="1078">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78">
        <v>17</v>
      </c>
      <c r="B944" s="1078">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78">
        <v>18</v>
      </c>
      <c r="B945" s="1078">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78">
        <v>19</v>
      </c>
      <c r="B946" s="1078">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78">
        <v>20</v>
      </c>
      <c r="B947" s="1078">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78">
        <v>21</v>
      </c>
      <c r="B948" s="1078">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78">
        <v>22</v>
      </c>
      <c r="B949" s="1078">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78">
        <v>23</v>
      </c>
      <c r="B950" s="1078">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78">
        <v>24</v>
      </c>
      <c r="B951" s="1078">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78">
        <v>25</v>
      </c>
      <c r="B952" s="1078">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78">
        <v>26</v>
      </c>
      <c r="B953" s="1078">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78">
        <v>27</v>
      </c>
      <c r="B954" s="1078">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78">
        <v>28</v>
      </c>
      <c r="B955" s="1078">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78">
        <v>29</v>
      </c>
      <c r="B956" s="1078">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78">
        <v>30</v>
      </c>
      <c r="B957" s="1078">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492</v>
      </c>
      <c r="Z960" s="347"/>
      <c r="AA960" s="347"/>
      <c r="AB960" s="347"/>
      <c r="AC960" s="275" t="s">
        <v>475</v>
      </c>
      <c r="AD960" s="275"/>
      <c r="AE960" s="275"/>
      <c r="AF960" s="275"/>
      <c r="AG960" s="275"/>
      <c r="AH960" s="346" t="s">
        <v>391</v>
      </c>
      <c r="AI960" s="348"/>
      <c r="AJ960" s="348"/>
      <c r="AK960" s="348"/>
      <c r="AL960" s="348" t="s">
        <v>21</v>
      </c>
      <c r="AM960" s="348"/>
      <c r="AN960" s="348"/>
      <c r="AO960" s="436"/>
      <c r="AP960" s="437" t="s">
        <v>433</v>
      </c>
      <c r="AQ960" s="437"/>
      <c r="AR960" s="437"/>
      <c r="AS960" s="437"/>
      <c r="AT960" s="437"/>
      <c r="AU960" s="437"/>
      <c r="AV960" s="437"/>
      <c r="AW960" s="437"/>
      <c r="AX960" s="437"/>
    </row>
    <row r="961" spans="1:50" ht="26.25" customHeight="1" x14ac:dyDescent="0.15">
      <c r="A961" s="1078">
        <v>1</v>
      </c>
      <c r="B961" s="1078">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78">
        <v>2</v>
      </c>
      <c r="B962" s="1078">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78">
        <v>3</v>
      </c>
      <c r="B963" s="1078">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78">
        <v>4</v>
      </c>
      <c r="B964" s="1078">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78">
        <v>5</v>
      </c>
      <c r="B965" s="1078">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78">
        <v>6</v>
      </c>
      <c r="B966" s="1078">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78">
        <v>7</v>
      </c>
      <c r="B967" s="1078">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78">
        <v>8</v>
      </c>
      <c r="B968" s="1078">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78">
        <v>9</v>
      </c>
      <c r="B969" s="1078">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78">
        <v>10</v>
      </c>
      <c r="B970" s="1078">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78">
        <v>11</v>
      </c>
      <c r="B971" s="1078">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78">
        <v>12</v>
      </c>
      <c r="B972" s="1078">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78">
        <v>13</v>
      </c>
      <c r="B973" s="1078">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78">
        <v>14</v>
      </c>
      <c r="B974" s="1078">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78">
        <v>15</v>
      </c>
      <c r="B975" s="1078">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78">
        <v>16</v>
      </c>
      <c r="B976" s="1078">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78">
        <v>17</v>
      </c>
      <c r="B977" s="1078">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78">
        <v>18</v>
      </c>
      <c r="B978" s="1078">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78">
        <v>19</v>
      </c>
      <c r="B979" s="1078">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78">
        <v>20</v>
      </c>
      <c r="B980" s="1078">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78">
        <v>21</v>
      </c>
      <c r="B981" s="1078">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78">
        <v>22</v>
      </c>
      <c r="B982" s="1078">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78">
        <v>23</v>
      </c>
      <c r="B983" s="1078">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78">
        <v>24</v>
      </c>
      <c r="B984" s="1078">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78">
        <v>25</v>
      </c>
      <c r="B985" s="1078">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78">
        <v>26</v>
      </c>
      <c r="B986" s="1078">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78">
        <v>27</v>
      </c>
      <c r="B987" s="1078">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78">
        <v>28</v>
      </c>
      <c r="B988" s="1078">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78">
        <v>29</v>
      </c>
      <c r="B989" s="1078">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78">
        <v>30</v>
      </c>
      <c r="B990" s="1078">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492</v>
      </c>
      <c r="Z993" s="347"/>
      <c r="AA993" s="347"/>
      <c r="AB993" s="347"/>
      <c r="AC993" s="275" t="s">
        <v>475</v>
      </c>
      <c r="AD993" s="275"/>
      <c r="AE993" s="275"/>
      <c r="AF993" s="275"/>
      <c r="AG993" s="275"/>
      <c r="AH993" s="346" t="s">
        <v>391</v>
      </c>
      <c r="AI993" s="348"/>
      <c r="AJ993" s="348"/>
      <c r="AK993" s="348"/>
      <c r="AL993" s="348" t="s">
        <v>21</v>
      </c>
      <c r="AM993" s="348"/>
      <c r="AN993" s="348"/>
      <c r="AO993" s="436"/>
      <c r="AP993" s="437" t="s">
        <v>433</v>
      </c>
      <c r="AQ993" s="437"/>
      <c r="AR993" s="437"/>
      <c r="AS993" s="437"/>
      <c r="AT993" s="437"/>
      <c r="AU993" s="437"/>
      <c r="AV993" s="437"/>
      <c r="AW993" s="437"/>
      <c r="AX993" s="437"/>
    </row>
    <row r="994" spans="1:50" ht="26.25" customHeight="1" x14ac:dyDescent="0.15">
      <c r="A994" s="1078">
        <v>1</v>
      </c>
      <c r="B994" s="1078">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78">
        <v>2</v>
      </c>
      <c r="B995" s="1078">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78">
        <v>3</v>
      </c>
      <c r="B996" s="1078">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78">
        <v>4</v>
      </c>
      <c r="B997" s="1078">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78">
        <v>5</v>
      </c>
      <c r="B998" s="1078">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78">
        <v>6</v>
      </c>
      <c r="B999" s="1078">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78">
        <v>7</v>
      </c>
      <c r="B1000" s="1078">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78">
        <v>8</v>
      </c>
      <c r="B1001" s="1078">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78">
        <v>9</v>
      </c>
      <c r="B1002" s="1078">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78">
        <v>10</v>
      </c>
      <c r="B1003" s="1078">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78">
        <v>11</v>
      </c>
      <c r="B1004" s="1078">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78">
        <v>12</v>
      </c>
      <c r="B1005" s="1078">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78">
        <v>13</v>
      </c>
      <c r="B1006" s="1078">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78">
        <v>14</v>
      </c>
      <c r="B1007" s="1078">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78">
        <v>15</v>
      </c>
      <c r="B1008" s="1078">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78">
        <v>16</v>
      </c>
      <c r="B1009" s="1078">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78">
        <v>17</v>
      </c>
      <c r="B1010" s="1078">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78">
        <v>18</v>
      </c>
      <c r="B1011" s="1078">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78">
        <v>19</v>
      </c>
      <c r="B1012" s="1078">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78">
        <v>20</v>
      </c>
      <c r="B1013" s="1078">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78">
        <v>21</v>
      </c>
      <c r="B1014" s="1078">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78">
        <v>22</v>
      </c>
      <c r="B1015" s="1078">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78">
        <v>23</v>
      </c>
      <c r="B1016" s="1078">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78">
        <v>24</v>
      </c>
      <c r="B1017" s="1078">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78">
        <v>25</v>
      </c>
      <c r="B1018" s="1078">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78">
        <v>26</v>
      </c>
      <c r="B1019" s="1078">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78">
        <v>27</v>
      </c>
      <c r="B1020" s="1078">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78">
        <v>28</v>
      </c>
      <c r="B1021" s="1078">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78">
        <v>29</v>
      </c>
      <c r="B1022" s="1078">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78">
        <v>30</v>
      </c>
      <c r="B1023" s="1078">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492</v>
      </c>
      <c r="Z1026" s="347"/>
      <c r="AA1026" s="347"/>
      <c r="AB1026" s="347"/>
      <c r="AC1026" s="275" t="s">
        <v>475</v>
      </c>
      <c r="AD1026" s="275"/>
      <c r="AE1026" s="275"/>
      <c r="AF1026" s="275"/>
      <c r="AG1026" s="275"/>
      <c r="AH1026" s="346" t="s">
        <v>391</v>
      </c>
      <c r="AI1026" s="348"/>
      <c r="AJ1026" s="348"/>
      <c r="AK1026" s="348"/>
      <c r="AL1026" s="348" t="s">
        <v>21</v>
      </c>
      <c r="AM1026" s="348"/>
      <c r="AN1026" s="348"/>
      <c r="AO1026" s="436"/>
      <c r="AP1026" s="437" t="s">
        <v>433</v>
      </c>
      <c r="AQ1026" s="437"/>
      <c r="AR1026" s="437"/>
      <c r="AS1026" s="437"/>
      <c r="AT1026" s="437"/>
      <c r="AU1026" s="437"/>
      <c r="AV1026" s="437"/>
      <c r="AW1026" s="437"/>
      <c r="AX1026" s="437"/>
    </row>
    <row r="1027" spans="1:50" ht="26.25" customHeight="1" x14ac:dyDescent="0.15">
      <c r="A1027" s="1078">
        <v>1</v>
      </c>
      <c r="B1027" s="1078">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78">
        <v>2</v>
      </c>
      <c r="B1028" s="1078">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78">
        <v>3</v>
      </c>
      <c r="B1029" s="1078">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78">
        <v>4</v>
      </c>
      <c r="B1030" s="1078">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78">
        <v>5</v>
      </c>
      <c r="B1031" s="1078">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78">
        <v>6</v>
      </c>
      <c r="B1032" s="1078">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78">
        <v>7</v>
      </c>
      <c r="B1033" s="1078">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78">
        <v>8</v>
      </c>
      <c r="B1034" s="1078">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78">
        <v>9</v>
      </c>
      <c r="B1035" s="1078">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78">
        <v>10</v>
      </c>
      <c r="B1036" s="1078">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78">
        <v>11</v>
      </c>
      <c r="B1037" s="1078">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78">
        <v>12</v>
      </c>
      <c r="B1038" s="1078">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78">
        <v>13</v>
      </c>
      <c r="B1039" s="1078">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78">
        <v>14</v>
      </c>
      <c r="B1040" s="1078">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78">
        <v>15</v>
      </c>
      <c r="B1041" s="1078">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78">
        <v>16</v>
      </c>
      <c r="B1042" s="1078">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78">
        <v>17</v>
      </c>
      <c r="B1043" s="1078">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78">
        <v>18</v>
      </c>
      <c r="B1044" s="1078">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78">
        <v>19</v>
      </c>
      <c r="B1045" s="1078">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78">
        <v>20</v>
      </c>
      <c r="B1046" s="1078">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78">
        <v>21</v>
      </c>
      <c r="B1047" s="1078">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78">
        <v>22</v>
      </c>
      <c r="B1048" s="1078">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78">
        <v>23</v>
      </c>
      <c r="B1049" s="1078">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78">
        <v>24</v>
      </c>
      <c r="B1050" s="1078">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78">
        <v>25</v>
      </c>
      <c r="B1051" s="1078">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78">
        <v>26</v>
      </c>
      <c r="B1052" s="1078">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78">
        <v>27</v>
      </c>
      <c r="B1053" s="1078">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78">
        <v>28</v>
      </c>
      <c r="B1054" s="1078">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78">
        <v>29</v>
      </c>
      <c r="B1055" s="1078">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78">
        <v>30</v>
      </c>
      <c r="B1056" s="1078">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492</v>
      </c>
      <c r="Z1059" s="347"/>
      <c r="AA1059" s="347"/>
      <c r="AB1059" s="347"/>
      <c r="AC1059" s="275" t="s">
        <v>475</v>
      </c>
      <c r="AD1059" s="275"/>
      <c r="AE1059" s="275"/>
      <c r="AF1059" s="275"/>
      <c r="AG1059" s="275"/>
      <c r="AH1059" s="346" t="s">
        <v>391</v>
      </c>
      <c r="AI1059" s="348"/>
      <c r="AJ1059" s="348"/>
      <c r="AK1059" s="348"/>
      <c r="AL1059" s="348" t="s">
        <v>21</v>
      </c>
      <c r="AM1059" s="348"/>
      <c r="AN1059" s="348"/>
      <c r="AO1059" s="436"/>
      <c r="AP1059" s="437" t="s">
        <v>433</v>
      </c>
      <c r="AQ1059" s="437"/>
      <c r="AR1059" s="437"/>
      <c r="AS1059" s="437"/>
      <c r="AT1059" s="437"/>
      <c r="AU1059" s="437"/>
      <c r="AV1059" s="437"/>
      <c r="AW1059" s="437"/>
      <c r="AX1059" s="437"/>
    </row>
    <row r="1060" spans="1:50" ht="26.25" customHeight="1" x14ac:dyDescent="0.15">
      <c r="A1060" s="1078">
        <v>1</v>
      </c>
      <c r="B1060" s="1078">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78">
        <v>2</v>
      </c>
      <c r="B1061" s="1078">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78">
        <v>3</v>
      </c>
      <c r="B1062" s="1078">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78">
        <v>4</v>
      </c>
      <c r="B1063" s="1078">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78">
        <v>5</v>
      </c>
      <c r="B1064" s="1078">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78">
        <v>6</v>
      </c>
      <c r="B1065" s="1078">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78">
        <v>7</v>
      </c>
      <c r="B1066" s="1078">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78">
        <v>8</v>
      </c>
      <c r="B1067" s="1078">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78">
        <v>9</v>
      </c>
      <c r="B1068" s="1078">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78">
        <v>10</v>
      </c>
      <c r="B1069" s="1078">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78">
        <v>11</v>
      </c>
      <c r="B1070" s="1078">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78">
        <v>12</v>
      </c>
      <c r="B1071" s="1078">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78">
        <v>13</v>
      </c>
      <c r="B1072" s="1078">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78">
        <v>14</v>
      </c>
      <c r="B1073" s="1078">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78">
        <v>15</v>
      </c>
      <c r="B1074" s="1078">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78">
        <v>16</v>
      </c>
      <c r="B1075" s="1078">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78">
        <v>17</v>
      </c>
      <c r="B1076" s="1078">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78">
        <v>18</v>
      </c>
      <c r="B1077" s="1078">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78">
        <v>19</v>
      </c>
      <c r="B1078" s="1078">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78">
        <v>20</v>
      </c>
      <c r="B1079" s="1078">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78">
        <v>21</v>
      </c>
      <c r="B1080" s="1078">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78">
        <v>22</v>
      </c>
      <c r="B1081" s="1078">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78">
        <v>23</v>
      </c>
      <c r="B1082" s="1078">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78">
        <v>24</v>
      </c>
      <c r="B1083" s="1078">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78">
        <v>25</v>
      </c>
      <c r="B1084" s="1078">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78">
        <v>26</v>
      </c>
      <c r="B1085" s="1078">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78">
        <v>27</v>
      </c>
      <c r="B1086" s="1078">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78">
        <v>28</v>
      </c>
      <c r="B1087" s="1078">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78">
        <v>29</v>
      </c>
      <c r="B1088" s="1078">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78">
        <v>30</v>
      </c>
      <c r="B1089" s="1078">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492</v>
      </c>
      <c r="Z1092" s="347"/>
      <c r="AA1092" s="347"/>
      <c r="AB1092" s="347"/>
      <c r="AC1092" s="275" t="s">
        <v>475</v>
      </c>
      <c r="AD1092" s="275"/>
      <c r="AE1092" s="275"/>
      <c r="AF1092" s="275"/>
      <c r="AG1092" s="275"/>
      <c r="AH1092" s="346" t="s">
        <v>391</v>
      </c>
      <c r="AI1092" s="348"/>
      <c r="AJ1092" s="348"/>
      <c r="AK1092" s="348"/>
      <c r="AL1092" s="348" t="s">
        <v>21</v>
      </c>
      <c r="AM1092" s="348"/>
      <c r="AN1092" s="348"/>
      <c r="AO1092" s="436"/>
      <c r="AP1092" s="437" t="s">
        <v>433</v>
      </c>
      <c r="AQ1092" s="437"/>
      <c r="AR1092" s="437"/>
      <c r="AS1092" s="437"/>
      <c r="AT1092" s="437"/>
      <c r="AU1092" s="437"/>
      <c r="AV1092" s="437"/>
      <c r="AW1092" s="437"/>
      <c r="AX1092" s="437"/>
    </row>
    <row r="1093" spans="1:50" ht="26.25" customHeight="1" x14ac:dyDescent="0.15">
      <c r="A1093" s="1078">
        <v>1</v>
      </c>
      <c r="B1093" s="1078">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78">
        <v>2</v>
      </c>
      <c r="B1094" s="1078">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78">
        <v>3</v>
      </c>
      <c r="B1095" s="1078">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78">
        <v>4</v>
      </c>
      <c r="B1096" s="1078">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78">
        <v>5</v>
      </c>
      <c r="B1097" s="1078">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78">
        <v>6</v>
      </c>
      <c r="B1098" s="1078">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78">
        <v>7</v>
      </c>
      <c r="B1099" s="1078">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78">
        <v>8</v>
      </c>
      <c r="B1100" s="1078">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78">
        <v>9</v>
      </c>
      <c r="B1101" s="1078">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78">
        <v>10</v>
      </c>
      <c r="B1102" s="1078">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78">
        <v>11</v>
      </c>
      <c r="B1103" s="1078">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78">
        <v>12</v>
      </c>
      <c r="B1104" s="1078">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78">
        <v>13</v>
      </c>
      <c r="B1105" s="1078">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78">
        <v>14</v>
      </c>
      <c r="B1106" s="1078">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78">
        <v>15</v>
      </c>
      <c r="B1107" s="1078">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78">
        <v>16</v>
      </c>
      <c r="B1108" s="1078">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78">
        <v>17</v>
      </c>
      <c r="B1109" s="1078">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78">
        <v>18</v>
      </c>
      <c r="B1110" s="1078">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78">
        <v>19</v>
      </c>
      <c r="B1111" s="1078">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78">
        <v>20</v>
      </c>
      <c r="B1112" s="1078">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78">
        <v>21</v>
      </c>
      <c r="B1113" s="1078">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78">
        <v>22</v>
      </c>
      <c r="B1114" s="1078">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78">
        <v>23</v>
      </c>
      <c r="B1115" s="1078">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78">
        <v>24</v>
      </c>
      <c r="B1116" s="1078">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78">
        <v>25</v>
      </c>
      <c r="B1117" s="1078">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78">
        <v>26</v>
      </c>
      <c r="B1118" s="1078">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78">
        <v>27</v>
      </c>
      <c r="B1119" s="1078">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78">
        <v>28</v>
      </c>
      <c r="B1120" s="1078">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78">
        <v>29</v>
      </c>
      <c r="B1121" s="1078">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78">
        <v>30</v>
      </c>
      <c r="B1122" s="1078">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492</v>
      </c>
      <c r="Z1125" s="347"/>
      <c r="AA1125" s="347"/>
      <c r="AB1125" s="347"/>
      <c r="AC1125" s="275" t="s">
        <v>475</v>
      </c>
      <c r="AD1125" s="275"/>
      <c r="AE1125" s="275"/>
      <c r="AF1125" s="275"/>
      <c r="AG1125" s="275"/>
      <c r="AH1125" s="346" t="s">
        <v>391</v>
      </c>
      <c r="AI1125" s="348"/>
      <c r="AJ1125" s="348"/>
      <c r="AK1125" s="348"/>
      <c r="AL1125" s="348" t="s">
        <v>21</v>
      </c>
      <c r="AM1125" s="348"/>
      <c r="AN1125" s="348"/>
      <c r="AO1125" s="436"/>
      <c r="AP1125" s="437" t="s">
        <v>433</v>
      </c>
      <c r="AQ1125" s="437"/>
      <c r="AR1125" s="437"/>
      <c r="AS1125" s="437"/>
      <c r="AT1125" s="437"/>
      <c r="AU1125" s="437"/>
      <c r="AV1125" s="437"/>
      <c r="AW1125" s="437"/>
      <c r="AX1125" s="437"/>
    </row>
    <row r="1126" spans="1:50" ht="26.25" customHeight="1" x14ac:dyDescent="0.15">
      <c r="A1126" s="1078">
        <v>1</v>
      </c>
      <c r="B1126" s="1078">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78">
        <v>2</v>
      </c>
      <c r="B1127" s="1078">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78">
        <v>3</v>
      </c>
      <c r="B1128" s="1078">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78">
        <v>4</v>
      </c>
      <c r="B1129" s="1078">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78">
        <v>5</v>
      </c>
      <c r="B1130" s="1078">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78">
        <v>6</v>
      </c>
      <c r="B1131" s="1078">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78">
        <v>7</v>
      </c>
      <c r="B1132" s="1078">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78">
        <v>8</v>
      </c>
      <c r="B1133" s="1078">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78">
        <v>9</v>
      </c>
      <c r="B1134" s="1078">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78">
        <v>10</v>
      </c>
      <c r="B1135" s="1078">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78">
        <v>11</v>
      </c>
      <c r="B1136" s="1078">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78">
        <v>12</v>
      </c>
      <c r="B1137" s="1078">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78">
        <v>13</v>
      </c>
      <c r="B1138" s="1078">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78">
        <v>14</v>
      </c>
      <c r="B1139" s="1078">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78">
        <v>15</v>
      </c>
      <c r="B1140" s="1078">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78">
        <v>16</v>
      </c>
      <c r="B1141" s="1078">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78">
        <v>17</v>
      </c>
      <c r="B1142" s="1078">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78">
        <v>18</v>
      </c>
      <c r="B1143" s="1078">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78">
        <v>19</v>
      </c>
      <c r="B1144" s="1078">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78">
        <v>20</v>
      </c>
      <c r="B1145" s="1078">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78">
        <v>21</v>
      </c>
      <c r="B1146" s="1078">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78">
        <v>22</v>
      </c>
      <c r="B1147" s="1078">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78">
        <v>23</v>
      </c>
      <c r="B1148" s="1078">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78">
        <v>24</v>
      </c>
      <c r="B1149" s="1078">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78">
        <v>25</v>
      </c>
      <c r="B1150" s="1078">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78">
        <v>26</v>
      </c>
      <c r="B1151" s="1078">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78">
        <v>27</v>
      </c>
      <c r="B1152" s="1078">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78">
        <v>28</v>
      </c>
      <c r="B1153" s="1078">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78">
        <v>29</v>
      </c>
      <c r="B1154" s="1078">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78">
        <v>30</v>
      </c>
      <c r="B1155" s="1078">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492</v>
      </c>
      <c r="Z1158" s="347"/>
      <c r="AA1158" s="347"/>
      <c r="AB1158" s="347"/>
      <c r="AC1158" s="275" t="s">
        <v>475</v>
      </c>
      <c r="AD1158" s="275"/>
      <c r="AE1158" s="275"/>
      <c r="AF1158" s="275"/>
      <c r="AG1158" s="275"/>
      <c r="AH1158" s="346" t="s">
        <v>391</v>
      </c>
      <c r="AI1158" s="348"/>
      <c r="AJ1158" s="348"/>
      <c r="AK1158" s="348"/>
      <c r="AL1158" s="348" t="s">
        <v>21</v>
      </c>
      <c r="AM1158" s="348"/>
      <c r="AN1158" s="348"/>
      <c r="AO1158" s="436"/>
      <c r="AP1158" s="437" t="s">
        <v>433</v>
      </c>
      <c r="AQ1158" s="437"/>
      <c r="AR1158" s="437"/>
      <c r="AS1158" s="437"/>
      <c r="AT1158" s="437"/>
      <c r="AU1158" s="437"/>
      <c r="AV1158" s="437"/>
      <c r="AW1158" s="437"/>
      <c r="AX1158" s="437"/>
    </row>
    <row r="1159" spans="1:50" ht="26.25" customHeight="1" x14ac:dyDescent="0.15">
      <c r="A1159" s="1078">
        <v>1</v>
      </c>
      <c r="B1159" s="1078">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78">
        <v>2</v>
      </c>
      <c r="B1160" s="1078">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78">
        <v>3</v>
      </c>
      <c r="B1161" s="1078">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78">
        <v>4</v>
      </c>
      <c r="B1162" s="1078">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78">
        <v>5</v>
      </c>
      <c r="B1163" s="1078">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78">
        <v>6</v>
      </c>
      <c r="B1164" s="1078">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78">
        <v>7</v>
      </c>
      <c r="B1165" s="1078">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78">
        <v>8</v>
      </c>
      <c r="B1166" s="1078">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78">
        <v>9</v>
      </c>
      <c r="B1167" s="1078">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78">
        <v>10</v>
      </c>
      <c r="B1168" s="1078">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78">
        <v>11</v>
      </c>
      <c r="B1169" s="1078">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78">
        <v>12</v>
      </c>
      <c r="B1170" s="1078">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78">
        <v>13</v>
      </c>
      <c r="B1171" s="1078">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78">
        <v>14</v>
      </c>
      <c r="B1172" s="1078">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78">
        <v>15</v>
      </c>
      <c r="B1173" s="1078">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78">
        <v>16</v>
      </c>
      <c r="B1174" s="1078">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78">
        <v>17</v>
      </c>
      <c r="B1175" s="1078">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78">
        <v>18</v>
      </c>
      <c r="B1176" s="1078">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78">
        <v>19</v>
      </c>
      <c r="B1177" s="1078">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78">
        <v>20</v>
      </c>
      <c r="B1178" s="1078">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78">
        <v>21</v>
      </c>
      <c r="B1179" s="1078">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78">
        <v>22</v>
      </c>
      <c r="B1180" s="1078">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78">
        <v>23</v>
      </c>
      <c r="B1181" s="1078">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78">
        <v>24</v>
      </c>
      <c r="B1182" s="1078">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78">
        <v>25</v>
      </c>
      <c r="B1183" s="1078">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78">
        <v>26</v>
      </c>
      <c r="B1184" s="1078">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78">
        <v>27</v>
      </c>
      <c r="B1185" s="1078">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78">
        <v>28</v>
      </c>
      <c r="B1186" s="1078">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78">
        <v>29</v>
      </c>
      <c r="B1187" s="1078">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78">
        <v>30</v>
      </c>
      <c r="B1188" s="1078">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492</v>
      </c>
      <c r="Z1191" s="347"/>
      <c r="AA1191" s="347"/>
      <c r="AB1191" s="347"/>
      <c r="AC1191" s="275" t="s">
        <v>475</v>
      </c>
      <c r="AD1191" s="275"/>
      <c r="AE1191" s="275"/>
      <c r="AF1191" s="275"/>
      <c r="AG1191" s="275"/>
      <c r="AH1191" s="346" t="s">
        <v>391</v>
      </c>
      <c r="AI1191" s="348"/>
      <c r="AJ1191" s="348"/>
      <c r="AK1191" s="348"/>
      <c r="AL1191" s="348" t="s">
        <v>21</v>
      </c>
      <c r="AM1191" s="348"/>
      <c r="AN1191" s="348"/>
      <c r="AO1191" s="436"/>
      <c r="AP1191" s="437" t="s">
        <v>433</v>
      </c>
      <c r="AQ1191" s="437"/>
      <c r="AR1191" s="437"/>
      <c r="AS1191" s="437"/>
      <c r="AT1191" s="437"/>
      <c r="AU1191" s="437"/>
      <c r="AV1191" s="437"/>
      <c r="AW1191" s="437"/>
      <c r="AX1191" s="437"/>
    </row>
    <row r="1192" spans="1:50" ht="26.25" customHeight="1" x14ac:dyDescent="0.15">
      <c r="A1192" s="1078">
        <v>1</v>
      </c>
      <c r="B1192" s="1078">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78">
        <v>2</v>
      </c>
      <c r="B1193" s="1078">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78">
        <v>3</v>
      </c>
      <c r="B1194" s="1078">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78">
        <v>4</v>
      </c>
      <c r="B1195" s="1078">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78">
        <v>5</v>
      </c>
      <c r="B1196" s="1078">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78">
        <v>6</v>
      </c>
      <c r="B1197" s="1078">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78">
        <v>7</v>
      </c>
      <c r="B1198" s="1078">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78">
        <v>8</v>
      </c>
      <c r="B1199" s="1078">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78">
        <v>9</v>
      </c>
      <c r="B1200" s="1078">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78">
        <v>10</v>
      </c>
      <c r="B1201" s="1078">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78">
        <v>11</v>
      </c>
      <c r="B1202" s="1078">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78">
        <v>12</v>
      </c>
      <c r="B1203" s="1078">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78">
        <v>13</v>
      </c>
      <c r="B1204" s="1078">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78">
        <v>14</v>
      </c>
      <c r="B1205" s="1078">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78">
        <v>15</v>
      </c>
      <c r="B1206" s="1078">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78">
        <v>16</v>
      </c>
      <c r="B1207" s="1078">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78">
        <v>17</v>
      </c>
      <c r="B1208" s="1078">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78">
        <v>18</v>
      </c>
      <c r="B1209" s="1078">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78">
        <v>19</v>
      </c>
      <c r="B1210" s="1078">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78">
        <v>20</v>
      </c>
      <c r="B1211" s="1078">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78">
        <v>21</v>
      </c>
      <c r="B1212" s="1078">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78">
        <v>22</v>
      </c>
      <c r="B1213" s="1078">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78">
        <v>23</v>
      </c>
      <c r="B1214" s="1078">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78">
        <v>24</v>
      </c>
      <c r="B1215" s="1078">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78">
        <v>25</v>
      </c>
      <c r="B1216" s="1078">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78">
        <v>26</v>
      </c>
      <c r="B1217" s="1078">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78">
        <v>27</v>
      </c>
      <c r="B1218" s="1078">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78">
        <v>28</v>
      </c>
      <c r="B1219" s="1078">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78">
        <v>29</v>
      </c>
      <c r="B1220" s="1078">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78">
        <v>30</v>
      </c>
      <c r="B1221" s="1078">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492</v>
      </c>
      <c r="Z1224" s="347"/>
      <c r="AA1224" s="347"/>
      <c r="AB1224" s="347"/>
      <c r="AC1224" s="275" t="s">
        <v>475</v>
      </c>
      <c r="AD1224" s="275"/>
      <c r="AE1224" s="275"/>
      <c r="AF1224" s="275"/>
      <c r="AG1224" s="275"/>
      <c r="AH1224" s="346" t="s">
        <v>391</v>
      </c>
      <c r="AI1224" s="348"/>
      <c r="AJ1224" s="348"/>
      <c r="AK1224" s="348"/>
      <c r="AL1224" s="348" t="s">
        <v>21</v>
      </c>
      <c r="AM1224" s="348"/>
      <c r="AN1224" s="348"/>
      <c r="AO1224" s="436"/>
      <c r="AP1224" s="437" t="s">
        <v>433</v>
      </c>
      <c r="AQ1224" s="437"/>
      <c r="AR1224" s="437"/>
      <c r="AS1224" s="437"/>
      <c r="AT1224" s="437"/>
      <c r="AU1224" s="437"/>
      <c r="AV1224" s="437"/>
      <c r="AW1224" s="437"/>
      <c r="AX1224" s="437"/>
    </row>
    <row r="1225" spans="1:50" ht="26.25" customHeight="1" x14ac:dyDescent="0.15">
      <c r="A1225" s="1078">
        <v>1</v>
      </c>
      <c r="B1225" s="1078">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78">
        <v>2</v>
      </c>
      <c r="B1226" s="1078">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78">
        <v>3</v>
      </c>
      <c r="B1227" s="1078">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78">
        <v>4</v>
      </c>
      <c r="B1228" s="1078">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78">
        <v>5</v>
      </c>
      <c r="B1229" s="1078">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78">
        <v>6</v>
      </c>
      <c r="B1230" s="1078">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78">
        <v>7</v>
      </c>
      <c r="B1231" s="1078">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78">
        <v>8</v>
      </c>
      <c r="B1232" s="1078">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78">
        <v>9</v>
      </c>
      <c r="B1233" s="1078">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78">
        <v>10</v>
      </c>
      <c r="B1234" s="1078">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78">
        <v>11</v>
      </c>
      <c r="B1235" s="1078">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78">
        <v>12</v>
      </c>
      <c r="B1236" s="1078">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78">
        <v>13</v>
      </c>
      <c r="B1237" s="1078">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78">
        <v>14</v>
      </c>
      <c r="B1238" s="1078">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78">
        <v>15</v>
      </c>
      <c r="B1239" s="1078">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78">
        <v>16</v>
      </c>
      <c r="B1240" s="1078">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78">
        <v>17</v>
      </c>
      <c r="B1241" s="1078">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78">
        <v>18</v>
      </c>
      <c r="B1242" s="1078">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78">
        <v>19</v>
      </c>
      <c r="B1243" s="1078">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78">
        <v>20</v>
      </c>
      <c r="B1244" s="1078">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78">
        <v>21</v>
      </c>
      <c r="B1245" s="1078">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78">
        <v>22</v>
      </c>
      <c r="B1246" s="1078">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78">
        <v>23</v>
      </c>
      <c r="B1247" s="1078">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78">
        <v>24</v>
      </c>
      <c r="B1248" s="1078">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78">
        <v>25</v>
      </c>
      <c r="B1249" s="1078">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78">
        <v>26</v>
      </c>
      <c r="B1250" s="1078">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78">
        <v>27</v>
      </c>
      <c r="B1251" s="1078">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78">
        <v>28</v>
      </c>
      <c r="B1252" s="1078">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78">
        <v>29</v>
      </c>
      <c r="B1253" s="1078">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78">
        <v>30</v>
      </c>
      <c r="B1254" s="1078">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492</v>
      </c>
      <c r="Z1257" s="347"/>
      <c r="AA1257" s="347"/>
      <c r="AB1257" s="347"/>
      <c r="AC1257" s="275" t="s">
        <v>475</v>
      </c>
      <c r="AD1257" s="275"/>
      <c r="AE1257" s="275"/>
      <c r="AF1257" s="275"/>
      <c r="AG1257" s="275"/>
      <c r="AH1257" s="346" t="s">
        <v>391</v>
      </c>
      <c r="AI1257" s="348"/>
      <c r="AJ1257" s="348"/>
      <c r="AK1257" s="348"/>
      <c r="AL1257" s="348" t="s">
        <v>21</v>
      </c>
      <c r="AM1257" s="348"/>
      <c r="AN1257" s="348"/>
      <c r="AO1257" s="436"/>
      <c r="AP1257" s="437" t="s">
        <v>433</v>
      </c>
      <c r="AQ1257" s="437"/>
      <c r="AR1257" s="437"/>
      <c r="AS1257" s="437"/>
      <c r="AT1257" s="437"/>
      <c r="AU1257" s="437"/>
      <c r="AV1257" s="437"/>
      <c r="AW1257" s="437"/>
      <c r="AX1257" s="437"/>
    </row>
    <row r="1258" spans="1:50" ht="26.25" customHeight="1" x14ac:dyDescent="0.15">
      <c r="A1258" s="1078">
        <v>1</v>
      </c>
      <c r="B1258" s="1078">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78">
        <v>2</v>
      </c>
      <c r="B1259" s="1078">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78">
        <v>3</v>
      </c>
      <c r="B1260" s="1078">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78">
        <v>4</v>
      </c>
      <c r="B1261" s="1078">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78">
        <v>5</v>
      </c>
      <c r="B1262" s="1078">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78">
        <v>6</v>
      </c>
      <c r="B1263" s="1078">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78">
        <v>7</v>
      </c>
      <c r="B1264" s="1078">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78">
        <v>8</v>
      </c>
      <c r="B1265" s="1078">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78">
        <v>9</v>
      </c>
      <c r="B1266" s="1078">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78">
        <v>10</v>
      </c>
      <c r="B1267" s="1078">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78">
        <v>11</v>
      </c>
      <c r="B1268" s="1078">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78">
        <v>12</v>
      </c>
      <c r="B1269" s="1078">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78">
        <v>13</v>
      </c>
      <c r="B1270" s="1078">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78">
        <v>14</v>
      </c>
      <c r="B1271" s="1078">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78">
        <v>15</v>
      </c>
      <c r="B1272" s="1078">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78">
        <v>16</v>
      </c>
      <c r="B1273" s="1078">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78">
        <v>17</v>
      </c>
      <c r="B1274" s="1078">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78">
        <v>18</v>
      </c>
      <c r="B1275" s="1078">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78">
        <v>19</v>
      </c>
      <c r="B1276" s="1078">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78">
        <v>20</v>
      </c>
      <c r="B1277" s="1078">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78">
        <v>21</v>
      </c>
      <c r="B1278" s="1078">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78">
        <v>22</v>
      </c>
      <c r="B1279" s="1078">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78">
        <v>23</v>
      </c>
      <c r="B1280" s="1078">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78">
        <v>24</v>
      </c>
      <c r="B1281" s="1078">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78">
        <v>25</v>
      </c>
      <c r="B1282" s="1078">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78">
        <v>26</v>
      </c>
      <c r="B1283" s="1078">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78">
        <v>27</v>
      </c>
      <c r="B1284" s="1078">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78">
        <v>28</v>
      </c>
      <c r="B1285" s="1078">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78">
        <v>29</v>
      </c>
      <c r="B1286" s="1078">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78">
        <v>30</v>
      </c>
      <c r="B1287" s="1078">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492</v>
      </c>
      <c r="Z1290" s="347"/>
      <c r="AA1290" s="347"/>
      <c r="AB1290" s="347"/>
      <c r="AC1290" s="275" t="s">
        <v>475</v>
      </c>
      <c r="AD1290" s="275"/>
      <c r="AE1290" s="275"/>
      <c r="AF1290" s="275"/>
      <c r="AG1290" s="275"/>
      <c r="AH1290" s="346" t="s">
        <v>391</v>
      </c>
      <c r="AI1290" s="348"/>
      <c r="AJ1290" s="348"/>
      <c r="AK1290" s="348"/>
      <c r="AL1290" s="348" t="s">
        <v>21</v>
      </c>
      <c r="AM1290" s="348"/>
      <c r="AN1290" s="348"/>
      <c r="AO1290" s="436"/>
      <c r="AP1290" s="437" t="s">
        <v>433</v>
      </c>
      <c r="AQ1290" s="437"/>
      <c r="AR1290" s="437"/>
      <c r="AS1290" s="437"/>
      <c r="AT1290" s="437"/>
      <c r="AU1290" s="437"/>
      <c r="AV1290" s="437"/>
      <c r="AW1290" s="437"/>
      <c r="AX1290" s="437"/>
    </row>
    <row r="1291" spans="1:50" ht="26.25" customHeight="1" x14ac:dyDescent="0.15">
      <c r="A1291" s="1078">
        <v>1</v>
      </c>
      <c r="B1291" s="1078">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78">
        <v>2</v>
      </c>
      <c r="B1292" s="1078">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78">
        <v>3</v>
      </c>
      <c r="B1293" s="1078">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78">
        <v>4</v>
      </c>
      <c r="B1294" s="1078">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78">
        <v>5</v>
      </c>
      <c r="B1295" s="1078">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78">
        <v>6</v>
      </c>
      <c r="B1296" s="1078">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78">
        <v>7</v>
      </c>
      <c r="B1297" s="1078">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78">
        <v>8</v>
      </c>
      <c r="B1298" s="1078">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78">
        <v>9</v>
      </c>
      <c r="B1299" s="1078">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78">
        <v>10</v>
      </c>
      <c r="B1300" s="1078">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78">
        <v>11</v>
      </c>
      <c r="B1301" s="1078">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78">
        <v>12</v>
      </c>
      <c r="B1302" s="1078">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78">
        <v>13</v>
      </c>
      <c r="B1303" s="1078">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78">
        <v>14</v>
      </c>
      <c r="B1304" s="1078">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78">
        <v>15</v>
      </c>
      <c r="B1305" s="1078">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78">
        <v>16</v>
      </c>
      <c r="B1306" s="1078">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78">
        <v>17</v>
      </c>
      <c r="B1307" s="1078">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78">
        <v>18</v>
      </c>
      <c r="B1308" s="1078">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78">
        <v>19</v>
      </c>
      <c r="B1309" s="1078">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78">
        <v>20</v>
      </c>
      <c r="B1310" s="1078">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78">
        <v>21</v>
      </c>
      <c r="B1311" s="1078">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78">
        <v>22</v>
      </c>
      <c r="B1312" s="1078">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78">
        <v>23</v>
      </c>
      <c r="B1313" s="1078">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78">
        <v>24</v>
      </c>
      <c r="B1314" s="1078">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78">
        <v>25</v>
      </c>
      <c r="B1315" s="1078">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78">
        <v>26</v>
      </c>
      <c r="B1316" s="1078">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78">
        <v>27</v>
      </c>
      <c r="B1317" s="1078">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78">
        <v>28</v>
      </c>
      <c r="B1318" s="1078">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78">
        <v>29</v>
      </c>
      <c r="B1319" s="1078">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78">
        <v>30</v>
      </c>
      <c r="B1320" s="1078">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情報管理係</cp:lastModifiedBy>
  <cp:lastPrinted>2020-11-13T06:38:35Z</cp:lastPrinted>
  <dcterms:created xsi:type="dcterms:W3CDTF">2012-03-13T00:50:25Z</dcterms:created>
  <dcterms:modified xsi:type="dcterms:W3CDTF">2020-11-19T09:05:22Z</dcterms:modified>
</cp:coreProperties>
</file>