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<sst xmlns="http://schemas.openxmlformats.org/spreadsheetml/2006/main" count="2974" uniqueCount="675">
  <si>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</si>
  <si>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</si>
  <si>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</si>
  <si>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</si>
  <si>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</si>
  <si>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</si>
  <si>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</si>
  <si>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</si>
  <si>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</si>
  <si>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</si>
  <si>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</si>
  <si>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</si>
  <si>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</si>
  <si>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</si>
  <si>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</si>
  <si>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</si>
  <si>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</si>
  <si>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</si>
  <si>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</si>
  <si>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</si>
  <si>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</si>
  <si>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</si>
  <si>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</si>
  <si>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</si>
  <si>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</si>
  <si>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</si>
  <si>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</si>
  <si>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</si>
  <si>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</si>
  <si>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</si>
  <si>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</si>
  <si>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</si>
  <si>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</si>
  <si>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</si>
  <si>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</si>
  <si>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</si>
  <si>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</si>
  <si>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</si>
  <si>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</si>
  <si>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</si>
  <si>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</si>
  <si>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</si>
  <si>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</si>
  <si>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</si>
  <si>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</si>
  <si>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</si>
  <si>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</si>
  <si>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</si>
  <si>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</si>
  <si>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</si>
  <si>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</si>
  <si>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</si>
  <si>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</si>
  <si>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</si>
  <si>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</si>
  <si>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</si>
  <si>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</si>
  <si>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</si>
  <si>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</si>
  <si>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</si>
  <si>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</si>
  <si>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</si>
  <si>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</si>
  <si>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</si>
  <si>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</si>
  <si>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</si>
  <si>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</si>
  <si>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</si>
  <si>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</si>
  <si>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</si>
  <si>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</si>
  <si>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</si>
  <si>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</si>
  <si>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</si>
  <si>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</si>
  <si>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</si>
  <si>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</si>
  <si>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</si>
  <si>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</si>
  <si>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</si>
  <si>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</si>
  <si>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</si>
  <si>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</si>
  <si>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</si>
  <si>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</si>
  <si>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</si>
  <si>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</si>
  <si>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</si>
  <si>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</si>
  <si>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</si>
  <si>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</si>
  <si>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</si>
  <si>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</si>
  <si>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</si>
  <si>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</si>
  <si>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</si>
  <si>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</si>
  <si>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</si>
  <si>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</si>
  <si>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</si>
  <si>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</si>
  <si>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</si>
  <si>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</si>
  <si>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</si>
  <si>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</si>
  <si>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</si>
  <si>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</si>
  <si>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</si>
  <si>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</si>
  <si>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</si>
  <si>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</si>
  <si>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</si>
  <si>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</si>
  <si>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</si>
  <si>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</si>
  <si>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</si>
  <si>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</si>
  <si>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</si>
  <si>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</si>
  <si>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</si>
  <si>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</si>
  <si>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</si>
  <si>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</si>
  <si>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</si>
  <si>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</si>
  <si>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</si>
  <si>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</si>
  <si>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</si>
  <si>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</si>
  <si>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</si>
  <si>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</si>
  <si>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</si>
  <si>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</si>
  <si>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</si>
  <si>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</si>
  <si>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</si>
  <si>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</si>
  <si>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</si>
  <si>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</si>
  <si>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</si>
  <si>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</si>
  <si>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</si>
  <si>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</si>
  <si>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</si>
  <si>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</si>
  <si>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</si>
  <si>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</si>
  <si>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</si>
  <si>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</si>
  <si>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</si>
  <si>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</si>
  <si>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</si>
  <si>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</si>
  <si>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</si>
  <si>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</si>
  <si>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</si>
  <si>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</si>
  <si>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</si>
  <si>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</si>
  <si>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</si>
  <si>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</si>
  <si>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</si>
  <si>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</si>
  <si>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</si>
  <si>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</si>
  <si>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</si>
  <si>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</si>
  <si>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</si>
  <si>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</si>
  <si>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</si>
  <si>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</si>
  <si>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</si>
  <si>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</si>
  <si>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</si>
  <si>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</si>
  <si>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</si>
  <si>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</si>
  <si>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</si>
  <si>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</si>
  <si>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</si>
  <si>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</si>
  <si>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</si>
  <si>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</si>
  <si>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</si>
  <si>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</si>
  <si>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</si>
  <si>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</si>
  <si>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</si>
  <si>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</si>
  <si>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</si>
  <si>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</si>
  <si>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</si>
  <si>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</si>
  <si>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</si>
  <si>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</si>
  <si>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</si>
  <si>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</si>
  <si>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</si>
  <si>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</si>
  <si>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</si>
  <si>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</si>
  <si>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</si>
  <si>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</si>
  <si>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</si>
  <si>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</si>
  <si>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</si>
  <si>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</si>
  <si>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</si>
  <si>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</si>
  <si>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</si>
  <si>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</si>
  <si>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</si>
  <si>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</si>
  <si>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</si>
  <si>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</si>
  <si>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</si>
  <si>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</si>
  <si>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</si>
  <si>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</si>
  <si>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</si>
  <si>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</si>
  <si>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</si>
  <si>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</si>
  <si>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</si>
  <si>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</si>
  <si>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</si>
  <si>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</si>
  <si>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</si>
  <si>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</si>
  <si>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</si>
  <si>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</si>
  <si>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</si>
  <si>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</si>
  <si>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</si>
  <si>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</si>
  <si>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</si>
  <si>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</si>
  <si>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</si>
  <si>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</si>
  <si>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</si>
  <si>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</si>
  <si>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</si>
  <si>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</si>
  <si>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</si>
  <si>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</si>
  <si>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</si>
  <si>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</si>
  <si>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</si>
  <si>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</si>
  <si>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</si>
  <si>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</si>
  <si>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</si>
  <si>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</si>
  <si>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</si>
  <si>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</si>
  <si>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</si>
  <si>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</si>
  <si>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</si>
  <si>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</si>
  <si>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</si>
  <si>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</si>
  <si>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</si>
  <si>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</si>
  <si>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</si>
  <si>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</si>
  <si>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</si>
  <si>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</si>
  <si>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</si>
  <si>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</si>
  <si>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</si>
  <si>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</si>
  <si>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</si>
  <si>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</si>
  <si>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</si>
  <si>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</si>
  <si>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</si>
  <si>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</si>
  <si>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</si>
  <si>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</si>
  <si>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</si>
  <si>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</si>
  <si>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</si>
  <si>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</si>
  <si>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</si>
  <si>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</si>
  <si>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</si>
  <si>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</si>
  <si>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</si>
  <si>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</si>
  <si>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</si>
  <si>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</si>
  <si>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</si>
  <si>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</si>
  <si>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</si>
  <si>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</si>
  <si>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</si>
  <si>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</si>
  <si>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</si>
  <si>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</si>
  <si>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</si>
  <si>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</si>
  <si>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</si>
  <si>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</si>
  <si>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</si>
  <si>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</si>
  <si>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</si>
  <si>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</si>
  <si>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</si>
  <si>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</si>
  <si>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</si>
  <si>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</si>
  <si>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</si>
  <si>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</si>
  <si>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</si>
  <si>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</si>
  <si>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</si>
  <si>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</si>
  <si>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</si>
  <si>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</si>
  <si>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</si>
  <si>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</si>
  <si>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</si>
  <si>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</si>
  <si>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</si>
  <si>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</si>
  <si>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</si>
  <si>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</si>
  <si>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</si>
  <si>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</si>
  <si>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</si>
  <si>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</si>
  <si>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</si>
  <si>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</si>
  <si>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</si>
  <si>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</si>
  <si>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</si>
  <si>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</si>
  <si>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</si>
  <si>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</si>
  <si>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</si>
  <si>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</si>
  <si>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</si>
  <si>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</si>
  <si>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</si>
  <si>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</si>
  <si>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</si>
  <si>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</si>
  <si>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</si>
  <si>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</si>
  <si>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</si>
  <si>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</si>
  <si>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</si>
  <si>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</si>
  <si>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</si>
  <si>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</si>
  <si>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</si>
  <si>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</si>
  <si>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</si>
  <si>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</si>
  <si>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</si>
  <si>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</si>
  <si>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</si>
  <si>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</si>
  <si>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</si>
  <si>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</si>
  <si>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</si>
  <si>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</si>
  <si>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</si>
  <si>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</si>
  <si>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</si>
  <si>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</si>
  <si>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</si>
  <si>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</si>
  <si>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</si>
  <si>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</si>
  <si>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</si>
  <si>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</si>
  <si>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</si>
  <si>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</si>
  <si>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</si>
  <si>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</si>
  <si>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</si>
  <si>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</si>
  <si>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</si>
  <si>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</si>
  <si>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</si>
  <si>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</si>
  <si>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</si>
  <si>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</si>
  <si>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</si>
  <si>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</si>
  <si>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</si>
  <si>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</si>
  <si>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</si>
  <si>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</si>
  <si>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</si>
  <si>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</si>
  <si>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</si>
  <si>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</si>
  <si>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</si>
  <si>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</si>
  <si>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</si>
  <si>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</si>
  <si>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</si>
  <si>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</si>
  <si>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</si>
  <si>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</si>
  <si>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</si>
  <si>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</si>
  <si>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</si>
  <si>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</si>
  <si>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</si>
  <si>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</si>
  <si>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</si>
  <si>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</si>
  <si>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</si>
  <si>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</si>
  <si>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</si>
  <si>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</si>
  <si>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</si>
  <si>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</si>
  <si>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</si>
  <si>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</si>
  <si>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</si>
  <si>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</si>
  <si>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</si>
  <si>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</si>
  <si>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</si>
  <si>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</si>
  <si>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</si>
  <si>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</si>
  <si>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</si>
  <si>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</si>
  <si>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</si>
  <si>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</si>
  <si>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</si>
  <si>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</si>
  <si>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</si>
  <si>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</si>
  <si>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</si>
  <si>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</si>
  <si>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</si>
  <si>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</si>
  <si>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</si>
  <si>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</si>
  <si>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</si>
  <si>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</si>
  <si>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</si>
  <si>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</si>
  <si>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</si>
  <si>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</si>
  <si>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</si>
  <si>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</si>
  <si>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</si>
  <si>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</si>
  <si>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</si>
  <si>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</si>
  <si>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</si>
  <si>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</si>
  <si>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</si>
  <si>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</si>
  <si>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</si>
  <si>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</si>
  <si>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</si>
  <si>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</si>
  <si>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</si>
  <si>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</si>
  <si>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</si>
  <si>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</si>
  <si>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</si>
  <si>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</si>
  <si>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</si>
  <si>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</si>
  <si>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</si>
  <si>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</si>
  <si>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</si>
  <si>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</si>
  <si>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</si>
  <si>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</si>
  <si>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</si>
  <si>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</si>
  <si>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</si>
  <si>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</si>
  <si>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</si>
  <si>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</si>
  <si>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</si>
  <si>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</si>
  <si>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</si>
  <si>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</si>
  <si>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</si>
  <si>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</si>
  <si>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</si>
  <si>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</si>
  <si>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</si>
  <si>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</si>
  <si>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</si>
  <si>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</si>
  <si>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</si>
  <si>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</si>
  <si>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</si>
  <si>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</si>
  <si>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</si>
  <si>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</si>
  <si>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</si>
  <si>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</si>
  <si>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</si>
  <si>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</si>
  <si>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</si>
  <si>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</si>
  <si>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</si>
  <si>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</si>
  <si>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</si>
  <si>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</si>
  <si>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</si>
  <si>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</si>
  <si>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</si>
  <si>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</si>
  <si>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</si>
  <si>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</si>
  <si>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</si>
  <si>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</si>
  <si>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</si>
  <si>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</si>
  <si>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</si>
  <si>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</si>
  <si>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</si>
  <si>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</si>
  <si>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</si>
  <si>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</si>
  <si>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</si>
  <si>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</si>
  <si>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</si>
  <si>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</si>
  <si>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</si>
  <si>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</si>
  <si>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</si>
  <si>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</si>
  <si>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</si>
  <si>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</si>
  <si>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</si>
  <si>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</si>
  <si>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</si>
  <si>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</si>
  <si>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</si>
  <si>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</si>
  <si>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</si>
  <si>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国立アイヌ民族博物館の施設整備</t>
    <rPh sb="0" eb="10">
      <t>コク</t>
    </rPh>
    <rPh sb="11" eb="13">
      <t>シセツ</t>
    </rPh>
    <rPh sb="13" eb="15">
      <t>セイビ</t>
    </rPh>
    <phoneticPr fontId="6"/>
  </si>
  <si>
    <t>文化庁</t>
    <rPh sb="0" eb="3">
      <t>ブンカチョウ</t>
    </rPh>
    <phoneticPr fontId="6"/>
  </si>
  <si>
    <t>文化財部伝統文化課</t>
    <rPh sb="0" eb="3">
      <t>ブンカザイ</t>
    </rPh>
    <rPh sb="3" eb="4">
      <t>ブ</t>
    </rPh>
    <rPh sb="4" eb="6">
      <t>デントウ</t>
    </rPh>
    <rPh sb="6" eb="9">
      <t>ブンカカ</t>
    </rPh>
    <phoneticPr fontId="6"/>
  </si>
  <si>
    <t>伝統文化課長
髙橋　宏治</t>
    <rPh sb="0" eb="2">
      <t>デントウ</t>
    </rPh>
    <rPh sb="2" eb="4">
      <t>ブンカ</t>
    </rPh>
    <rPh sb="4" eb="6">
      <t>カチョウ</t>
    </rPh>
    <rPh sb="7" eb="9">
      <t>タカハシ</t>
    </rPh>
    <rPh sb="10" eb="11">
      <t>ヒロシ</t>
    </rPh>
    <rPh sb="11" eb="12">
      <t>ジ</t>
    </rPh>
    <phoneticPr fontId="6"/>
  </si>
  <si>
    <t>アイヌ文化の振興並びにアイヌの伝統等に関する知識の普及啓発に関する法律　第１条、３条</t>
  </si>
  <si>
    <t>-</t>
  </si>
  <si>
    <t>-</t>
    <phoneticPr fontId="5"/>
  </si>
  <si>
    <t>-</t>
    <phoneticPr fontId="5"/>
  </si>
  <si>
    <t>-</t>
    <phoneticPr fontId="5"/>
  </si>
  <si>
    <t>新27-0058</t>
    <phoneticPr fontId="5"/>
  </si>
  <si>
    <t>新27-0046</t>
    <phoneticPr fontId="5"/>
  </si>
  <si>
    <t>424</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</si>
  <si>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</si>
  <si>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</si>
  <si>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</si>
  <si>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</si>
  <si>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</si>
  <si>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事業執行進捗度</t>
    <rPh sb="0" eb="2">
      <t>ジギョウ</t>
    </rPh>
    <rPh sb="2" eb="4">
      <t>シッコウ</t>
    </rPh>
    <rPh sb="4" eb="6">
      <t>シンチョク</t>
    </rPh>
    <rPh sb="6" eb="7">
      <t>ド</t>
    </rPh>
    <phoneticPr fontId="5"/>
  </si>
  <si>
    <t>国立アイヌ民族博物館の工事出来高</t>
    <rPh sb="0" eb="10">
      <t>コク</t>
    </rPh>
    <rPh sb="11" eb="13">
      <t>コウジ</t>
    </rPh>
    <rPh sb="13" eb="16">
      <t>デキダカ</t>
    </rPh>
    <phoneticPr fontId="6"/>
  </si>
  <si>
    <t>博物館整備工事の完了</t>
    <rPh sb="0" eb="3">
      <t>ハクブツカン</t>
    </rPh>
    <rPh sb="3" eb="5">
      <t>セイビ</t>
    </rPh>
    <rPh sb="5" eb="7">
      <t>コウジ</t>
    </rPh>
    <rPh sb="8" eb="10">
      <t>カンリョウ</t>
    </rPh>
    <phoneticPr fontId="5"/>
  </si>
  <si>
    <t>件</t>
    <rPh sb="0" eb="1">
      <t>ケン</t>
    </rPh>
    <phoneticPr fontId="5"/>
  </si>
  <si>
    <t>　東京オリンピック・パラリンピック競技大会に先立ち、平成32年4月にアイヌ文化の復興等を促進する目的で北海道白老町に整備される「民族共生象徴空間」の中核施設となる「国立アイヌ民族博物館」の整備を図る。</t>
    <rPh sb="22" eb="24">
      <t>サキダ</t>
    </rPh>
    <rPh sb="48" eb="50">
      <t>モクテキ</t>
    </rPh>
    <rPh sb="82" eb="92">
      <t>コク</t>
    </rPh>
    <phoneticPr fontId="6"/>
  </si>
  <si>
    <t>「アイヌ文化の復興等を促進するための民族共生象徴空間の整備及び管理運営に関する基本方針」（平成26年6月13日閣議決定/平成29年6月27日一部変更）
「文化芸術の振興に関する基本的な方針（第4次基本方針）」（平成27年5月22日閣議決定）
「文化芸術推進基本計画」（平成30年3月閣議決定）</t>
    <rPh sb="22" eb="24">
      <t>ショウチョウ</t>
    </rPh>
    <rPh sb="60" eb="62">
      <t>ヘイセイ</t>
    </rPh>
    <rPh sb="64" eb="65">
      <t>ネン</t>
    </rPh>
    <rPh sb="66" eb="67">
      <t>ガツ</t>
    </rPh>
    <rPh sb="69" eb="70">
      <t>ニチ</t>
    </rPh>
    <rPh sb="70" eb="72">
      <t>イチブ</t>
    </rPh>
    <rPh sb="72" eb="74">
      <t>ヘンコウ</t>
    </rPh>
    <rPh sb="122" eb="124">
      <t>ブンカ</t>
    </rPh>
    <rPh sb="124" eb="126">
      <t>ゲイジュツ</t>
    </rPh>
    <rPh sb="126" eb="128">
      <t>スイシン</t>
    </rPh>
    <rPh sb="128" eb="130">
      <t>キホン</t>
    </rPh>
    <rPh sb="130" eb="132">
      <t>ケイカク</t>
    </rPh>
    <rPh sb="134" eb="136">
      <t>ヘイセイ</t>
    </rPh>
    <rPh sb="138" eb="139">
      <t>ネン</t>
    </rPh>
    <rPh sb="140" eb="141">
      <t>ガツ</t>
    </rPh>
    <rPh sb="141" eb="143">
      <t>カクギ</t>
    </rPh>
    <rPh sb="143" eb="145">
      <t>ケッテイ</t>
    </rPh>
    <phoneticPr fontId="5"/>
  </si>
  <si>
    <t>　『アイヌ文化の復興等を促進するための民族共生象徴空間の整備及び管理運営に関する基本方針』（平成26年6月閣議決定/平成29年6月一部変更）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国立アイヌ民族博物館展示計画」に基づき、平成32年４月の開館に向けて国立アイヌ民族博物館の建物及び展示工事を実施する。</t>
    <rPh sb="58" eb="60">
      <t>ヘイセイ</t>
    </rPh>
    <rPh sb="62" eb="63">
      <t>ネン</t>
    </rPh>
    <rPh sb="64" eb="65">
      <t>ガツ</t>
    </rPh>
    <rPh sb="65" eb="67">
      <t>イチブ</t>
    </rPh>
    <rPh sb="67" eb="69">
      <t>ヘンコウ</t>
    </rPh>
    <rPh sb="189" eb="191">
      <t>コクリツ</t>
    </rPh>
    <rPh sb="194" eb="196">
      <t>ミンゾク</t>
    </rPh>
    <rPh sb="196" eb="199">
      <t>ハクブツカン</t>
    </rPh>
    <rPh sb="199" eb="201">
      <t>テンジ</t>
    </rPh>
    <rPh sb="201" eb="203">
      <t>ケイカク</t>
    </rPh>
    <rPh sb="209" eb="211">
      <t>ヘイセイ</t>
    </rPh>
    <rPh sb="213" eb="214">
      <t>ネン</t>
    </rPh>
    <rPh sb="215" eb="216">
      <t>ガツ</t>
    </rPh>
    <rPh sb="217" eb="219">
      <t>カイカン</t>
    </rPh>
    <rPh sb="220" eb="221">
      <t>ム</t>
    </rPh>
    <rPh sb="223" eb="233">
      <t>コク</t>
    </rPh>
    <rPh sb="238" eb="240">
      <t>テンジ</t>
    </rPh>
    <rPh sb="240" eb="242">
      <t>コウジ</t>
    </rPh>
    <rPh sb="243" eb="245">
      <t>ジッシ</t>
    </rPh>
    <phoneticPr fontId="6"/>
  </si>
  <si>
    <t>予算額／建設件数</t>
    <rPh sb="0" eb="3">
      <t>ヨサンガク</t>
    </rPh>
    <rPh sb="4" eb="6">
      <t>ケンセツ</t>
    </rPh>
    <rPh sb="6" eb="8">
      <t>ケンスウ</t>
    </rPh>
    <phoneticPr fontId="5"/>
  </si>
  <si>
    <t>3,618/1</t>
    <phoneticPr fontId="5"/>
  </si>
  <si>
    <t>百万円</t>
    <rPh sb="0" eb="2">
      <t>ヒャクマン</t>
    </rPh>
    <rPh sb="2" eb="3">
      <t>エン</t>
    </rPh>
    <phoneticPr fontId="5"/>
  </si>
  <si>
    <t>百万円/件</t>
    <rPh sb="0" eb="3">
      <t>ヒャクマンエン</t>
    </rPh>
    <rPh sb="4" eb="5">
      <t>ケン</t>
    </rPh>
    <phoneticPr fontId="5"/>
  </si>
  <si>
    <t>-</t>
    <phoneticPr fontId="5"/>
  </si>
  <si>
    <t>いずれの施策にも該当しないもの</t>
    <rPh sb="4" eb="6">
      <t>シサク</t>
    </rPh>
    <rPh sb="8" eb="10">
      <t>ガイトウ</t>
    </rPh>
    <phoneticPr fontId="5"/>
  </si>
  <si>
    <t>　「国立アイヌ民族博物館」は、我が国の先住民族政策として、オリンピック・パラリンピック東京大会に先立ち、平成32年4月に一般公開されることが閣議決定されており、その達成に向け行う事業である。</t>
    <rPh sb="2" eb="4">
      <t>コクリツ</t>
    </rPh>
    <rPh sb="7" eb="9">
      <t>ミンゾク</t>
    </rPh>
    <rPh sb="9" eb="12">
      <t>ハクブツカン</t>
    </rPh>
    <rPh sb="48" eb="50">
      <t>サキダ</t>
    </rPh>
    <rPh sb="52" eb="54">
      <t>ヘイセイ</t>
    </rPh>
    <rPh sb="56" eb="57">
      <t>ネン</t>
    </rPh>
    <rPh sb="58" eb="59">
      <t>ガツ</t>
    </rPh>
    <rPh sb="82" eb="84">
      <t>タッセイ</t>
    </rPh>
    <rPh sb="85" eb="86">
      <t>ム</t>
    </rPh>
    <rPh sb="87" eb="88">
      <t>オコナ</t>
    </rPh>
    <rPh sb="89" eb="91">
      <t>ジギョウ</t>
    </rPh>
    <phoneticPr fontId="6"/>
  </si>
  <si>
    <t>　「国立アイヌ民族博物館」は、我が国の先住民族政策として、オリンピック・パラリンピック東京大会に先立ち、平成32年4月に一般公開されることが閣議決定されており、博物館施設の建設にあたっては、国が主体となって行う必要がある。</t>
    <rPh sb="2" eb="4">
      <t>コクリツ</t>
    </rPh>
    <rPh sb="7" eb="9">
      <t>ミンゾク</t>
    </rPh>
    <rPh sb="9" eb="12">
      <t>ハクブツカン</t>
    </rPh>
    <rPh sb="48" eb="50">
      <t>サキダ</t>
    </rPh>
    <rPh sb="52" eb="54">
      <t>ヘイセイ</t>
    </rPh>
    <rPh sb="56" eb="57">
      <t>ネン</t>
    </rPh>
    <rPh sb="58" eb="59">
      <t>ガツ</t>
    </rPh>
    <rPh sb="80" eb="83">
      <t>ハクブツカン</t>
    </rPh>
    <rPh sb="83" eb="85">
      <t>シセツ</t>
    </rPh>
    <rPh sb="86" eb="88">
      <t>ケンセツ</t>
    </rPh>
    <rPh sb="95" eb="96">
      <t>クニ</t>
    </rPh>
    <rPh sb="97" eb="99">
      <t>シュタイ</t>
    </rPh>
    <rPh sb="103" eb="104">
      <t>オコナ</t>
    </rPh>
    <rPh sb="105" eb="107">
      <t>ヒツヨウ</t>
    </rPh>
    <phoneticPr fontId="6"/>
  </si>
  <si>
    <t>　「国立アイヌ民族博物館」は、我が国の先住民族政策として、オリンピック・パラリンピック東京大会に先立ち、平成32年4月に一般公開されることが閣議決定されていることから、本事業はその達成のため、優先度の高いものと考えられる。</t>
    <rPh sb="2" eb="4">
      <t>コクリツ</t>
    </rPh>
    <rPh sb="7" eb="9">
      <t>ミンゾク</t>
    </rPh>
    <rPh sb="9" eb="12">
      <t>ハクブツカン</t>
    </rPh>
    <rPh sb="48" eb="50">
      <t>サキダ</t>
    </rPh>
    <rPh sb="52" eb="54">
      <t>ヘイセイ</t>
    </rPh>
    <rPh sb="56" eb="57">
      <t>ネン</t>
    </rPh>
    <rPh sb="58" eb="59">
      <t>ガツ</t>
    </rPh>
    <rPh sb="84" eb="85">
      <t>ホン</t>
    </rPh>
    <rPh sb="85" eb="87">
      <t>ジギョウ</t>
    </rPh>
    <rPh sb="90" eb="92">
      <t>タッセイ</t>
    </rPh>
    <rPh sb="96" eb="99">
      <t>ユウセンド</t>
    </rPh>
    <rPh sb="100" eb="101">
      <t>タカ</t>
    </rPh>
    <rPh sb="105" eb="106">
      <t>カンガ</t>
    </rPh>
    <phoneticPr fontId="6"/>
  </si>
  <si>
    <t>有</t>
  </si>
  <si>
    <t>無</t>
  </si>
  <si>
    <t>‐</t>
  </si>
  <si>
    <t>　施設整備にあたって必要な事業に限定したものである。</t>
    <rPh sb="1" eb="3">
      <t>シセツ</t>
    </rPh>
    <rPh sb="3" eb="5">
      <t>セイビ</t>
    </rPh>
    <rPh sb="10" eb="12">
      <t>ヒツヨウ</t>
    </rPh>
    <rPh sb="13" eb="15">
      <t>ジギョウ</t>
    </rPh>
    <rPh sb="16" eb="18">
      <t>ゲンテイ</t>
    </rPh>
    <phoneticPr fontId="5"/>
  </si>
  <si>
    <t>　博物館敷地内の管理用道路の工事において、予想以上の地盤沈下が生じたことや、（一財）アイヌ民族博物館の閉館時の調整に時間を要した等により、予定よりも出来高が上がらず、残額を繰越したが、博物館整備の全体スケジュールに支障はない。</t>
    <rPh sb="1" eb="4">
      <t>ハクブツカン</t>
    </rPh>
    <rPh sb="4" eb="6">
      <t>シキチ</t>
    </rPh>
    <rPh sb="6" eb="7">
      <t>ナイ</t>
    </rPh>
    <rPh sb="8" eb="11">
      <t>カンリヨウ</t>
    </rPh>
    <rPh sb="11" eb="13">
      <t>ドウロ</t>
    </rPh>
    <rPh sb="14" eb="16">
      <t>コウジ</t>
    </rPh>
    <rPh sb="21" eb="23">
      <t>ヨソウ</t>
    </rPh>
    <rPh sb="23" eb="25">
      <t>イジョウ</t>
    </rPh>
    <rPh sb="26" eb="28">
      <t>ジバン</t>
    </rPh>
    <rPh sb="28" eb="30">
      <t>チンカ</t>
    </rPh>
    <rPh sb="31" eb="32">
      <t>ショウ</t>
    </rPh>
    <rPh sb="39" eb="40">
      <t>イチ</t>
    </rPh>
    <rPh sb="40" eb="41">
      <t>ザイ</t>
    </rPh>
    <rPh sb="45" eb="47">
      <t>ミンゾク</t>
    </rPh>
    <rPh sb="47" eb="50">
      <t>ハクブツカン</t>
    </rPh>
    <rPh sb="51" eb="53">
      <t>ヘイカン</t>
    </rPh>
    <rPh sb="53" eb="54">
      <t>ジ</t>
    </rPh>
    <rPh sb="55" eb="57">
      <t>チョウセイ</t>
    </rPh>
    <rPh sb="58" eb="60">
      <t>ジカン</t>
    </rPh>
    <rPh sb="61" eb="62">
      <t>ヨウ</t>
    </rPh>
    <rPh sb="64" eb="65">
      <t>ナド</t>
    </rPh>
    <rPh sb="69" eb="71">
      <t>ヨテイ</t>
    </rPh>
    <rPh sb="74" eb="77">
      <t>デキダカ</t>
    </rPh>
    <rPh sb="78" eb="79">
      <t>ア</t>
    </rPh>
    <rPh sb="83" eb="85">
      <t>ザンガク</t>
    </rPh>
    <rPh sb="86" eb="88">
      <t>クリコシ</t>
    </rPh>
    <rPh sb="92" eb="95">
      <t>ハクブツカン</t>
    </rPh>
    <rPh sb="95" eb="97">
      <t>セイビ</t>
    </rPh>
    <rPh sb="98" eb="100">
      <t>ゼンタイ</t>
    </rPh>
    <rPh sb="107" eb="109">
      <t>シショウ</t>
    </rPh>
    <phoneticPr fontId="5"/>
  </si>
  <si>
    <t>建設工事等、展示工事いずれも一般競争入札により競争性、透明性を確保し、契約を実施。博物館敷地内の管理用道路の工事において、予想以上の地盤沈下が生じたこと等により工事工程の一部を繰越て実施することとしている。</t>
    <rPh sb="0" eb="2">
      <t>ケンセツ</t>
    </rPh>
    <rPh sb="2" eb="4">
      <t>コウジ</t>
    </rPh>
    <rPh sb="4" eb="5">
      <t>トウ</t>
    </rPh>
    <rPh sb="6" eb="8">
      <t>テンジ</t>
    </rPh>
    <rPh sb="8" eb="10">
      <t>コウジ</t>
    </rPh>
    <rPh sb="14" eb="16">
      <t>イッパン</t>
    </rPh>
    <rPh sb="16" eb="18">
      <t>キョウソウ</t>
    </rPh>
    <rPh sb="18" eb="20">
      <t>ニュウサツ</t>
    </rPh>
    <rPh sb="23" eb="26">
      <t>キョウソウセイ</t>
    </rPh>
    <rPh sb="27" eb="30">
      <t>トウメイセイ</t>
    </rPh>
    <rPh sb="31" eb="33">
      <t>カクホ</t>
    </rPh>
    <rPh sb="35" eb="37">
      <t>ケイヤク</t>
    </rPh>
    <rPh sb="38" eb="40">
      <t>ジッシ</t>
    </rPh>
    <rPh sb="41" eb="44">
      <t>ハクブツカン</t>
    </rPh>
    <rPh sb="44" eb="46">
      <t>シキチ</t>
    </rPh>
    <rPh sb="46" eb="47">
      <t>ナイ</t>
    </rPh>
    <rPh sb="48" eb="51">
      <t>カンリヨウ</t>
    </rPh>
    <rPh sb="51" eb="53">
      <t>ドウロ</t>
    </rPh>
    <rPh sb="54" eb="56">
      <t>コウジ</t>
    </rPh>
    <rPh sb="61" eb="63">
      <t>ヨソウ</t>
    </rPh>
    <rPh sb="63" eb="65">
      <t>イジョウ</t>
    </rPh>
    <rPh sb="66" eb="68">
      <t>ジバン</t>
    </rPh>
    <rPh sb="68" eb="70">
      <t>チンカ</t>
    </rPh>
    <rPh sb="71" eb="72">
      <t>ショウ</t>
    </rPh>
    <rPh sb="76" eb="77">
      <t>ナド</t>
    </rPh>
    <rPh sb="80" eb="82">
      <t>コウジ</t>
    </rPh>
    <rPh sb="82" eb="84">
      <t>コウテイ</t>
    </rPh>
    <rPh sb="85" eb="87">
      <t>イチブ</t>
    </rPh>
    <rPh sb="88" eb="90">
      <t>クリコシ</t>
    </rPh>
    <rPh sb="91" eb="93">
      <t>ジッシ</t>
    </rPh>
    <phoneticPr fontId="6"/>
  </si>
  <si>
    <t>工事個所の状況や社会情勢等により工事工程に変更が生じることがあるが、平成32年4月の一般公開に支障が生じないよう工程管理に万全を期すとともに、工事内容に変更が生じる際には、より経済的な工法や資材を使用するよう指導するなど、予算の適正な執行に努める。</t>
    <rPh sb="0" eb="2">
      <t>コウジ</t>
    </rPh>
    <rPh sb="2" eb="4">
      <t>カショ</t>
    </rPh>
    <rPh sb="5" eb="7">
      <t>ジョウキョウ</t>
    </rPh>
    <rPh sb="8" eb="10">
      <t>シャカイ</t>
    </rPh>
    <rPh sb="10" eb="12">
      <t>ジョウセイ</t>
    </rPh>
    <rPh sb="12" eb="13">
      <t>トウ</t>
    </rPh>
    <rPh sb="16" eb="18">
      <t>コウジ</t>
    </rPh>
    <rPh sb="18" eb="20">
      <t>コウテイ</t>
    </rPh>
    <rPh sb="21" eb="23">
      <t>ヘンコウ</t>
    </rPh>
    <rPh sb="24" eb="25">
      <t>ショウ</t>
    </rPh>
    <rPh sb="34" eb="36">
      <t>ヘイセイ</t>
    </rPh>
    <rPh sb="38" eb="39">
      <t>ネン</t>
    </rPh>
    <rPh sb="40" eb="41">
      <t>ガツ</t>
    </rPh>
    <rPh sb="42" eb="44">
      <t>イッパン</t>
    </rPh>
    <rPh sb="44" eb="46">
      <t>コウカイ</t>
    </rPh>
    <rPh sb="47" eb="49">
      <t>シショウ</t>
    </rPh>
    <rPh sb="50" eb="51">
      <t>ショウ</t>
    </rPh>
    <rPh sb="56" eb="58">
      <t>コウテイ</t>
    </rPh>
    <rPh sb="58" eb="60">
      <t>カンリ</t>
    </rPh>
    <rPh sb="61" eb="63">
      <t>バンゼン</t>
    </rPh>
    <rPh sb="64" eb="65">
      <t>キ</t>
    </rPh>
    <rPh sb="71" eb="73">
      <t>コウジ</t>
    </rPh>
    <rPh sb="73" eb="75">
      <t>ナイヨウ</t>
    </rPh>
    <rPh sb="76" eb="78">
      <t>ヘンコウ</t>
    </rPh>
    <rPh sb="79" eb="80">
      <t>ショウ</t>
    </rPh>
    <rPh sb="82" eb="83">
      <t>サイ</t>
    </rPh>
    <rPh sb="88" eb="91">
      <t>ケイザイテキ</t>
    </rPh>
    <rPh sb="92" eb="94">
      <t>コウホウ</t>
    </rPh>
    <rPh sb="95" eb="97">
      <t>シザイ</t>
    </rPh>
    <rPh sb="98" eb="100">
      <t>シヨウ</t>
    </rPh>
    <rPh sb="104" eb="106">
      <t>シドウ</t>
    </rPh>
    <rPh sb="111" eb="113">
      <t>ヨサン</t>
    </rPh>
    <rPh sb="114" eb="116">
      <t>テキセイ</t>
    </rPh>
    <rPh sb="117" eb="119">
      <t>シッコウ</t>
    </rPh>
    <rPh sb="120" eb="121">
      <t>ツト</t>
    </rPh>
    <phoneticPr fontId="6"/>
  </si>
  <si>
    <t>A.株式会社日展</t>
    <rPh sb="2" eb="6">
      <t>カブシキガイシャ</t>
    </rPh>
    <rPh sb="6" eb="8">
      <t>ニッテン</t>
    </rPh>
    <phoneticPr fontId="5"/>
  </si>
  <si>
    <t>施設整備費</t>
    <rPh sb="0" eb="2">
      <t>シセツ</t>
    </rPh>
    <rPh sb="2" eb="5">
      <t>セイビヒ</t>
    </rPh>
    <phoneticPr fontId="5"/>
  </si>
  <si>
    <t>国立アイヌ民族博物館の展示工事</t>
    <rPh sb="0" eb="2">
      <t>コクリツ</t>
    </rPh>
    <rPh sb="5" eb="7">
      <t>ミンゾク</t>
    </rPh>
    <rPh sb="7" eb="10">
      <t>ハクブツカン</t>
    </rPh>
    <rPh sb="11" eb="13">
      <t>テンジ</t>
    </rPh>
    <rPh sb="13" eb="15">
      <t>コウジ</t>
    </rPh>
    <phoneticPr fontId="5"/>
  </si>
  <si>
    <t>施工庁費</t>
    <rPh sb="0" eb="2">
      <t>セコウ</t>
    </rPh>
    <rPh sb="2" eb="4">
      <t>チョウヒ</t>
    </rPh>
    <phoneticPr fontId="5"/>
  </si>
  <si>
    <t>B.株式会社丹青社</t>
    <rPh sb="2" eb="6">
      <t>カブシキガイシャ</t>
    </rPh>
    <rPh sb="6" eb="9">
      <t>タンセイシャ</t>
    </rPh>
    <phoneticPr fontId="5"/>
  </si>
  <si>
    <t>C.白老町</t>
    <rPh sb="2" eb="5">
      <t>シラオイチョウ</t>
    </rPh>
    <phoneticPr fontId="5"/>
  </si>
  <si>
    <t>不動産購入費</t>
    <rPh sb="0" eb="3">
      <t>フドウサン</t>
    </rPh>
    <rPh sb="3" eb="6">
      <t>コウニュウヒ</t>
    </rPh>
    <phoneticPr fontId="5"/>
  </si>
  <si>
    <t>D.国土交通省北海道開発局</t>
    <rPh sb="2" eb="4">
      <t>コクド</t>
    </rPh>
    <rPh sb="4" eb="7">
      <t>コウツウショウ</t>
    </rPh>
    <rPh sb="7" eb="10">
      <t>ホッカイドウ</t>
    </rPh>
    <rPh sb="10" eb="13">
      <t>カイハツキョク</t>
    </rPh>
    <phoneticPr fontId="5"/>
  </si>
  <si>
    <t>E.竹中・田中特定建設工事共同企業体</t>
    <rPh sb="2" eb="4">
      <t>タケナカ</t>
    </rPh>
    <rPh sb="5" eb="7">
      <t>タナカ</t>
    </rPh>
    <rPh sb="7" eb="9">
      <t>トクテイ</t>
    </rPh>
    <rPh sb="9" eb="11">
      <t>ケンセツ</t>
    </rPh>
    <rPh sb="11" eb="13">
      <t>コウジ</t>
    </rPh>
    <rPh sb="13" eb="15">
      <t>キョウドウ</t>
    </rPh>
    <rPh sb="15" eb="18">
      <t>キギョウタイ</t>
    </rPh>
    <phoneticPr fontId="5"/>
  </si>
  <si>
    <t>国立アイヌ民族博物館の建築その他工事</t>
    <rPh sb="0" eb="2">
      <t>コクリツ</t>
    </rPh>
    <rPh sb="5" eb="7">
      <t>ミンゾク</t>
    </rPh>
    <rPh sb="7" eb="10">
      <t>ハクブツカン</t>
    </rPh>
    <rPh sb="11" eb="13">
      <t>ケンチク</t>
    </rPh>
    <rPh sb="15" eb="16">
      <t>タ</t>
    </rPh>
    <rPh sb="16" eb="18">
      <t>コウジ</t>
    </rPh>
    <phoneticPr fontId="5"/>
  </si>
  <si>
    <t>国立アイヌ民族博物館新営工事</t>
    <rPh sb="0" eb="2">
      <t>コクリツ</t>
    </rPh>
    <rPh sb="5" eb="7">
      <t>ミンゾク</t>
    </rPh>
    <rPh sb="7" eb="10">
      <t>ハクブツカン</t>
    </rPh>
    <rPh sb="10" eb="12">
      <t>シンエイ</t>
    </rPh>
    <rPh sb="12" eb="14">
      <t>コウジ</t>
    </rPh>
    <phoneticPr fontId="5"/>
  </si>
  <si>
    <t>F. 株式会社日立プラントサービス</t>
    <rPh sb="3" eb="7">
      <t>カブシキガイシャ</t>
    </rPh>
    <rPh sb="7" eb="9">
      <t>ヒタチ</t>
    </rPh>
    <phoneticPr fontId="5"/>
  </si>
  <si>
    <t>H.株式会社久米設計</t>
    <rPh sb="2" eb="6">
      <t>カブシキガイシャ</t>
    </rPh>
    <rPh sb="6" eb="8">
      <t>クメ</t>
    </rPh>
    <rPh sb="8" eb="10">
      <t>セッケイ</t>
    </rPh>
    <phoneticPr fontId="5"/>
  </si>
  <si>
    <t>株式会社日展</t>
    <rPh sb="0" eb="4">
      <t>カブシキガイシャ</t>
    </rPh>
    <rPh sb="4" eb="6">
      <t>ニッテン</t>
    </rPh>
    <phoneticPr fontId="5"/>
  </si>
  <si>
    <t>博物館展示工事</t>
    <rPh sb="0" eb="3">
      <t>ハクブツカン</t>
    </rPh>
    <rPh sb="3" eb="5">
      <t>テンジ</t>
    </rPh>
    <rPh sb="5" eb="7">
      <t>コウジ</t>
    </rPh>
    <phoneticPr fontId="5"/>
  </si>
  <si>
    <t>株式会社丹青社</t>
    <rPh sb="0" eb="4">
      <t>カブシキガイシャ</t>
    </rPh>
    <rPh sb="4" eb="7">
      <t>タンセイシャ</t>
    </rPh>
    <phoneticPr fontId="5"/>
  </si>
  <si>
    <t>博物館展示実施設計</t>
    <rPh sb="0" eb="3">
      <t>ハクブツカン</t>
    </rPh>
    <rPh sb="3" eb="5">
      <t>テンジ</t>
    </rPh>
    <rPh sb="5" eb="7">
      <t>ジッシ</t>
    </rPh>
    <rPh sb="7" eb="9">
      <t>セッケイ</t>
    </rPh>
    <phoneticPr fontId="5"/>
  </si>
  <si>
    <t>-</t>
    <phoneticPr fontId="5"/>
  </si>
  <si>
    <t>白老町</t>
    <rPh sb="0" eb="3">
      <t>シラオイチョウ</t>
    </rPh>
    <phoneticPr fontId="5"/>
  </si>
  <si>
    <t>博物館建設敷地売買</t>
    <rPh sb="0" eb="3">
      <t>ハクブツカン</t>
    </rPh>
    <rPh sb="3" eb="5">
      <t>ケンセツ</t>
    </rPh>
    <rPh sb="5" eb="7">
      <t>シキチ</t>
    </rPh>
    <rPh sb="7" eb="9">
      <t>バイバイ</t>
    </rPh>
    <phoneticPr fontId="5"/>
  </si>
  <si>
    <t>-</t>
    <phoneticPr fontId="5"/>
  </si>
  <si>
    <t>国土交通省北海道開発局</t>
    <rPh sb="0" eb="2">
      <t>コクド</t>
    </rPh>
    <rPh sb="2" eb="5">
      <t>コウツウショウ</t>
    </rPh>
    <rPh sb="5" eb="8">
      <t>ホッカイドウ</t>
    </rPh>
    <rPh sb="8" eb="11">
      <t>カイハツキョク</t>
    </rPh>
    <phoneticPr fontId="5"/>
  </si>
  <si>
    <t>支出委任</t>
    <rPh sb="0" eb="2">
      <t>シシュツ</t>
    </rPh>
    <rPh sb="2" eb="4">
      <t>イニン</t>
    </rPh>
    <phoneticPr fontId="5"/>
  </si>
  <si>
    <t>竹中・田中JV</t>
    <rPh sb="0" eb="2">
      <t>タケナカ</t>
    </rPh>
    <rPh sb="3" eb="5">
      <t>タナカ</t>
    </rPh>
    <phoneticPr fontId="5"/>
  </si>
  <si>
    <t>-</t>
    <phoneticPr fontId="5"/>
  </si>
  <si>
    <t>博物館建築その他工事</t>
    <rPh sb="0" eb="3">
      <t>ハクブツカン</t>
    </rPh>
    <rPh sb="3" eb="5">
      <t>ケンチク</t>
    </rPh>
    <rPh sb="7" eb="8">
      <t>タ</t>
    </rPh>
    <rPh sb="8" eb="10">
      <t>コウジ</t>
    </rPh>
    <phoneticPr fontId="5"/>
  </si>
  <si>
    <t>博物館機械設備工事</t>
    <rPh sb="0" eb="3">
      <t>ハクブツカン</t>
    </rPh>
    <rPh sb="3" eb="5">
      <t>キカイ</t>
    </rPh>
    <rPh sb="5" eb="7">
      <t>セツビ</t>
    </rPh>
    <rPh sb="7" eb="9">
      <t>コウジ</t>
    </rPh>
    <phoneticPr fontId="5"/>
  </si>
  <si>
    <t>G.末廣屋電機株式会社</t>
    <rPh sb="2" eb="4">
      <t>スエヒロ</t>
    </rPh>
    <rPh sb="4" eb="5">
      <t>ヤ</t>
    </rPh>
    <rPh sb="5" eb="7">
      <t>デンキ</t>
    </rPh>
    <rPh sb="7" eb="11">
      <t>カブシキガイシャ</t>
    </rPh>
    <phoneticPr fontId="5"/>
  </si>
  <si>
    <t>博物館新営工事実施設計</t>
    <rPh sb="0" eb="3">
      <t>ハクブツカン</t>
    </rPh>
    <rPh sb="3" eb="5">
      <t>シンエイ</t>
    </rPh>
    <rPh sb="5" eb="7">
      <t>コウジ</t>
    </rPh>
    <rPh sb="7" eb="9">
      <t>ジッシ</t>
    </rPh>
    <rPh sb="9" eb="11">
      <t>セッケイ</t>
    </rPh>
    <phoneticPr fontId="5"/>
  </si>
  <si>
    <t>博物館新営工事意図伝達</t>
    <rPh sb="0" eb="3">
      <t>ハクブツカン</t>
    </rPh>
    <rPh sb="3" eb="5">
      <t>シンエイ</t>
    </rPh>
    <rPh sb="5" eb="7">
      <t>コウジ</t>
    </rPh>
    <rPh sb="7" eb="9">
      <t>イト</t>
    </rPh>
    <rPh sb="9" eb="11">
      <t>デンタツ</t>
    </rPh>
    <phoneticPr fontId="5"/>
  </si>
  <si>
    <t>-</t>
    <phoneticPr fontId="5"/>
  </si>
  <si>
    <t>国立アイヌ民族博物館新営工事意図伝達</t>
    <rPh sb="0" eb="2">
      <t>コクリツ</t>
    </rPh>
    <rPh sb="5" eb="7">
      <t>ミンゾク</t>
    </rPh>
    <rPh sb="7" eb="10">
      <t>ハクブツカン</t>
    </rPh>
    <rPh sb="10" eb="12">
      <t>シンエイ</t>
    </rPh>
    <rPh sb="12" eb="14">
      <t>コウジ</t>
    </rPh>
    <rPh sb="14" eb="16">
      <t>イト</t>
    </rPh>
    <rPh sb="16" eb="18">
      <t>デンタツ</t>
    </rPh>
    <phoneticPr fontId="5"/>
  </si>
  <si>
    <t>E</t>
  </si>
  <si>
    <t>F</t>
  </si>
  <si>
    <t>博物館電気設備工事</t>
    <rPh sb="0" eb="3">
      <t>ハクブツカン</t>
    </rPh>
    <rPh sb="3" eb="5">
      <t>デンキ</t>
    </rPh>
    <rPh sb="5" eb="7">
      <t>セツビ</t>
    </rPh>
    <rPh sb="7" eb="9">
      <t>コウジ</t>
    </rPh>
    <phoneticPr fontId="5"/>
  </si>
  <si>
    <t>国立アイヌ民族博物館の電気設備工事</t>
    <rPh sb="0" eb="2">
      <t>コクリツ</t>
    </rPh>
    <rPh sb="5" eb="7">
      <t>ミンゾク</t>
    </rPh>
    <rPh sb="7" eb="10">
      <t>ハクブツカン</t>
    </rPh>
    <rPh sb="11" eb="13">
      <t>デンキ</t>
    </rPh>
    <rPh sb="13" eb="15">
      <t>セツビ</t>
    </rPh>
    <rPh sb="15" eb="17">
      <t>コウジ</t>
    </rPh>
    <phoneticPr fontId="5"/>
  </si>
  <si>
    <t>国立アイヌ民族博物館の機械設備工事</t>
    <rPh sb="0" eb="2">
      <t>コクリツ</t>
    </rPh>
    <rPh sb="5" eb="7">
      <t>ミンゾク</t>
    </rPh>
    <rPh sb="7" eb="10">
      <t>ハクブツカン</t>
    </rPh>
    <rPh sb="11" eb="13">
      <t>キカイ</t>
    </rPh>
    <rPh sb="13" eb="15">
      <t>セツビ</t>
    </rPh>
    <rPh sb="15" eb="17">
      <t>コウジ</t>
    </rPh>
    <phoneticPr fontId="5"/>
  </si>
  <si>
    <t>A</t>
  </si>
  <si>
    <t>-</t>
    <phoneticPr fontId="5"/>
  </si>
  <si>
    <t>1142/1</t>
    <phoneticPr fontId="5"/>
  </si>
  <si>
    <t>　建築工事等、展示工事いずれも、一般競争入札による業者を選定している。
　競争性のない随意契約とした案件にあっては、基本設計を実施した受注者との実施設計業務等の契約であり、性質上、競争に付することが不利と認められるものである。</t>
    <rPh sb="1" eb="3">
      <t>ケンチク</t>
    </rPh>
    <rPh sb="3" eb="5">
      <t>コウジ</t>
    </rPh>
    <rPh sb="5" eb="6">
      <t>トウ</t>
    </rPh>
    <rPh sb="7" eb="9">
      <t>テンジ</t>
    </rPh>
    <rPh sb="9" eb="11">
      <t>コウジ</t>
    </rPh>
    <rPh sb="16" eb="18">
      <t>イッパン</t>
    </rPh>
    <rPh sb="18" eb="20">
      <t>キョウソウ</t>
    </rPh>
    <rPh sb="20" eb="22">
      <t>ニュウサツ</t>
    </rPh>
    <rPh sb="25" eb="27">
      <t>ギョウシャ</t>
    </rPh>
    <rPh sb="28" eb="30">
      <t>センテイ</t>
    </rPh>
    <rPh sb="37" eb="40">
      <t>キョウソウセイ</t>
    </rPh>
    <rPh sb="43" eb="45">
      <t>ズイイ</t>
    </rPh>
    <rPh sb="45" eb="47">
      <t>ケイヤク</t>
    </rPh>
    <rPh sb="50" eb="52">
      <t>アンケン</t>
    </rPh>
    <rPh sb="58" eb="60">
      <t>キホン</t>
    </rPh>
    <rPh sb="60" eb="62">
      <t>セッケイ</t>
    </rPh>
    <rPh sb="63" eb="65">
      <t>ジッシ</t>
    </rPh>
    <rPh sb="67" eb="70">
      <t>ジュチュウシャ</t>
    </rPh>
    <rPh sb="72" eb="74">
      <t>ジッシ</t>
    </rPh>
    <rPh sb="74" eb="76">
      <t>セッケイ</t>
    </rPh>
    <rPh sb="76" eb="78">
      <t>ギョウム</t>
    </rPh>
    <rPh sb="78" eb="79">
      <t>トウ</t>
    </rPh>
    <rPh sb="80" eb="82">
      <t>ケイヤク</t>
    </rPh>
    <rPh sb="86" eb="89">
      <t>セイシツジョウ</t>
    </rPh>
    <rPh sb="90" eb="92">
      <t>キョウソウ</t>
    </rPh>
    <rPh sb="93" eb="94">
      <t>フ</t>
    </rPh>
    <rPh sb="99" eb="101">
      <t>フリ</t>
    </rPh>
    <rPh sb="102" eb="103">
      <t>ミト</t>
    </rPh>
    <phoneticPr fontId="6"/>
  </si>
  <si>
    <t>国立アイヌ民族博物館展示工事の実施設計</t>
    <rPh sb="0" eb="2">
      <t>コクリツ</t>
    </rPh>
    <rPh sb="5" eb="7">
      <t>ミンゾク</t>
    </rPh>
    <rPh sb="7" eb="10">
      <t>ハクブツカン</t>
    </rPh>
    <rPh sb="10" eb="12">
      <t>テンジ</t>
    </rPh>
    <rPh sb="12" eb="14">
      <t>コウジ</t>
    </rPh>
    <rPh sb="15" eb="17">
      <t>ジッシ</t>
    </rPh>
    <rPh sb="17" eb="19">
      <t>セッケイ</t>
    </rPh>
    <phoneticPr fontId="5"/>
  </si>
  <si>
    <t>国立アイヌ民族博物館新営工事の実施設計等</t>
    <rPh sb="0" eb="2">
      <t>コクリツ</t>
    </rPh>
    <rPh sb="5" eb="7">
      <t>ミンゾク</t>
    </rPh>
    <rPh sb="7" eb="10">
      <t>ハクブツカン</t>
    </rPh>
    <rPh sb="10" eb="12">
      <t>シンエイ</t>
    </rPh>
    <rPh sb="12" eb="14">
      <t>コウジ</t>
    </rPh>
    <rPh sb="15" eb="17">
      <t>ジッシ</t>
    </rPh>
    <rPh sb="17" eb="19">
      <t>セッケイ</t>
    </rPh>
    <rPh sb="19" eb="20">
      <t>トウ</t>
    </rPh>
    <phoneticPr fontId="5"/>
  </si>
  <si>
    <t>国立アイヌ民族博物館建設敷地の購入</t>
    <rPh sb="0" eb="2">
      <t>コクリツ</t>
    </rPh>
    <rPh sb="5" eb="7">
      <t>ミンゾク</t>
    </rPh>
    <rPh sb="7" eb="10">
      <t>ハクブツカン</t>
    </rPh>
    <rPh sb="10" eb="12">
      <t>ケンセツ</t>
    </rPh>
    <rPh sb="12" eb="14">
      <t>シキチ</t>
    </rPh>
    <rPh sb="15" eb="17">
      <t>コウニュウ</t>
    </rPh>
    <phoneticPr fontId="5"/>
  </si>
  <si>
    <t>国立アイヌ民族博物館新営工事の実施設計</t>
    <rPh sb="0" eb="2">
      <t>コクリツ</t>
    </rPh>
    <rPh sb="5" eb="7">
      <t>ミンゾク</t>
    </rPh>
    <rPh sb="7" eb="10">
      <t>ハクブツカン</t>
    </rPh>
    <rPh sb="10" eb="12">
      <t>シンエイ</t>
    </rPh>
    <rPh sb="12" eb="14">
      <t>コウジ</t>
    </rPh>
    <rPh sb="15" eb="17">
      <t>ジッシ</t>
    </rPh>
    <rPh sb="17" eb="19">
      <t>セッケイ</t>
    </rPh>
    <phoneticPr fontId="5"/>
  </si>
  <si>
    <t>-</t>
    <phoneticPr fontId="5"/>
  </si>
  <si>
    <t>H</t>
    <phoneticPr fontId="5"/>
  </si>
  <si>
    <t>G</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</si>
  <si>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</si>
  <si>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</si>
  <si>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</si>
  <si>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</si>
  <si>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</si>
  <si>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</si>
  <si>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</si>
  <si>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</si>
  <si>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</si>
  <si>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</si>
  <si>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</si>
  <si>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</si>
  <si>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</si>
  <si>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</si>
  <si>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</si>
  <si>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</si>
  <si>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</si>
  <si>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</si>
  <si>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</si>
  <si>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</si>
  <si>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</si>
  <si>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</si>
  <si>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</si>
  <si>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</si>
  <si>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</si>
  <si>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国立アイヌ民族博物館の各工事に係る契約額に対する支払額の割合をもって事業執行進捗度とする。
（910,584／8,432,710≒11％）</t>
    <rPh sb="0" eb="2">
      <t>コクリツ</t>
    </rPh>
    <rPh sb="5" eb="7">
      <t>ミンゾク</t>
    </rPh>
    <rPh sb="7" eb="10">
      <t>ハクブツカン</t>
    </rPh>
    <rPh sb="11" eb="12">
      <t>カク</t>
    </rPh>
    <rPh sb="12" eb="14">
      <t>コウジ</t>
    </rPh>
    <rPh sb="15" eb="16">
      <t>カカ</t>
    </rPh>
    <rPh sb="17" eb="19">
      <t>ケイヤク</t>
    </rPh>
    <rPh sb="19" eb="20">
      <t>ガク</t>
    </rPh>
    <rPh sb="21" eb="22">
      <t>タイ</t>
    </rPh>
    <rPh sb="24" eb="26">
      <t>シハライ</t>
    </rPh>
    <rPh sb="26" eb="27">
      <t>ガク</t>
    </rPh>
    <rPh sb="28" eb="30">
      <t>ワリアイ</t>
    </rPh>
    <rPh sb="34" eb="36">
      <t>ジギョウ</t>
    </rPh>
    <rPh sb="36" eb="38">
      <t>シッコウ</t>
    </rPh>
    <rPh sb="38" eb="40">
      <t>シンチョク</t>
    </rPh>
    <rPh sb="40" eb="41">
      <t>ド</t>
    </rPh>
    <phoneticPr fontId="5"/>
  </si>
  <si>
    <t>-</t>
    <phoneticPr fontId="5"/>
  </si>
  <si>
    <t>-</t>
    <phoneticPr fontId="5"/>
  </si>
  <si>
    <t>-</t>
    <phoneticPr fontId="5"/>
  </si>
  <si>
    <t>-</t>
    <phoneticPr fontId="5"/>
  </si>
  <si>
    <t>-</t>
    <phoneticPr fontId="5"/>
  </si>
  <si>
    <t>株式会社日立プラントサービス</t>
    <rPh sb="0" eb="4">
      <t>カブシキカイシャ</t>
    </rPh>
    <rPh sb="4" eb="6">
      <t>ヒタチ</t>
    </rPh>
    <phoneticPr fontId="5"/>
  </si>
  <si>
    <t>末廣屋電機株式会社</t>
    <rPh sb="0" eb="2">
      <t>スエヒロ</t>
    </rPh>
    <rPh sb="2" eb="3">
      <t>ヤ</t>
    </rPh>
    <rPh sb="3" eb="5">
      <t>デンキ</t>
    </rPh>
    <rPh sb="5" eb="9">
      <t>カブシキカイシャ</t>
    </rPh>
    <phoneticPr fontId="5"/>
  </si>
  <si>
    <t>株式会社久米設計</t>
    <rPh sb="0" eb="4">
      <t>カブシキカイシャ</t>
    </rPh>
    <rPh sb="4" eb="6">
      <t>クメ</t>
    </rPh>
    <rPh sb="6" eb="8">
      <t>セッケイ</t>
    </rPh>
    <phoneticPr fontId="5"/>
  </si>
  <si>
    <t>株式会社日展</t>
    <rPh sb="0" eb="4">
      <t>カブシキカイシャ</t>
    </rPh>
    <rPh sb="4" eb="6">
      <t>ニッテン</t>
    </rPh>
    <phoneticPr fontId="5"/>
  </si>
  <si>
    <t>・「国立アイヌ民族博物館」新営工事に係る建設工事費等の増</t>
    <rPh sb="2" eb="4">
      <t>コクリツ</t>
    </rPh>
    <rPh sb="7" eb="9">
      <t>ミンゾク</t>
    </rPh>
    <rPh sb="9" eb="12">
      <t>ハクブツカン</t>
    </rPh>
    <rPh sb="13" eb="15">
      <t>シンエイ</t>
    </rPh>
    <rPh sb="15" eb="17">
      <t>コウジ</t>
    </rPh>
    <rPh sb="18" eb="19">
      <t>カカ</t>
    </rPh>
    <rPh sb="20" eb="22">
      <t>ケンセツ</t>
    </rPh>
    <rPh sb="22" eb="24">
      <t>コウジ</t>
    </rPh>
    <rPh sb="24" eb="25">
      <t>ヒ</t>
    </rPh>
    <rPh sb="25" eb="26">
      <t>トウ</t>
    </rPh>
    <rPh sb="27" eb="28">
      <t>ゾウ</t>
    </rPh>
    <phoneticPr fontId="5"/>
  </si>
  <si>
    <t>外部有識者による点検対象外</t>
    <phoneticPr fontId="5"/>
  </si>
  <si>
    <t>１．事業評価の観点：
　本事業は、アイヌ文化の復興等を促進するための「民族共生象徴空間」の中核施設となる国立アイヌ民族博物館の整備を図る事業であり、予算執行状況の観点から検証を行った。
２．所見：
　博物館施設の建設工事等について、一般競争入札により競争性等の確保に努めてきたところであるが、今後も事業の効率性の観点から、積算単価を再検証するなど、引き続きコスト削減に努めるべきである。なお、翌年度への繰越しが見られるが、これは、博物館敷地内の管理用道路の工事において、予想以上の地盤沈下が生じたことなどから決定に時間を要したものであり、やむを得ないものと認められる。</t>
    <phoneticPr fontId="5"/>
  </si>
  <si>
    <t>これまでも一般競争入札による契約の競争性・公平性・透明性を確保しつつ、効果的かつ効率的な予算執行に努めているところであるが、引き続き、複数者の見積価格を参考にするなど、積算の精度向上に努め、更なる効率性やコスト削減を心掛けてまいりたい。</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</si>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</sst>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204106</xdr:colOff>
      <xdr:row>741</xdr:row>
      <xdr:rowOff>0</xdr:rowOff>
    </xdr:from>
    <xdr:to>
      <xdr:col>49</xdr:col>
      <xdr:colOff>231320</xdr:colOff>
      <xdr:row>763</xdr:row>
      <xdr:rowOff>98374</xdr:rowOff>
    </xdr:to>
    <xdr:pic>
      <xdr:nvPicPr>
        <xdr:cNvPr id="37" name="図 36">
          <a:extLst>
            <a:ext uri="{FF2B5EF4-FFF2-40B4-BE49-F238E27FC236}">
              <a16:creationId xmlns:a16="http://schemas.microsoft.com/office/drawing/2014/main" id="{8BAFD9A8-2938-45CE-9849-2196A4489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9" y="45815250"/>
          <a:ext cx="8803821" cy="883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75" zoomScaleNormal="75" zoomScaleSheetLayoutView="75" zoomScalePageLayoutView="85" workbookViewId="0">
      <selection activeCell="J969" sqref="J969:O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436</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73</v>
      </c>
      <c r="H5" s="559"/>
      <c r="I5" s="559"/>
      <c r="J5" s="559"/>
      <c r="K5" s="559"/>
      <c r="L5" s="559"/>
      <c r="M5" s="560" t="s">
        <v>66</v>
      </c>
      <c r="N5" s="561"/>
      <c r="O5" s="561"/>
      <c r="P5" s="561"/>
      <c r="Q5" s="561"/>
      <c r="R5" s="562"/>
      <c r="S5" s="563" t="s">
        <v>81</v>
      </c>
      <c r="T5" s="559"/>
      <c r="U5" s="559"/>
      <c r="V5" s="559"/>
      <c r="W5" s="559"/>
      <c r="X5" s="564"/>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03.5" customHeight="1" x14ac:dyDescent="0.15">
      <c r="A7" s="832" t="s">
        <v>22</v>
      </c>
      <c r="B7" s="833"/>
      <c r="C7" s="833"/>
      <c r="D7" s="833"/>
      <c r="E7" s="833"/>
      <c r="F7" s="834"/>
      <c r="G7" s="835" t="s">
        <v>550</v>
      </c>
      <c r="H7" s="836"/>
      <c r="I7" s="836"/>
      <c r="J7" s="836"/>
      <c r="K7" s="836"/>
      <c r="L7" s="836"/>
      <c r="M7" s="836"/>
      <c r="N7" s="836"/>
      <c r="O7" s="836"/>
      <c r="P7" s="836"/>
      <c r="Q7" s="836"/>
      <c r="R7" s="836"/>
      <c r="S7" s="836"/>
      <c r="T7" s="836"/>
      <c r="U7" s="836"/>
      <c r="V7" s="836"/>
      <c r="W7" s="836"/>
      <c r="X7" s="837"/>
      <c r="Y7" s="393" t="s">
        <v>541</v>
      </c>
      <c r="Z7" s="294"/>
      <c r="AA7" s="294"/>
      <c r="AB7" s="294"/>
      <c r="AC7" s="294"/>
      <c r="AD7" s="394"/>
      <c r="AE7" s="381" t="s">
        <v>568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388</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567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140</v>
      </c>
      <c r="Q13" s="98"/>
      <c r="R13" s="98"/>
      <c r="S13" s="98"/>
      <c r="T13" s="98"/>
      <c r="U13" s="98"/>
      <c r="V13" s="99"/>
      <c r="W13" s="97">
        <v>199</v>
      </c>
      <c r="X13" s="98"/>
      <c r="Y13" s="98"/>
      <c r="Z13" s="98"/>
      <c r="AA13" s="98"/>
      <c r="AB13" s="98"/>
      <c r="AC13" s="99"/>
      <c r="AD13" s="97">
        <v>1031</v>
      </c>
      <c r="AE13" s="98"/>
      <c r="AF13" s="98"/>
      <c r="AG13" s="98"/>
      <c r="AH13" s="98"/>
      <c r="AI13" s="98"/>
      <c r="AJ13" s="99"/>
      <c r="AK13" s="97">
        <v>520</v>
      </c>
      <c r="AL13" s="98"/>
      <c r="AM13" s="98"/>
      <c r="AN13" s="98"/>
      <c r="AO13" s="98"/>
      <c r="AP13" s="98"/>
      <c r="AQ13" s="99"/>
      <c r="AR13" s="94">
        <v>5389</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551</v>
      </c>
      <c r="Q14" s="98"/>
      <c r="R14" s="98"/>
      <c r="S14" s="98"/>
      <c r="T14" s="98"/>
      <c r="U14" s="98"/>
      <c r="V14" s="99"/>
      <c r="W14" s="97">
        <v>80</v>
      </c>
      <c r="X14" s="98"/>
      <c r="Y14" s="98"/>
      <c r="Z14" s="98"/>
      <c r="AA14" s="98"/>
      <c r="AB14" s="98"/>
      <c r="AC14" s="99"/>
      <c r="AD14" s="97">
        <v>3007</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551</v>
      </c>
      <c r="Q15" s="98"/>
      <c r="R15" s="98"/>
      <c r="S15" s="98"/>
      <c r="T15" s="98"/>
      <c r="U15" s="98"/>
      <c r="V15" s="99"/>
      <c r="W15" s="97">
        <v>104</v>
      </c>
      <c r="X15" s="98"/>
      <c r="Y15" s="98"/>
      <c r="Z15" s="98"/>
      <c r="AA15" s="98"/>
      <c r="AB15" s="98"/>
      <c r="AC15" s="99"/>
      <c r="AD15" s="97">
        <v>216</v>
      </c>
      <c r="AE15" s="98"/>
      <c r="AF15" s="98"/>
      <c r="AG15" s="98"/>
      <c r="AH15" s="98"/>
      <c r="AI15" s="98"/>
      <c r="AJ15" s="99"/>
      <c r="AK15" s="97">
        <v>3098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v>-104</v>
      </c>
      <c r="Q16" s="98"/>
      <c r="R16" s="98"/>
      <c r="S16" s="98"/>
      <c r="T16" s="98"/>
      <c r="U16" s="98"/>
      <c r="V16" s="99"/>
      <c r="W16" s="97">
        <v>-216</v>
      </c>
      <c r="X16" s="98"/>
      <c r="Y16" s="98"/>
      <c r="Z16" s="98"/>
      <c r="AA16" s="98"/>
      <c r="AB16" s="98"/>
      <c r="AC16" s="99"/>
      <c r="AD16" s="97">
        <v>-3098</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551</v>
      </c>
      <c r="Q17" s="98"/>
      <c r="R17" s="98"/>
      <c r="S17" s="98"/>
      <c r="T17" s="98"/>
      <c r="U17" s="98"/>
      <c r="V17" s="99"/>
      <c r="W17" s="97" t="s">
        <v>551</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36</v>
      </c>
      <c r="Q18" s="104"/>
      <c r="R18" s="104"/>
      <c r="S18" s="104"/>
      <c r="T18" s="104"/>
      <c r="U18" s="104"/>
      <c r="V18" s="105"/>
      <c r="W18" s="103">
        <f>SUM(W13:AC17)</f>
        <v>167</v>
      </c>
      <c r="X18" s="104"/>
      <c r="Y18" s="104"/>
      <c r="Z18" s="104"/>
      <c r="AA18" s="104"/>
      <c r="AB18" s="104"/>
      <c r="AC18" s="105"/>
      <c r="AD18" s="103">
        <f>SUM(AD13:AJ17)</f>
        <v>1156</v>
      </c>
      <c r="AE18" s="104"/>
      <c r="AF18" s="104"/>
      <c r="AG18" s="104"/>
      <c r="AH18" s="104"/>
      <c r="AI18" s="104"/>
      <c r="AJ18" s="105"/>
      <c r="AK18" s="103">
        <f>SUM(AK13:AQ17)</f>
        <v>3618</v>
      </c>
      <c r="AL18" s="104"/>
      <c r="AM18" s="104"/>
      <c r="AN18" s="104"/>
      <c r="AO18" s="104"/>
      <c r="AP18" s="104"/>
      <c r="AQ18" s="105"/>
      <c r="AR18" s="103">
        <f>SUM(AR13:AX17)</f>
        <v>5389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33</v>
      </c>
      <c r="Q19" s="98"/>
      <c r="R19" s="98"/>
      <c r="S19" s="98"/>
      <c r="T19" s="98"/>
      <c r="U19" s="98"/>
      <c r="V19" s="99"/>
      <c r="W19" s="97">
        <v>164</v>
      </c>
      <c r="X19" s="98"/>
      <c r="Y19" s="98"/>
      <c r="Z19" s="98"/>
      <c r="AA19" s="98"/>
      <c r="AB19" s="98"/>
      <c r="AC19" s="99"/>
      <c r="AD19" s="97">
        <v>1142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0.91666666666666663</v>
      </c>
      <c r="Q20" s="539"/>
      <c r="R20" s="539"/>
      <c r="S20" s="539"/>
      <c r="T20" s="539"/>
      <c r="U20" s="539"/>
      <c r="V20" s="539"/>
      <c r="W20" s="539">
        <f t="shared" ref="W20" si="0">IF(W18=0, "-", SUM(W19)/W18)</f>
        <v>0.98203592814371254</v>
      </c>
      <c r="X20" s="539"/>
      <c r="Y20" s="539"/>
      <c r="Z20" s="539"/>
      <c r="AA20" s="539"/>
      <c r="AB20" s="539"/>
      <c r="AC20" s="539"/>
      <c r="AD20" s="539">
        <f t="shared" ref="AD20" si="1">IF(AD18=0, "-", SUM(AD19)/AD18)</f>
        <v>0.98788927335640142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50" t="s">
        <v>491</v>
      </c>
      <c r="H21" s="951"/>
      <c r="I21" s="951"/>
      <c r="J21" s="951"/>
      <c r="K21" s="951"/>
      <c r="L21" s="951"/>
      <c r="M21" s="951"/>
      <c r="N21" s="951"/>
      <c r="O21" s="951"/>
      <c r="P21" s="539">
        <f>IF(P19=0, "-", SUM(P19)/SUM(P13,P14))</f>
        <v>0.23571428571428571</v>
      </c>
      <c r="Q21" s="539"/>
      <c r="R21" s="539"/>
      <c r="S21" s="539"/>
      <c r="T21" s="539"/>
      <c r="U21" s="539"/>
      <c r="V21" s="539"/>
      <c r="W21" s="539">
        <f t="shared" ref="W21" si="2">IF(W19=0, "-", SUM(W19)/SUM(W13,W14))</f>
        <v>0.58781362007168458</v>
      </c>
      <c r="X21" s="539"/>
      <c r="Y21" s="539"/>
      <c r="Z21" s="539"/>
      <c r="AA21" s="539"/>
      <c r="AB21" s="539"/>
      <c r="AC21" s="539"/>
      <c r="AD21" s="539">
        <f t="shared" ref="AD21" si="3">IF(AD19=0, "-", SUM(AD19)/SUM(AD13,AD14))</f>
        <v>0.28281327389796929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467</v>
      </c>
      <c r="Q23" s="95"/>
      <c r="R23" s="95"/>
      <c r="S23" s="95"/>
      <c r="T23" s="95"/>
      <c r="U23" s="95"/>
      <c r="V23" s="96"/>
      <c r="W23" s="94">
        <v>5275</v>
      </c>
      <c r="X23" s="95"/>
      <c r="Y23" s="95"/>
      <c r="Z23" s="95"/>
      <c r="AA23" s="95"/>
      <c r="AB23" s="95"/>
      <c r="AC23" s="96"/>
      <c r="AD23" s="206" t="s">
        <v>669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51</v>
      </c>
      <c r="Q24" s="98"/>
      <c r="R24" s="98"/>
      <c r="S24" s="98"/>
      <c r="T24" s="98"/>
      <c r="U24" s="98"/>
      <c r="V24" s="99"/>
      <c r="W24" s="97">
        <v>112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520</v>
      </c>
      <c r="Q29" s="226"/>
      <c r="R29" s="226"/>
      <c r="S29" s="226"/>
      <c r="T29" s="226"/>
      <c r="U29" s="226"/>
      <c r="V29" s="227"/>
      <c r="W29" s="225">
        <f>AR13</f>
        <v>5389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355</v>
      </c>
      <c r="AT31" s="169"/>
      <c r="AU31" s="269">
        <v>31</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563</v>
      </c>
      <c r="Q32" s="158"/>
      <c r="R32" s="158"/>
      <c r="S32" s="158"/>
      <c r="T32" s="158"/>
      <c r="U32" s="158"/>
      <c r="V32" s="158"/>
      <c r="W32" s="158"/>
      <c r="X32" s="229"/>
      <c r="Y32" s="336" t="s">
        <v>12</v>
      </c>
      <c r="Z32" s="549"/>
      <c r="AA32" s="550"/>
      <c r="AB32" s="522" t="s">
        <v>14</v>
      </c>
      <c r="AC32" s="522"/>
      <c r="AD32" s="522"/>
      <c r="AE32" s="362" t="s">
        <v>634</v>
      </c>
      <c r="AF32" s="363"/>
      <c r="AG32" s="363"/>
      <c r="AH32" s="363"/>
      <c r="AI32" s="362" t="s">
        <v>635</v>
      </c>
      <c r="AJ32" s="363"/>
      <c r="AK32" s="363"/>
      <c r="AL32" s="363"/>
      <c r="AM32" s="362">
        <v>11</v>
      </c>
      <c r="AN32" s="363"/>
      <c r="AO32" s="363"/>
      <c r="AP32" s="363"/>
      <c r="AQ32" s="100" t="s">
        <v>606</v>
      </c>
      <c r="AR32" s="101"/>
      <c r="AS32" s="101"/>
      <c r="AT32" s="102"/>
      <c r="AU32" s="363" t="s">
        <v>624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634</v>
      </c>
      <c r="AF33" s="363"/>
      <c r="AG33" s="363"/>
      <c r="AH33" s="363"/>
      <c r="AI33" s="362" t="s">
        <v>634</v>
      </c>
      <c r="AJ33" s="363"/>
      <c r="AK33" s="363"/>
      <c r="AL33" s="363"/>
      <c r="AM33" s="362" t="s">
        <v>603</v>
      </c>
      <c r="AN33" s="363"/>
      <c r="AO33" s="363"/>
      <c r="AP33" s="363"/>
      <c r="AQ33" s="100">
        <v>50</v>
      </c>
      <c r="AR33" s="101"/>
      <c r="AS33" s="101"/>
      <c r="AT33" s="102"/>
      <c r="AU33" s="363">
        <v>100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635</v>
      </c>
      <c r="AF34" s="363"/>
      <c r="AG34" s="363"/>
      <c r="AH34" s="363"/>
      <c r="AI34" s="362" t="s">
        <v>636</v>
      </c>
      <c r="AJ34" s="363"/>
      <c r="AK34" s="363"/>
      <c r="AL34" s="363"/>
      <c r="AM34" s="362">
        <v>11</v>
      </c>
      <c r="AN34" s="363"/>
      <c r="AO34" s="363"/>
      <c r="AP34" s="363"/>
      <c r="AQ34" s="100" t="s">
        <v>606</v>
      </c>
      <c r="AR34" s="101"/>
      <c r="AS34" s="101"/>
      <c r="AT34" s="102"/>
      <c r="AU34" s="363" t="s">
        <v>606</v>
      </c>
      <c r="AV34" s="363"/>
      <c r="AW34" s="363"/>
      <c r="AX34" s="365"/>
    </row>
    <row r="35" spans="1:50" ht="23.25" customHeight="1" x14ac:dyDescent="0.15">
      <c r="A35" s="921" t="s">
        <v>521</v>
      </c>
      <c r="B35" s="922"/>
      <c r="C35" s="922"/>
      <c r="D35" s="922"/>
      <c r="E35" s="922"/>
      <c r="F35" s="923"/>
      <c r="G35" s="927" t="s">
        <v>659</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41" t="s">
        <v>485</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41" t="s">
        <v>485</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6" t="s">
        <v>356</v>
      </c>
      <c r="AF65" s="367"/>
      <c r="AG65" s="367"/>
      <c r="AH65" s="368"/>
      <c r="AI65" s="366" t="s">
        <v>362</v>
      </c>
      <c r="AJ65" s="367"/>
      <c r="AK65" s="367"/>
      <c r="AL65" s="368"/>
      <c r="AM65" s="373" t="s">
        <v>466</v>
      </c>
      <c r="AN65" s="373"/>
      <c r="AO65" s="373"/>
      <c r="AP65" s="366"/>
      <c r="AQ65" s="873" t="s">
        <v>354</v>
      </c>
      <c r="AR65" s="869"/>
      <c r="AS65" s="869"/>
      <c r="AT65" s="870"/>
      <c r="AU65" s="1000" t="s">
        <v>253</v>
      </c>
      <c r="AV65" s="1000"/>
      <c r="AW65" s="1000"/>
      <c r="AX65" s="1001"/>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355</v>
      </c>
      <c r="AT66" s="872"/>
      <c r="AU66" s="269"/>
      <c r="AV66" s="269"/>
      <c r="AW66" s="871" t="s">
        <v>484</v>
      </c>
      <c r="AX66" s="1002"/>
    </row>
    <row r="67" spans="1:50" ht="23.25" hidden="1" customHeight="1" x14ac:dyDescent="0.15">
      <c r="A67" s="857"/>
      <c r="B67" s="858"/>
      <c r="C67" s="858"/>
      <c r="D67" s="858"/>
      <c r="E67" s="858"/>
      <c r="F67" s="859"/>
      <c r="G67" s="1003" t="s">
        <v>363</v>
      </c>
      <c r="H67" s="986"/>
      <c r="I67" s="987"/>
      <c r="J67" s="987"/>
      <c r="K67" s="987"/>
      <c r="L67" s="987"/>
      <c r="M67" s="987"/>
      <c r="N67" s="987"/>
      <c r="O67" s="988"/>
      <c r="P67" s="986"/>
      <c r="Q67" s="987"/>
      <c r="R67" s="987"/>
      <c r="S67" s="987"/>
      <c r="T67" s="987"/>
      <c r="U67" s="987"/>
      <c r="V67" s="988"/>
      <c r="W67" s="992"/>
      <c r="X67" s="993"/>
      <c r="Y67" s="973" t="s">
        <v>12</v>
      </c>
      <c r="Z67" s="973"/>
      <c r="AA67" s="974"/>
      <c r="AB67" s="975" t="s">
        <v>511</v>
      </c>
      <c r="AC67" s="975"/>
      <c r="AD67" s="97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511</v>
      </c>
      <c r="AC68" s="998"/>
      <c r="AD68" s="99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512</v>
      </c>
      <c r="AC69" s="999"/>
      <c r="AD69" s="999"/>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492</v>
      </c>
      <c r="B70" s="858"/>
      <c r="C70" s="858"/>
      <c r="D70" s="858"/>
      <c r="E70" s="858"/>
      <c r="F70" s="859"/>
      <c r="G70" s="963" t="s">
        <v>364</v>
      </c>
      <c r="H70" s="964"/>
      <c r="I70" s="964"/>
      <c r="J70" s="964"/>
      <c r="K70" s="964"/>
      <c r="L70" s="964"/>
      <c r="M70" s="964"/>
      <c r="N70" s="964"/>
      <c r="O70" s="964"/>
      <c r="P70" s="964"/>
      <c r="Q70" s="964"/>
      <c r="R70" s="964"/>
      <c r="S70" s="964"/>
      <c r="T70" s="964"/>
      <c r="U70" s="964"/>
      <c r="V70" s="964"/>
      <c r="W70" s="967" t="s">
        <v>510</v>
      </c>
      <c r="X70" s="968"/>
      <c r="Y70" s="973" t="s">
        <v>12</v>
      </c>
      <c r="Z70" s="973"/>
      <c r="AA70" s="974"/>
      <c r="AB70" s="975" t="s">
        <v>511</v>
      </c>
      <c r="AC70" s="975"/>
      <c r="AD70" s="97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511</v>
      </c>
      <c r="AC71" s="998"/>
      <c r="AD71" s="99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512</v>
      </c>
      <c r="AC72" s="999"/>
      <c r="AD72" s="99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486</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6"/>
      <c r="B75" s="847"/>
      <c r="C75" s="847"/>
      <c r="D75" s="847"/>
      <c r="E75" s="847"/>
      <c r="F75" s="848"/>
      <c r="G75" s="78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5" t="s">
        <v>524</v>
      </c>
      <c r="B78" s="936"/>
      <c r="C78" s="936"/>
      <c r="D78" s="936"/>
      <c r="E78" s="933" t="s">
        <v>459</v>
      </c>
      <c r="F78" s="934"/>
      <c r="G78" s="57" t="s">
        <v>364</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480</v>
      </c>
      <c r="AP79" s="146"/>
      <c r="AQ79" s="146"/>
      <c r="AR79" s="81" t="s">
        <v>478</v>
      </c>
      <c r="AS79" s="145"/>
      <c r="AT79" s="146"/>
      <c r="AU79" s="146"/>
      <c r="AV79" s="146"/>
      <c r="AW79" s="146"/>
      <c r="AX79" s="147"/>
    </row>
    <row r="80" spans="1:50" ht="18.75" hidden="1" customHeight="1" x14ac:dyDescent="0.15">
      <c r="A80" s="519" t="s">
        <v>266</v>
      </c>
      <c r="B80" s="852" t="s">
        <v>477</v>
      </c>
      <c r="C80" s="853"/>
      <c r="D80" s="853"/>
      <c r="E80" s="853"/>
      <c r="F80" s="854"/>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0" t="s">
        <v>54</v>
      </c>
      <c r="Z98" s="731"/>
      <c r="AA98" s="732"/>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356</v>
      </c>
      <c r="AF100" s="830"/>
      <c r="AG100" s="830"/>
      <c r="AH100" s="831"/>
      <c r="AI100" s="829" t="s">
        <v>362</v>
      </c>
      <c r="AJ100" s="830"/>
      <c r="AK100" s="830"/>
      <c r="AL100" s="831"/>
      <c r="AM100" s="829" t="s">
        <v>466</v>
      </c>
      <c r="AN100" s="830"/>
      <c r="AO100" s="830"/>
      <c r="AP100" s="831"/>
      <c r="AQ100" s="952" t="s">
        <v>488</v>
      </c>
      <c r="AR100" s="953"/>
      <c r="AS100" s="953"/>
      <c r="AT100" s="954"/>
      <c r="AU100" s="952" t="s">
        <v>534</v>
      </c>
      <c r="AV100" s="953"/>
      <c r="AW100" s="953"/>
      <c r="AX100" s="955"/>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1" t="s">
        <v>566</v>
      </c>
      <c r="AC101" s="551"/>
      <c r="AD101" s="551"/>
      <c r="AE101" s="362" t="s">
        <v>635</v>
      </c>
      <c r="AF101" s="363"/>
      <c r="AG101" s="363"/>
      <c r="AH101" s="364"/>
      <c r="AI101" s="362" t="s">
        <v>637</v>
      </c>
      <c r="AJ101" s="363"/>
      <c r="AK101" s="363"/>
      <c r="AL101" s="364"/>
      <c r="AM101" s="362">
        <v>0</v>
      </c>
      <c r="AN101" s="363"/>
      <c r="AO101" s="363"/>
      <c r="AP101" s="364"/>
      <c r="AQ101" s="362" t="s">
        <v>559</v>
      </c>
      <c r="AR101" s="363"/>
      <c r="AS101" s="363"/>
      <c r="AT101" s="364"/>
      <c r="AU101" s="362" t="s">
        <v>558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t="s">
        <v>635</v>
      </c>
      <c r="AF102" s="356"/>
      <c r="AG102" s="356"/>
      <c r="AH102" s="356"/>
      <c r="AI102" s="356" t="s">
        <v>635</v>
      </c>
      <c r="AJ102" s="356"/>
      <c r="AK102" s="356"/>
      <c r="AL102" s="356"/>
      <c r="AM102" s="356">
        <v>0</v>
      </c>
      <c r="AN102" s="356"/>
      <c r="AO102" s="356"/>
      <c r="AP102" s="356"/>
      <c r="AQ102" s="820">
        <v>0</v>
      </c>
      <c r="AR102" s="821"/>
      <c r="AS102" s="821"/>
      <c r="AT102" s="822"/>
      <c r="AU102" s="820">
        <v>1</v>
      </c>
      <c r="AV102" s="821"/>
      <c r="AW102" s="821"/>
      <c r="AX102" s="822"/>
    </row>
    <row r="103" spans="1:60" ht="31.5" hidden="1" customHeight="1" x14ac:dyDescent="0.15">
      <c r="A103" s="488" t="s">
        <v>487</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487</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487</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487</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t="s">
        <v>638</v>
      </c>
      <c r="AF116" s="356"/>
      <c r="AG116" s="356"/>
      <c r="AH116" s="356"/>
      <c r="AI116" s="356" t="s">
        <v>635</v>
      </c>
      <c r="AJ116" s="356"/>
      <c r="AK116" s="356"/>
      <c r="AL116" s="356"/>
      <c r="AM116" s="356">
        <v>1142</v>
      </c>
      <c r="AN116" s="356"/>
      <c r="AO116" s="356"/>
      <c r="AP116" s="356"/>
      <c r="AQ116" s="362">
        <v>3618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639</v>
      </c>
      <c r="AF117" s="304"/>
      <c r="AG117" s="304"/>
      <c r="AH117" s="304"/>
      <c r="AI117" s="304" t="s">
        <v>635</v>
      </c>
      <c r="AJ117" s="304"/>
      <c r="AK117" s="304"/>
      <c r="AL117" s="304"/>
      <c r="AM117" s="304" t="s">
        <v>625</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7" t="s">
        <v>368</v>
      </c>
      <c r="B130" s="1015"/>
      <c r="C130" s="1014" t="s">
        <v>365</v>
      </c>
      <c r="D130" s="1015"/>
      <c r="E130" s="306" t="s">
        <v>398</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8"/>
      <c r="B131" s="250"/>
      <c r="C131" s="249"/>
      <c r="D131" s="250"/>
      <c r="E131" s="236" t="s">
        <v>397</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635</v>
      </c>
      <c r="AR133" s="269"/>
      <c r="AS133" s="134" t="s">
        <v>355</v>
      </c>
      <c r="AT133" s="169"/>
      <c r="AU133" s="133" t="s">
        <v>634</v>
      </c>
      <c r="AV133" s="133"/>
      <c r="AW133" s="134" t="s">
        <v>300</v>
      </c>
      <c r="AX133" s="135"/>
    </row>
    <row r="134" spans="1:50" ht="39.75" customHeight="1" x14ac:dyDescent="0.15">
      <c r="A134" s="1018"/>
      <c r="B134" s="250"/>
      <c r="C134" s="249"/>
      <c r="D134" s="250"/>
      <c r="E134" s="249"/>
      <c r="F134" s="312"/>
      <c r="G134" s="228" t="s">
        <v>640</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635</v>
      </c>
      <c r="AC134" s="219"/>
      <c r="AD134" s="219"/>
      <c r="AE134" s="264" t="s">
        <v>635</v>
      </c>
      <c r="AF134" s="101"/>
      <c r="AG134" s="101"/>
      <c r="AH134" s="101"/>
      <c r="AI134" s="264" t="s">
        <v>643</v>
      </c>
      <c r="AJ134" s="101"/>
      <c r="AK134" s="101"/>
      <c r="AL134" s="101"/>
      <c r="AM134" s="264" t="s">
        <v>635</v>
      </c>
      <c r="AN134" s="101"/>
      <c r="AO134" s="101"/>
      <c r="AP134" s="101"/>
      <c r="AQ134" s="264" t="s">
        <v>634</v>
      </c>
      <c r="AR134" s="101"/>
      <c r="AS134" s="101"/>
      <c r="AT134" s="101"/>
      <c r="AU134" s="264" t="s">
        <v>634</v>
      </c>
      <c r="AV134" s="101"/>
      <c r="AW134" s="101"/>
      <c r="AX134" s="220"/>
    </row>
    <row r="135" spans="1:50" ht="39.7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642</v>
      </c>
      <c r="AC135" s="130"/>
      <c r="AD135" s="130"/>
      <c r="AE135" s="264" t="s">
        <v>635</v>
      </c>
      <c r="AF135" s="101"/>
      <c r="AG135" s="101"/>
      <c r="AH135" s="101"/>
      <c r="AI135" s="264" t="s">
        <v>644</v>
      </c>
      <c r="AJ135" s="101"/>
      <c r="AK135" s="101"/>
      <c r="AL135" s="101"/>
      <c r="AM135" s="264" t="s">
        <v>635</v>
      </c>
      <c r="AN135" s="101"/>
      <c r="AO135" s="101"/>
      <c r="AP135" s="101"/>
      <c r="AQ135" s="264" t="s">
        <v>635</v>
      </c>
      <c r="AR135" s="101"/>
      <c r="AS135" s="101"/>
      <c r="AT135" s="101"/>
      <c r="AU135" s="264" t="s">
        <v>635</v>
      </c>
      <c r="AV135" s="101"/>
      <c r="AW135" s="101"/>
      <c r="AX135" s="220"/>
    </row>
    <row r="136" spans="1:50" ht="18.75" hidden="1" customHeight="1" x14ac:dyDescent="0.15">
      <c r="A136" s="101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8"/>
      <c r="B154" s="250"/>
      <c r="C154" s="249"/>
      <c r="D154" s="250"/>
      <c r="E154" s="249"/>
      <c r="F154" s="312"/>
      <c r="G154" s="228" t="s">
        <v>641</v>
      </c>
      <c r="H154" s="158"/>
      <c r="I154" s="158"/>
      <c r="J154" s="158"/>
      <c r="K154" s="158"/>
      <c r="L154" s="158"/>
      <c r="M154" s="158"/>
      <c r="N154" s="158"/>
      <c r="O154" s="158"/>
      <c r="P154" s="229"/>
      <c r="Q154" s="157" t="s">
        <v>635</v>
      </c>
      <c r="R154" s="158"/>
      <c r="S154" s="158"/>
      <c r="T154" s="158"/>
      <c r="U154" s="158"/>
      <c r="V154" s="158"/>
      <c r="W154" s="158"/>
      <c r="X154" s="158"/>
      <c r="Y154" s="158"/>
      <c r="Z154" s="158"/>
      <c r="AA154" s="947"/>
      <c r="AB154" s="253" t="s">
        <v>644</v>
      </c>
      <c r="AC154" s="254"/>
      <c r="AD154" s="254"/>
      <c r="AE154" s="259" t="s">
        <v>644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8"/>
      <c r="AB157" s="255"/>
      <c r="AC157" s="256"/>
      <c r="AD157" s="256"/>
      <c r="AE157" s="157" t="s">
        <v>645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8"/>
      <c r="B188" s="250"/>
      <c r="C188" s="249"/>
      <c r="D188" s="250"/>
      <c r="E188" s="157" t="s">
        <v>646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367</v>
      </c>
      <c r="D430" s="248"/>
      <c r="E430" s="236" t="s">
        <v>387</v>
      </c>
      <c r="F430" s="237"/>
      <c r="G430" s="238" t="s">
        <v>383</v>
      </c>
      <c r="H430" s="155"/>
      <c r="I430" s="155"/>
      <c r="J430" s="239" t="s">
        <v>644</v>
      </c>
      <c r="K430" s="240"/>
      <c r="L430" s="240"/>
      <c r="M430" s="240"/>
      <c r="N430" s="240"/>
      <c r="O430" s="240"/>
      <c r="P430" s="240"/>
      <c r="Q430" s="240"/>
      <c r="R430" s="240"/>
      <c r="S430" s="240"/>
      <c r="T430" s="241"/>
      <c r="U430" s="242" t="s">
        <v>647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651</v>
      </c>
      <c r="AF432" s="133"/>
      <c r="AG432" s="134" t="s">
        <v>355</v>
      </c>
      <c r="AH432" s="169"/>
      <c r="AI432" s="179"/>
      <c r="AJ432" s="179"/>
      <c r="AK432" s="179"/>
      <c r="AL432" s="174"/>
      <c r="AM432" s="179"/>
      <c r="AN432" s="179"/>
      <c r="AO432" s="179"/>
      <c r="AP432" s="174"/>
      <c r="AQ432" s="215" t="s">
        <v>635</v>
      </c>
      <c r="AR432" s="133"/>
      <c r="AS432" s="134" t="s">
        <v>355</v>
      </c>
      <c r="AT432" s="169"/>
      <c r="AU432" s="133" t="s">
        <v>648</v>
      </c>
      <c r="AV432" s="133"/>
      <c r="AW432" s="134" t="s">
        <v>300</v>
      </c>
      <c r="AX432" s="135"/>
    </row>
    <row r="433" spans="1:50" ht="23.25" customHeight="1" x14ac:dyDescent="0.15">
      <c r="A433" s="1018"/>
      <c r="B433" s="250"/>
      <c r="C433" s="249"/>
      <c r="D433" s="250"/>
      <c r="E433" s="163"/>
      <c r="F433" s="164"/>
      <c r="G433" s="228" t="s">
        <v>644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644</v>
      </c>
      <c r="AC433" s="130"/>
      <c r="AD433" s="130"/>
      <c r="AE433" s="100" t="s">
        <v>634</v>
      </c>
      <c r="AF433" s="101"/>
      <c r="AG433" s="101"/>
      <c r="AH433" s="101"/>
      <c r="AI433" s="100" t="s">
        <v>648</v>
      </c>
      <c r="AJ433" s="101"/>
      <c r="AK433" s="101"/>
      <c r="AL433" s="101"/>
      <c r="AM433" s="100" t="s">
        <v>635</v>
      </c>
      <c r="AN433" s="101"/>
      <c r="AO433" s="101"/>
      <c r="AP433" s="102"/>
      <c r="AQ433" s="100" t="s">
        <v>634</v>
      </c>
      <c r="AR433" s="101"/>
      <c r="AS433" s="101"/>
      <c r="AT433" s="102"/>
      <c r="AU433" s="101" t="s">
        <v>642</v>
      </c>
      <c r="AV433" s="101"/>
      <c r="AW433" s="101"/>
      <c r="AX433" s="220"/>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635</v>
      </c>
      <c r="AC434" s="219"/>
      <c r="AD434" s="219"/>
      <c r="AE434" s="100" t="s">
        <v>634</v>
      </c>
      <c r="AF434" s="101"/>
      <c r="AG434" s="101"/>
      <c r="AH434" s="102"/>
      <c r="AI434" s="100" t="s">
        <v>635</v>
      </c>
      <c r="AJ434" s="101"/>
      <c r="AK434" s="101"/>
      <c r="AL434" s="101"/>
      <c r="AM434" s="100" t="s">
        <v>635</v>
      </c>
      <c r="AN434" s="101"/>
      <c r="AO434" s="101"/>
      <c r="AP434" s="102"/>
      <c r="AQ434" s="100" t="s">
        <v>634</v>
      </c>
      <c r="AR434" s="101"/>
      <c r="AS434" s="101"/>
      <c r="AT434" s="102"/>
      <c r="AU434" s="101" t="s">
        <v>635</v>
      </c>
      <c r="AV434" s="101"/>
      <c r="AW434" s="101"/>
      <c r="AX434" s="220"/>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649</v>
      </c>
      <c r="AF435" s="101"/>
      <c r="AG435" s="101"/>
      <c r="AH435" s="102"/>
      <c r="AI435" s="100" t="s">
        <v>635</v>
      </c>
      <c r="AJ435" s="101"/>
      <c r="AK435" s="101"/>
      <c r="AL435" s="101"/>
      <c r="AM435" s="100" t="s">
        <v>635</v>
      </c>
      <c r="AN435" s="101"/>
      <c r="AO435" s="101"/>
      <c r="AP435" s="102"/>
      <c r="AQ435" s="100" t="s">
        <v>650</v>
      </c>
      <c r="AR435" s="101"/>
      <c r="AS435" s="101"/>
      <c r="AT435" s="102"/>
      <c r="AU435" s="101" t="s">
        <v>635</v>
      </c>
      <c r="AV435" s="101"/>
      <c r="AW435" s="101"/>
      <c r="AX435" s="220"/>
    </row>
    <row r="436" spans="1:50" ht="18.75" hidden="1" customHeight="1" x14ac:dyDescent="0.15">
      <c r="A436" s="101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634</v>
      </c>
      <c r="AF457" s="133"/>
      <c r="AG457" s="134" t="s">
        <v>355</v>
      </c>
      <c r="AH457" s="169"/>
      <c r="AI457" s="179"/>
      <c r="AJ457" s="179"/>
      <c r="AK457" s="179"/>
      <c r="AL457" s="174"/>
      <c r="AM457" s="179"/>
      <c r="AN457" s="179"/>
      <c r="AO457" s="179"/>
      <c r="AP457" s="174"/>
      <c r="AQ457" s="215" t="s">
        <v>635</v>
      </c>
      <c r="AR457" s="133"/>
      <c r="AS457" s="134" t="s">
        <v>355</v>
      </c>
      <c r="AT457" s="169"/>
      <c r="AU457" s="133" t="s">
        <v>635</v>
      </c>
      <c r="AV457" s="133"/>
      <c r="AW457" s="134" t="s">
        <v>300</v>
      </c>
      <c r="AX457" s="135"/>
    </row>
    <row r="458" spans="1:50" ht="23.25" customHeight="1" x14ac:dyDescent="0.15">
      <c r="A458" s="1018"/>
      <c r="B458" s="250"/>
      <c r="C458" s="249"/>
      <c r="D458" s="250"/>
      <c r="E458" s="163"/>
      <c r="F458" s="164"/>
      <c r="G458" s="228" t="s">
        <v>635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644</v>
      </c>
      <c r="AC458" s="130"/>
      <c r="AD458" s="130"/>
      <c r="AE458" s="100" t="s">
        <v>650</v>
      </c>
      <c r="AF458" s="101"/>
      <c r="AG458" s="101"/>
      <c r="AH458" s="101"/>
      <c r="AI458" s="100" t="s">
        <v>652</v>
      </c>
      <c r="AJ458" s="101"/>
      <c r="AK458" s="101"/>
      <c r="AL458" s="101"/>
      <c r="AM458" s="100" t="s">
        <v>635</v>
      </c>
      <c r="AN458" s="101"/>
      <c r="AO458" s="101"/>
      <c r="AP458" s="102"/>
      <c r="AQ458" s="100" t="s">
        <v>635</v>
      </c>
      <c r="AR458" s="101"/>
      <c r="AS458" s="101"/>
      <c r="AT458" s="102"/>
      <c r="AU458" s="101" t="s">
        <v>635</v>
      </c>
      <c r="AV458" s="101"/>
      <c r="AW458" s="101"/>
      <c r="AX458" s="220"/>
    </row>
    <row r="459" spans="1:50" ht="23.25"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653</v>
      </c>
      <c r="AC459" s="219"/>
      <c r="AD459" s="219"/>
      <c r="AE459" s="100" t="s">
        <v>634</v>
      </c>
      <c r="AF459" s="101"/>
      <c r="AG459" s="101"/>
      <c r="AH459" s="102"/>
      <c r="AI459" s="100" t="s">
        <v>635</v>
      </c>
      <c r="AJ459" s="101"/>
      <c r="AK459" s="101"/>
      <c r="AL459" s="101"/>
      <c r="AM459" s="100" t="s">
        <v>635</v>
      </c>
      <c r="AN459" s="101"/>
      <c r="AO459" s="101"/>
      <c r="AP459" s="102"/>
      <c r="AQ459" s="100" t="s">
        <v>635</v>
      </c>
      <c r="AR459" s="101"/>
      <c r="AS459" s="101"/>
      <c r="AT459" s="102"/>
      <c r="AU459" s="101" t="s">
        <v>635</v>
      </c>
      <c r="AV459" s="101"/>
      <c r="AW459" s="101"/>
      <c r="AX459" s="220"/>
    </row>
    <row r="460" spans="1:50" ht="23.25"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652</v>
      </c>
      <c r="AF460" s="101"/>
      <c r="AG460" s="101"/>
      <c r="AH460" s="102"/>
      <c r="AI460" s="100" t="s">
        <v>635</v>
      </c>
      <c r="AJ460" s="101"/>
      <c r="AK460" s="101"/>
      <c r="AL460" s="101"/>
      <c r="AM460" s="100" t="s">
        <v>639</v>
      </c>
      <c r="AN460" s="101"/>
      <c r="AO460" s="101"/>
      <c r="AP460" s="102"/>
      <c r="AQ460" s="100" t="s">
        <v>635</v>
      </c>
      <c r="AR460" s="101"/>
      <c r="AS460" s="101"/>
      <c r="AT460" s="102"/>
      <c r="AU460" s="101" t="s">
        <v>634</v>
      </c>
      <c r="AV460" s="101"/>
      <c r="AW460" s="101"/>
      <c r="AX460" s="220"/>
    </row>
    <row r="461" spans="1:50" ht="18.75" hidden="1" customHeight="1" x14ac:dyDescent="0.15">
      <c r="A461" s="101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8"/>
      <c r="B482" s="250"/>
      <c r="C482" s="249"/>
      <c r="D482" s="250"/>
      <c r="E482" s="157" t="s">
        <v>635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19" t="s">
        <v>544</v>
      </c>
      <c r="AE702" s="920"/>
      <c r="AF702" s="920"/>
      <c r="AG702" s="891" t="s">
        <v>576</v>
      </c>
      <c r="AH702" s="892"/>
      <c r="AI702" s="892"/>
      <c r="AJ702" s="892"/>
      <c r="AK702" s="892"/>
      <c r="AL702" s="892"/>
      <c r="AM702" s="892"/>
      <c r="AN702" s="892"/>
      <c r="AO702" s="892"/>
      <c r="AP702" s="892"/>
      <c r="AQ702" s="892"/>
      <c r="AR702" s="892"/>
      <c r="AS702" s="892"/>
      <c r="AT702" s="892"/>
      <c r="AU702" s="892"/>
      <c r="AV702" s="892"/>
      <c r="AW702" s="892"/>
      <c r="AX702" s="893"/>
    </row>
    <row r="703" spans="1:50" ht="7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544</v>
      </c>
      <c r="AE703" s="152"/>
      <c r="AF703" s="152"/>
      <c r="AG703" s="664" t="s">
        <v>577</v>
      </c>
      <c r="AH703" s="665"/>
      <c r="AI703" s="665"/>
      <c r="AJ703" s="665"/>
      <c r="AK703" s="665"/>
      <c r="AL703" s="665"/>
      <c r="AM703" s="665"/>
      <c r="AN703" s="665"/>
      <c r="AO703" s="665"/>
      <c r="AP703" s="665"/>
      <c r="AQ703" s="665"/>
      <c r="AR703" s="665"/>
      <c r="AS703" s="665"/>
      <c r="AT703" s="665"/>
      <c r="AU703" s="665"/>
      <c r="AV703" s="665"/>
      <c r="AW703" s="665"/>
      <c r="AX703" s="666"/>
    </row>
    <row r="704" spans="1:50" ht="7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544</v>
      </c>
      <c r="AE704" s="586"/>
      <c r="AF704" s="586"/>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34.5"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544</v>
      </c>
      <c r="AE705" s="734"/>
      <c r="AF705" s="734"/>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43.5" customHeight="1" x14ac:dyDescent="0.15">
      <c r="A706" s="655"/>
      <c r="B706" s="771"/>
      <c r="C706" s="614"/>
      <c r="D706" s="615"/>
      <c r="E706" s="684" t="s">
        <v>522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3.5" customHeight="1" x14ac:dyDescent="0.15">
      <c r="A707" s="655"/>
      <c r="B707" s="771"/>
      <c r="C707" s="616"/>
      <c r="D707" s="617"/>
      <c r="E707" s="687" t="s">
        <v>450</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660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t="s">
        <v>661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660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544</v>
      </c>
      <c r="AE711" s="152"/>
      <c r="AF711" s="152"/>
      <c r="AG711" s="664" t="s">
        <v>582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79.5" customHeight="1" x14ac:dyDescent="0.15">
      <c r="A713" s="655"/>
      <c r="B713" s="656"/>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544</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455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581</v>
      </c>
      <c r="AE714" s="592"/>
      <c r="AF714" s="593"/>
      <c r="AG714" s="690" t="s">
        <v>662</v>
      </c>
      <c r="AH714" s="691"/>
      <c r="AI714" s="691"/>
      <c r="AJ714" s="691"/>
      <c r="AK714" s="691"/>
      <c r="AL714" s="691"/>
      <c r="AM714" s="691"/>
      <c r="AN714" s="691"/>
      <c r="AO714" s="691"/>
      <c r="AP714" s="691"/>
      <c r="AQ714" s="691"/>
      <c r="AR714" s="691"/>
      <c r="AS714" s="691"/>
      <c r="AT714" s="691"/>
      <c r="AU714" s="691"/>
      <c r="AV714" s="691"/>
      <c r="AW714" s="691"/>
      <c r="AX714" s="692"/>
    </row>
    <row r="715" spans="1:50" ht="78" customHeight="1" x14ac:dyDescent="0.15">
      <c r="A715" s="621" t="s">
        <v>40</v>
      </c>
      <c r="B715" s="654"/>
      <c r="C715" s="659" t="s">
        <v>456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544</v>
      </c>
      <c r="AE715" s="668"/>
      <c r="AF715" s="778"/>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4" t="s">
        <v>663</v>
      </c>
      <c r="AH716" s="665"/>
      <c r="AI716" s="665"/>
      <c r="AJ716" s="665"/>
      <c r="AK716" s="665"/>
      <c r="AL716" s="665"/>
      <c r="AM716" s="665"/>
      <c r="AN716" s="665"/>
      <c r="AO716" s="665"/>
      <c r="AP716" s="665"/>
      <c r="AQ716" s="665"/>
      <c r="AR716" s="665"/>
      <c r="AS716" s="665"/>
      <c r="AT716" s="665"/>
      <c r="AU716" s="665"/>
      <c r="AV716" s="665"/>
      <c r="AW716" s="665"/>
      <c r="AX716" s="666"/>
    </row>
    <row r="717" spans="1:50" ht="78"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544</v>
      </c>
      <c r="AE717" s="152"/>
      <c r="AF717" s="152"/>
      <c r="AG717" s="664" t="s">
        <v>583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660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581</v>
      </c>
      <c r="AE719" s="668"/>
      <c r="AF719" s="668"/>
      <c r="AG719" s="157" t="s">
        <v>664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9" t="s">
        <v>474</v>
      </c>
      <c r="D720" s="957"/>
      <c r="E720" s="957"/>
      <c r="F720" s="960"/>
      <c r="G720" s="956" t="s">
        <v>475</v>
      </c>
      <c r="H720" s="957"/>
      <c r="I720" s="957"/>
      <c r="J720" s="957"/>
      <c r="K720" s="957"/>
      <c r="L720" s="957"/>
      <c r="M720" s="957"/>
      <c r="N720" s="956" t="s">
        <v>479</v>
      </c>
      <c r="O720" s="957"/>
      <c r="P720" s="957"/>
      <c r="Q720" s="957"/>
      <c r="R720" s="957"/>
      <c r="S720" s="957"/>
      <c r="T720" s="957"/>
      <c r="U720" s="957"/>
      <c r="V720" s="957"/>
      <c r="W720" s="957"/>
      <c r="X720" s="957"/>
      <c r="Y720" s="957"/>
      <c r="Z720" s="957"/>
      <c r="AA720" s="957"/>
      <c r="AB720" s="957"/>
      <c r="AC720" s="957"/>
      <c r="AD720" s="957"/>
      <c r="AE720" s="957"/>
      <c r="AF720" s="95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41"/>
      <c r="D721" s="942"/>
      <c r="E721" s="942"/>
      <c r="F721" s="943"/>
      <c r="G721" s="961"/>
      <c r="H721" s="962"/>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584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6" t="s">
        <v>57</v>
      </c>
      <c r="D727" s="697"/>
      <c r="E727" s="697"/>
      <c r="F727" s="698"/>
      <c r="G727" s="796" t="s">
        <v>585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670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56.75" customHeight="1" thickBot="1" x14ac:dyDescent="0.2">
      <c r="A731" s="618" t="s">
        <v>256</v>
      </c>
      <c r="B731" s="619"/>
      <c r="C731" s="619"/>
      <c r="D731" s="619"/>
      <c r="E731" s="620"/>
      <c r="F731" s="681" t="s">
        <v>671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673</v>
      </c>
      <c r="B733" s="751"/>
      <c r="C733" s="751"/>
      <c r="D733" s="751"/>
      <c r="E733" s="752"/>
      <c r="F733" s="767" t="s">
        <v>672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674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489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429</v>
      </c>
      <c r="B737" s="117"/>
      <c r="C737" s="117"/>
      <c r="D737" s="118"/>
      <c r="E737" s="111" t="s">
        <v>552</v>
      </c>
      <c r="F737" s="111"/>
      <c r="G737" s="111"/>
      <c r="H737" s="111"/>
      <c r="I737" s="111"/>
      <c r="J737" s="111"/>
      <c r="K737" s="111"/>
      <c r="L737" s="111"/>
      <c r="M737" s="111"/>
      <c r="N737" s="112" t="s">
        <v>357</v>
      </c>
      <c r="O737" s="112"/>
      <c r="P737" s="112"/>
      <c r="Q737" s="112"/>
      <c r="R737" s="111" t="s">
        <v>553</v>
      </c>
      <c r="S737" s="111"/>
      <c r="T737" s="111"/>
      <c r="U737" s="111"/>
      <c r="V737" s="111"/>
      <c r="W737" s="111"/>
      <c r="X737" s="111"/>
      <c r="Y737" s="111"/>
      <c r="Z737" s="111"/>
      <c r="AA737" s="112" t="s">
        <v>358</v>
      </c>
      <c r="AB737" s="112"/>
      <c r="AC737" s="112"/>
      <c r="AD737" s="112"/>
      <c r="AE737" s="111" t="s">
        <v>554</v>
      </c>
      <c r="AF737" s="111"/>
      <c r="AG737" s="111"/>
      <c r="AH737" s="111"/>
      <c r="AI737" s="111"/>
      <c r="AJ737" s="111"/>
      <c r="AK737" s="111"/>
      <c r="AL737" s="111"/>
      <c r="AM737" s="111"/>
      <c r="AN737" s="112" t="s">
        <v>359</v>
      </c>
      <c r="AO737" s="112"/>
      <c r="AP737" s="112"/>
      <c r="AQ737" s="112"/>
      <c r="AR737" s="113" t="s">
        <v>554</v>
      </c>
      <c r="AS737" s="114"/>
      <c r="AT737" s="114"/>
      <c r="AU737" s="114"/>
      <c r="AV737" s="114"/>
      <c r="AW737" s="114"/>
      <c r="AX737" s="115"/>
      <c r="AY737" s="89"/>
      <c r="AZ737" s="89"/>
    </row>
    <row r="738" spans="1:52" ht="24.75" customHeight="1" x14ac:dyDescent="0.15">
      <c r="A738" s="116" t="s">
        <v>360</v>
      </c>
      <c r="B738" s="117"/>
      <c r="C738" s="117"/>
      <c r="D738" s="118"/>
      <c r="E738" s="111" t="s">
        <v>555</v>
      </c>
      <c r="F738" s="111"/>
      <c r="G738" s="111"/>
      <c r="H738" s="111"/>
      <c r="I738" s="111"/>
      <c r="J738" s="111"/>
      <c r="K738" s="111"/>
      <c r="L738" s="111"/>
      <c r="M738" s="111"/>
      <c r="N738" s="112" t="s">
        <v>361</v>
      </c>
      <c r="O738" s="112"/>
      <c r="P738" s="112"/>
      <c r="Q738" s="112"/>
      <c r="R738" s="111" t="s">
        <v>556</v>
      </c>
      <c r="S738" s="111"/>
      <c r="T738" s="111"/>
      <c r="U738" s="111"/>
      <c r="V738" s="111"/>
      <c r="W738" s="111"/>
      <c r="X738" s="111"/>
      <c r="Y738" s="111"/>
      <c r="Z738" s="111"/>
      <c r="AA738" s="112" t="s">
        <v>476</v>
      </c>
      <c r="AB738" s="112"/>
      <c r="AC738" s="112"/>
      <c r="AD738" s="112"/>
      <c r="AE738" s="111" t="s">
        <v>557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433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527</v>
      </c>
      <c r="B779" s="762"/>
      <c r="C779" s="762"/>
      <c r="D779" s="762"/>
      <c r="E779" s="762"/>
      <c r="F779" s="763"/>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587</v>
      </c>
      <c r="H781" s="450"/>
      <c r="I781" s="450"/>
      <c r="J781" s="450"/>
      <c r="K781" s="451"/>
      <c r="L781" s="452" t="s">
        <v>588</v>
      </c>
      <c r="M781" s="453"/>
      <c r="N781" s="453"/>
      <c r="O781" s="453"/>
      <c r="P781" s="453"/>
      <c r="Q781" s="453"/>
      <c r="R781" s="453"/>
      <c r="S781" s="453"/>
      <c r="T781" s="453"/>
      <c r="U781" s="453"/>
      <c r="V781" s="453"/>
      <c r="W781" s="453"/>
      <c r="X781" s="454"/>
      <c r="Y781" s="455">
        <v>59</v>
      </c>
      <c r="Z781" s="456"/>
      <c r="AA781" s="456"/>
      <c r="AB781" s="557"/>
      <c r="AC781" s="449" t="s">
        <v>589</v>
      </c>
      <c r="AD781" s="450"/>
      <c r="AE781" s="450"/>
      <c r="AF781" s="450"/>
      <c r="AG781" s="451"/>
      <c r="AH781" s="452" t="s">
        <v>627</v>
      </c>
      <c r="AI781" s="453"/>
      <c r="AJ781" s="453"/>
      <c r="AK781" s="453"/>
      <c r="AL781" s="453"/>
      <c r="AM781" s="453"/>
      <c r="AN781" s="453"/>
      <c r="AO781" s="453"/>
      <c r="AP781" s="453"/>
      <c r="AQ781" s="453"/>
      <c r="AR781" s="453"/>
      <c r="AS781" s="453"/>
      <c r="AT781" s="454"/>
      <c r="AU781" s="455">
        <v>35</v>
      </c>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35</v>
      </c>
      <c r="AV791" s="413"/>
      <c r="AW791" s="413"/>
      <c r="AX791" s="415"/>
    </row>
    <row r="792" spans="1:50" ht="25.5" customHeight="1" x14ac:dyDescent="0.15">
      <c r="A792" s="556"/>
      <c r="B792" s="764"/>
      <c r="C792" s="764"/>
      <c r="D792" s="764"/>
      <c r="E792" s="764"/>
      <c r="F792" s="765"/>
      <c r="G792" s="440" t="s">
        <v>591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592</v>
      </c>
      <c r="H794" s="450"/>
      <c r="I794" s="450"/>
      <c r="J794" s="450"/>
      <c r="K794" s="451"/>
      <c r="L794" s="452" t="s">
        <v>629</v>
      </c>
      <c r="M794" s="453"/>
      <c r="N794" s="453"/>
      <c r="O794" s="453"/>
      <c r="P794" s="453"/>
      <c r="Q794" s="453"/>
      <c r="R794" s="453"/>
      <c r="S794" s="453"/>
      <c r="T794" s="453"/>
      <c r="U794" s="453"/>
      <c r="V794" s="453"/>
      <c r="W794" s="453"/>
      <c r="X794" s="454"/>
      <c r="Y794" s="455">
        <v>73</v>
      </c>
      <c r="Z794" s="456"/>
      <c r="AA794" s="456"/>
      <c r="AB794" s="557"/>
      <c r="AC794" s="449" t="s">
        <v>587</v>
      </c>
      <c r="AD794" s="450"/>
      <c r="AE794" s="450"/>
      <c r="AF794" s="450"/>
      <c r="AG794" s="451"/>
      <c r="AH794" s="452" t="s">
        <v>596</v>
      </c>
      <c r="AI794" s="453"/>
      <c r="AJ794" s="453"/>
      <c r="AK794" s="453"/>
      <c r="AL794" s="453"/>
      <c r="AM794" s="453"/>
      <c r="AN794" s="453"/>
      <c r="AO794" s="453"/>
      <c r="AP794" s="453"/>
      <c r="AQ794" s="453"/>
      <c r="AR794" s="453"/>
      <c r="AS794" s="453"/>
      <c r="AT794" s="454"/>
      <c r="AU794" s="455">
        <v>851</v>
      </c>
      <c r="AV794" s="456"/>
      <c r="AW794" s="456"/>
      <c r="AX794" s="457"/>
    </row>
    <row r="795" spans="1:50" ht="24.75"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589</v>
      </c>
      <c r="AD795" s="347"/>
      <c r="AE795" s="347"/>
      <c r="AF795" s="347"/>
      <c r="AG795" s="348"/>
      <c r="AH795" s="399" t="s">
        <v>628</v>
      </c>
      <c r="AI795" s="400"/>
      <c r="AJ795" s="400"/>
      <c r="AK795" s="400"/>
      <c r="AL795" s="400"/>
      <c r="AM795" s="400"/>
      <c r="AN795" s="400"/>
      <c r="AO795" s="400"/>
      <c r="AP795" s="400"/>
      <c r="AQ795" s="400"/>
      <c r="AR795" s="400"/>
      <c r="AS795" s="400"/>
      <c r="AT795" s="401"/>
      <c r="AU795" s="396">
        <v>118</v>
      </c>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73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969</v>
      </c>
      <c r="AV804" s="413"/>
      <c r="AW804" s="413"/>
      <c r="AX804" s="415"/>
    </row>
    <row r="805" spans="1:50" ht="25.5" customHeight="1" x14ac:dyDescent="0.15">
      <c r="A805" s="556"/>
      <c r="B805" s="764"/>
      <c r="C805" s="764"/>
      <c r="D805" s="764"/>
      <c r="E805" s="764"/>
      <c r="F805" s="765"/>
      <c r="G805" s="440" t="s">
        <v>594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587</v>
      </c>
      <c r="H807" s="450"/>
      <c r="I807" s="450"/>
      <c r="J807" s="450"/>
      <c r="K807" s="451"/>
      <c r="L807" s="452" t="s">
        <v>595</v>
      </c>
      <c r="M807" s="453"/>
      <c r="N807" s="453"/>
      <c r="O807" s="453"/>
      <c r="P807" s="453"/>
      <c r="Q807" s="453"/>
      <c r="R807" s="453"/>
      <c r="S807" s="453"/>
      <c r="T807" s="453"/>
      <c r="U807" s="453"/>
      <c r="V807" s="453"/>
      <c r="W807" s="453"/>
      <c r="X807" s="454"/>
      <c r="Y807" s="455">
        <v>661</v>
      </c>
      <c r="Z807" s="456"/>
      <c r="AA807" s="456"/>
      <c r="AB807" s="557"/>
      <c r="AC807" s="449" t="s">
        <v>587</v>
      </c>
      <c r="AD807" s="450"/>
      <c r="AE807" s="450"/>
      <c r="AF807" s="450"/>
      <c r="AG807" s="451"/>
      <c r="AH807" s="452" t="s">
        <v>622</v>
      </c>
      <c r="AI807" s="453"/>
      <c r="AJ807" s="453"/>
      <c r="AK807" s="453"/>
      <c r="AL807" s="453"/>
      <c r="AM807" s="453"/>
      <c r="AN807" s="453"/>
      <c r="AO807" s="453"/>
      <c r="AP807" s="453"/>
      <c r="AQ807" s="453"/>
      <c r="AR807" s="453"/>
      <c r="AS807" s="453"/>
      <c r="AT807" s="454"/>
      <c r="AU807" s="455">
        <v>150</v>
      </c>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661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150</v>
      </c>
      <c r="AV817" s="413"/>
      <c r="AW817" s="413"/>
      <c r="AX817" s="415"/>
    </row>
    <row r="818" spans="1:50" ht="24.75" customHeight="1" x14ac:dyDescent="0.15">
      <c r="A818" s="556"/>
      <c r="B818" s="764"/>
      <c r="C818" s="764"/>
      <c r="D818" s="764"/>
      <c r="E818" s="764"/>
      <c r="F818" s="765"/>
      <c r="G818" s="440" t="s">
        <v>613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598</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4"/>
      <c r="C820" s="764"/>
      <c r="D820" s="764"/>
      <c r="E820" s="764"/>
      <c r="F820" s="765"/>
      <c r="G820" s="449" t="s">
        <v>587</v>
      </c>
      <c r="H820" s="450"/>
      <c r="I820" s="450"/>
      <c r="J820" s="450"/>
      <c r="K820" s="451"/>
      <c r="L820" s="452" t="s">
        <v>621</v>
      </c>
      <c r="M820" s="453"/>
      <c r="N820" s="453"/>
      <c r="O820" s="453"/>
      <c r="P820" s="453"/>
      <c r="Q820" s="453"/>
      <c r="R820" s="453"/>
      <c r="S820" s="453"/>
      <c r="T820" s="453"/>
      <c r="U820" s="453"/>
      <c r="V820" s="453"/>
      <c r="W820" s="453"/>
      <c r="X820" s="454"/>
      <c r="Y820" s="455">
        <v>40</v>
      </c>
      <c r="Z820" s="456"/>
      <c r="AA820" s="456"/>
      <c r="AB820" s="557"/>
      <c r="AC820" s="449" t="s">
        <v>589</v>
      </c>
      <c r="AD820" s="450"/>
      <c r="AE820" s="450"/>
      <c r="AF820" s="450"/>
      <c r="AG820" s="451"/>
      <c r="AH820" s="452" t="s">
        <v>630</v>
      </c>
      <c r="AI820" s="453"/>
      <c r="AJ820" s="453"/>
      <c r="AK820" s="453"/>
      <c r="AL820" s="453"/>
      <c r="AM820" s="453"/>
      <c r="AN820" s="453"/>
      <c r="AO820" s="453"/>
      <c r="AP820" s="453"/>
      <c r="AQ820" s="453"/>
      <c r="AR820" s="453"/>
      <c r="AS820" s="453"/>
      <c r="AT820" s="454"/>
      <c r="AU820" s="455">
        <v>116</v>
      </c>
      <c r="AV820" s="456"/>
      <c r="AW820" s="456"/>
      <c r="AX820" s="457"/>
    </row>
    <row r="821" spans="1:50" ht="24.75"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t="s">
        <v>589</v>
      </c>
      <c r="AD821" s="347"/>
      <c r="AE821" s="347"/>
      <c r="AF821" s="347"/>
      <c r="AG821" s="348"/>
      <c r="AH821" s="399" t="s">
        <v>617</v>
      </c>
      <c r="AI821" s="400"/>
      <c r="AJ821" s="400"/>
      <c r="AK821" s="400"/>
      <c r="AL821" s="400"/>
      <c r="AM821" s="400"/>
      <c r="AN821" s="400"/>
      <c r="AO821" s="400"/>
      <c r="AP821" s="400"/>
      <c r="AQ821" s="400"/>
      <c r="AR821" s="400"/>
      <c r="AS821" s="400"/>
      <c r="AT821" s="401"/>
      <c r="AU821" s="396">
        <v>2</v>
      </c>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40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118</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9" t="s">
        <v>480</v>
      </c>
      <c r="AM831" s="980"/>
      <c r="AN831" s="980"/>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4"/>
      <c r="AP836" s="425" t="s">
        <v>431</v>
      </c>
      <c r="AQ836" s="425"/>
      <c r="AR836" s="425"/>
      <c r="AS836" s="425"/>
      <c r="AT836" s="425"/>
      <c r="AU836" s="425"/>
      <c r="AV836" s="425"/>
      <c r="AW836" s="425"/>
      <c r="AX836" s="425"/>
    </row>
    <row r="837" spans="1:50" ht="30" customHeight="1" x14ac:dyDescent="0.15">
      <c r="A837" s="402">
        <v>1</v>
      </c>
      <c r="B837" s="402">
        <v>1</v>
      </c>
      <c r="C837" s="419" t="s">
        <v>599</v>
      </c>
      <c r="D837" s="416"/>
      <c r="E837" s="416"/>
      <c r="F837" s="416"/>
      <c r="G837" s="416"/>
      <c r="H837" s="416"/>
      <c r="I837" s="416"/>
      <c r="J837" s="417">
        <v>6120001068606</v>
      </c>
      <c r="K837" s="418"/>
      <c r="L837" s="418"/>
      <c r="M837" s="418"/>
      <c r="N837" s="418"/>
      <c r="O837" s="418"/>
      <c r="P837" s="420" t="s">
        <v>600</v>
      </c>
      <c r="Q837" s="315"/>
      <c r="R837" s="315"/>
      <c r="S837" s="315"/>
      <c r="T837" s="315"/>
      <c r="U837" s="315"/>
      <c r="V837" s="315"/>
      <c r="W837" s="315"/>
      <c r="X837" s="315"/>
      <c r="Y837" s="316">
        <v>59</v>
      </c>
      <c r="Z837" s="317"/>
      <c r="AA837" s="317"/>
      <c r="AB837" s="318"/>
      <c r="AC837" s="326" t="s">
        <v>514</v>
      </c>
      <c r="AD837" s="423"/>
      <c r="AE837" s="423"/>
      <c r="AF837" s="423"/>
      <c r="AG837" s="423"/>
      <c r="AH837" s="421">
        <v>2</v>
      </c>
      <c r="AI837" s="422"/>
      <c r="AJ837" s="422"/>
      <c r="AK837" s="422"/>
      <c r="AL837" s="323">
        <v>90.42</v>
      </c>
      <c r="AM837" s="324"/>
      <c r="AN837" s="324"/>
      <c r="AO837" s="325"/>
      <c r="AP837" s="319" t="s">
        <v>642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6"/>
      <c r="AM838" s="427"/>
      <c r="AN838" s="427"/>
      <c r="AO838" s="428"/>
      <c r="AP838" s="319"/>
      <c r="AQ838" s="319"/>
      <c r="AR838" s="319"/>
      <c r="AS838" s="319"/>
      <c r="AT838" s="319"/>
      <c r="AU838" s="319"/>
      <c r="AV838" s="319"/>
      <c r="AW838" s="319"/>
      <c r="AX838" s="319"/>
    </row>
    <row r="839" spans="1:50" ht="30" hidden="1" customHeight="1" x14ac:dyDescent="0.15">
      <c r="A839" s="402">
        <v>3</v>
      </c>
      <c r="B839" s="402">
        <v>1</v>
      </c>
      <c r="C839" s="419"/>
      <c r="D839" s="416"/>
      <c r="E839" s="416"/>
      <c r="F839" s="416"/>
      <c r="G839" s="416"/>
      <c r="H839" s="416"/>
      <c r="I839" s="416"/>
      <c r="J839" s="417"/>
      <c r="K839" s="418"/>
      <c r="L839" s="418"/>
      <c r="M839" s="418"/>
      <c r="N839" s="418"/>
      <c r="O839" s="418"/>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9"/>
      <c r="D840" s="416"/>
      <c r="E840" s="416"/>
      <c r="F840" s="416"/>
      <c r="G840" s="416"/>
      <c r="H840" s="416"/>
      <c r="I840" s="416"/>
      <c r="J840" s="417"/>
      <c r="K840" s="418"/>
      <c r="L840" s="418"/>
      <c r="M840" s="418"/>
      <c r="N840" s="418"/>
      <c r="O840" s="418"/>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4"/>
      <c r="AP869" s="425" t="s">
        <v>431</v>
      </c>
      <c r="AQ869" s="425"/>
      <c r="AR869" s="425"/>
      <c r="AS869" s="425"/>
      <c r="AT869" s="425"/>
      <c r="AU869" s="425"/>
      <c r="AV869" s="425"/>
      <c r="AW869" s="425"/>
      <c r="AX869" s="425"/>
    </row>
    <row r="870" spans="1:50" ht="30" customHeight="1" x14ac:dyDescent="0.15">
      <c r="A870" s="402">
        <v>1</v>
      </c>
      <c r="B870" s="402">
        <v>1</v>
      </c>
      <c r="C870" s="419" t="s">
        <v>601</v>
      </c>
      <c r="D870" s="416"/>
      <c r="E870" s="416"/>
      <c r="F870" s="416"/>
      <c r="G870" s="416"/>
      <c r="H870" s="416"/>
      <c r="I870" s="416"/>
      <c r="J870" s="417">
        <v>3010501007440</v>
      </c>
      <c r="K870" s="418"/>
      <c r="L870" s="418"/>
      <c r="M870" s="418"/>
      <c r="N870" s="418"/>
      <c r="O870" s="418"/>
      <c r="P870" s="420" t="s">
        <v>602</v>
      </c>
      <c r="Q870" s="315"/>
      <c r="R870" s="315"/>
      <c r="S870" s="315"/>
      <c r="T870" s="315"/>
      <c r="U870" s="315"/>
      <c r="V870" s="315"/>
      <c r="W870" s="315"/>
      <c r="X870" s="315"/>
      <c r="Y870" s="316">
        <v>35</v>
      </c>
      <c r="Z870" s="317"/>
      <c r="AA870" s="317"/>
      <c r="AB870" s="318"/>
      <c r="AC870" s="326" t="s">
        <v>520</v>
      </c>
      <c r="AD870" s="423"/>
      <c r="AE870" s="423"/>
      <c r="AF870" s="423"/>
      <c r="AG870" s="423"/>
      <c r="AH870" s="421" t="s">
        <v>603</v>
      </c>
      <c r="AI870" s="422"/>
      <c r="AJ870" s="422"/>
      <c r="AK870" s="422"/>
      <c r="AL870" s="323" t="s">
        <v>635</v>
      </c>
      <c r="AM870" s="324"/>
      <c r="AN870" s="324"/>
      <c r="AO870" s="325"/>
      <c r="AP870" s="319" t="s">
        <v>654</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6"/>
      <c r="AM871" s="427"/>
      <c r="AN871" s="427"/>
      <c r="AO871" s="428"/>
      <c r="AP871" s="319"/>
      <c r="AQ871" s="319"/>
      <c r="AR871" s="319"/>
      <c r="AS871" s="319"/>
      <c r="AT871" s="319"/>
      <c r="AU871" s="319"/>
      <c r="AV871" s="319"/>
      <c r="AW871" s="319"/>
      <c r="AX871" s="319"/>
    </row>
    <row r="872" spans="1:50" ht="30" hidden="1" customHeight="1" x14ac:dyDescent="0.15">
      <c r="A872" s="402">
        <v>3</v>
      </c>
      <c r="B872" s="402">
        <v>1</v>
      </c>
      <c r="C872" s="419"/>
      <c r="D872" s="416"/>
      <c r="E872" s="416"/>
      <c r="F872" s="416"/>
      <c r="G872" s="416"/>
      <c r="H872" s="416"/>
      <c r="I872" s="416"/>
      <c r="J872" s="417"/>
      <c r="K872" s="418"/>
      <c r="L872" s="418"/>
      <c r="M872" s="418"/>
      <c r="N872" s="418"/>
      <c r="O872" s="418"/>
      <c r="P872" s="420"/>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19"/>
      <c r="D873" s="416"/>
      <c r="E873" s="416"/>
      <c r="F873" s="416"/>
      <c r="G873" s="416"/>
      <c r="H873" s="416"/>
      <c r="I873" s="416"/>
      <c r="J873" s="417"/>
      <c r="K873" s="418"/>
      <c r="L873" s="418"/>
      <c r="M873" s="418"/>
      <c r="N873" s="418"/>
      <c r="O873" s="418"/>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4"/>
      <c r="AP902" s="425" t="s">
        <v>431</v>
      </c>
      <c r="AQ902" s="425"/>
      <c r="AR902" s="425"/>
      <c r="AS902" s="425"/>
      <c r="AT902" s="425"/>
      <c r="AU902" s="425"/>
      <c r="AV902" s="425"/>
      <c r="AW902" s="425"/>
      <c r="AX902" s="425"/>
    </row>
    <row r="903" spans="1:50" ht="30" customHeight="1" x14ac:dyDescent="0.15">
      <c r="A903" s="402">
        <v>1</v>
      </c>
      <c r="B903" s="402">
        <v>1</v>
      </c>
      <c r="C903" s="419" t="s">
        <v>604</v>
      </c>
      <c r="D903" s="416"/>
      <c r="E903" s="416"/>
      <c r="F903" s="416"/>
      <c r="G903" s="416"/>
      <c r="H903" s="416"/>
      <c r="I903" s="416"/>
      <c r="J903" s="417">
        <v>3000020015784</v>
      </c>
      <c r="K903" s="418"/>
      <c r="L903" s="418"/>
      <c r="M903" s="418"/>
      <c r="N903" s="418"/>
      <c r="O903" s="418"/>
      <c r="P903" s="420" t="s">
        <v>605</v>
      </c>
      <c r="Q903" s="315"/>
      <c r="R903" s="315"/>
      <c r="S903" s="315"/>
      <c r="T903" s="315"/>
      <c r="U903" s="315"/>
      <c r="V903" s="315"/>
      <c r="W903" s="315"/>
      <c r="X903" s="315"/>
      <c r="Y903" s="316">
        <v>73</v>
      </c>
      <c r="Z903" s="317"/>
      <c r="AA903" s="317"/>
      <c r="AB903" s="318"/>
      <c r="AC903" s="326" t="s">
        <v>520</v>
      </c>
      <c r="AD903" s="423"/>
      <c r="AE903" s="423"/>
      <c r="AF903" s="423"/>
      <c r="AG903" s="423"/>
      <c r="AH903" s="421" t="s">
        <v>603</v>
      </c>
      <c r="AI903" s="422"/>
      <c r="AJ903" s="422"/>
      <c r="AK903" s="422"/>
      <c r="AL903" s="323" t="s">
        <v>606</v>
      </c>
      <c r="AM903" s="324"/>
      <c r="AN903" s="324"/>
      <c r="AO903" s="325"/>
      <c r="AP903" s="319" t="s">
        <v>642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6"/>
      <c r="AM904" s="427"/>
      <c r="AN904" s="427"/>
      <c r="AO904" s="428"/>
      <c r="AP904" s="319"/>
      <c r="AQ904" s="319"/>
      <c r="AR904" s="319"/>
      <c r="AS904" s="319"/>
      <c r="AT904" s="319"/>
      <c r="AU904" s="319"/>
      <c r="AV904" s="319"/>
      <c r="AW904" s="319"/>
      <c r="AX904" s="319"/>
    </row>
    <row r="905" spans="1:50" ht="30" hidden="1" customHeight="1" x14ac:dyDescent="0.15">
      <c r="A905" s="402">
        <v>3</v>
      </c>
      <c r="B905" s="402">
        <v>1</v>
      </c>
      <c r="C905" s="419"/>
      <c r="D905" s="416"/>
      <c r="E905" s="416"/>
      <c r="F905" s="416"/>
      <c r="G905" s="416"/>
      <c r="H905" s="416"/>
      <c r="I905" s="416"/>
      <c r="J905" s="417"/>
      <c r="K905" s="418"/>
      <c r="L905" s="418"/>
      <c r="M905" s="418"/>
      <c r="N905" s="418"/>
      <c r="O905" s="418"/>
      <c r="P905" s="420"/>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19"/>
      <c r="D906" s="416"/>
      <c r="E906" s="416"/>
      <c r="F906" s="416"/>
      <c r="G906" s="416"/>
      <c r="H906" s="416"/>
      <c r="I906" s="416"/>
      <c r="J906" s="417"/>
      <c r="K906" s="418"/>
      <c r="L906" s="418"/>
      <c r="M906" s="418"/>
      <c r="N906" s="418"/>
      <c r="O906" s="418"/>
      <c r="P906" s="420"/>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4"/>
      <c r="AP935" s="425" t="s">
        <v>431</v>
      </c>
      <c r="AQ935" s="425"/>
      <c r="AR935" s="425"/>
      <c r="AS935" s="425"/>
      <c r="AT935" s="425"/>
      <c r="AU935" s="425"/>
      <c r="AV935" s="425"/>
      <c r="AW935" s="425"/>
      <c r="AX935" s="425"/>
    </row>
    <row r="936" spans="1:50" ht="30" customHeight="1" x14ac:dyDescent="0.15">
      <c r="A936" s="402">
        <v>1</v>
      </c>
      <c r="B936" s="402">
        <v>1</v>
      </c>
      <c r="C936" s="419" t="s">
        <v>607</v>
      </c>
      <c r="D936" s="416"/>
      <c r="E936" s="416"/>
      <c r="F936" s="416"/>
      <c r="G936" s="416"/>
      <c r="H936" s="416"/>
      <c r="I936" s="416"/>
      <c r="J936" s="417">
        <v>2000012100001</v>
      </c>
      <c r="K936" s="418"/>
      <c r="L936" s="418"/>
      <c r="M936" s="418"/>
      <c r="N936" s="418"/>
      <c r="O936" s="418"/>
      <c r="P936" s="420" t="s">
        <v>608</v>
      </c>
      <c r="Q936" s="315"/>
      <c r="R936" s="315"/>
      <c r="S936" s="315"/>
      <c r="T936" s="315"/>
      <c r="U936" s="315"/>
      <c r="V936" s="315"/>
      <c r="W936" s="315"/>
      <c r="X936" s="315"/>
      <c r="Y936" s="316">
        <v>969</v>
      </c>
      <c r="Z936" s="317"/>
      <c r="AA936" s="317"/>
      <c r="AB936" s="318"/>
      <c r="AC936" s="326" t="s">
        <v>196</v>
      </c>
      <c r="AD936" s="423"/>
      <c r="AE936" s="423"/>
      <c r="AF936" s="423"/>
      <c r="AG936" s="423"/>
      <c r="AH936" s="421" t="s">
        <v>606</v>
      </c>
      <c r="AI936" s="422"/>
      <c r="AJ936" s="422"/>
      <c r="AK936" s="422"/>
      <c r="AL936" s="323" t="s">
        <v>606</v>
      </c>
      <c r="AM936" s="324"/>
      <c r="AN936" s="324"/>
      <c r="AO936" s="325"/>
      <c r="AP936" s="319" t="s">
        <v>655</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6"/>
      <c r="AM937" s="427"/>
      <c r="AN937" s="427"/>
      <c r="AO937" s="428"/>
      <c r="AP937" s="319"/>
      <c r="AQ937" s="319"/>
      <c r="AR937" s="319"/>
      <c r="AS937" s="319"/>
      <c r="AT937" s="319"/>
      <c r="AU937" s="319"/>
      <c r="AV937" s="319"/>
      <c r="AW937" s="319"/>
      <c r="AX937" s="319"/>
    </row>
    <row r="938" spans="1:50" ht="30" hidden="1" customHeight="1" x14ac:dyDescent="0.15">
      <c r="A938" s="402">
        <v>3</v>
      </c>
      <c r="B938" s="402">
        <v>1</v>
      </c>
      <c r="C938" s="419"/>
      <c r="D938" s="416"/>
      <c r="E938" s="416"/>
      <c r="F938" s="416"/>
      <c r="G938" s="416"/>
      <c r="H938" s="416"/>
      <c r="I938" s="416"/>
      <c r="J938" s="417"/>
      <c r="K938" s="418"/>
      <c r="L938" s="418"/>
      <c r="M938" s="418"/>
      <c r="N938" s="418"/>
      <c r="O938" s="418"/>
      <c r="P938" s="420"/>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19"/>
      <c r="D939" s="416"/>
      <c r="E939" s="416"/>
      <c r="F939" s="416"/>
      <c r="G939" s="416"/>
      <c r="H939" s="416"/>
      <c r="I939" s="416"/>
      <c r="J939" s="417"/>
      <c r="K939" s="418"/>
      <c r="L939" s="418"/>
      <c r="M939" s="418"/>
      <c r="N939" s="418"/>
      <c r="O939" s="418"/>
      <c r="P939" s="420"/>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4"/>
      <c r="AP968" s="425" t="s">
        <v>431</v>
      </c>
      <c r="AQ968" s="425"/>
      <c r="AR968" s="425"/>
      <c r="AS968" s="425"/>
      <c r="AT968" s="425"/>
      <c r="AU968" s="425"/>
      <c r="AV968" s="425"/>
      <c r="AW968" s="425"/>
      <c r="AX968" s="425"/>
    </row>
    <row r="969" spans="1:50" ht="30" customHeight="1" x14ac:dyDescent="0.15">
      <c r="A969" s="402">
        <v>1</v>
      </c>
      <c r="B969" s="402">
        <v>1</v>
      </c>
      <c r="C969" s="419" t="s">
        <v>609</v>
      </c>
      <c r="D969" s="416"/>
      <c r="E969" s="416"/>
      <c r="F969" s="416"/>
      <c r="G969" s="416"/>
      <c r="H969" s="416"/>
      <c r="I969" s="416"/>
      <c r="J969" s="417" t="s">
        <v>610</v>
      </c>
      <c r="K969" s="418"/>
      <c r="L969" s="418"/>
      <c r="M969" s="418"/>
      <c r="N969" s="418"/>
      <c r="O969" s="418"/>
      <c r="P969" s="420" t="s">
        <v>611</v>
      </c>
      <c r="Q969" s="315"/>
      <c r="R969" s="315"/>
      <c r="S969" s="315"/>
      <c r="T969" s="315"/>
      <c r="U969" s="315"/>
      <c r="V969" s="315"/>
      <c r="W969" s="315"/>
      <c r="X969" s="315"/>
      <c r="Y969" s="316">
        <v>661</v>
      </c>
      <c r="Z969" s="317"/>
      <c r="AA969" s="317"/>
      <c r="AB969" s="318"/>
      <c r="AC969" s="326" t="s">
        <v>514</v>
      </c>
      <c r="AD969" s="423"/>
      <c r="AE969" s="423"/>
      <c r="AF969" s="423"/>
      <c r="AG969" s="423"/>
      <c r="AH969" s="421">
        <v>7</v>
      </c>
      <c r="AI969" s="422"/>
      <c r="AJ969" s="422"/>
      <c r="AK969" s="422"/>
      <c r="AL969" s="323">
        <v>90.9</v>
      </c>
      <c r="AM969" s="324"/>
      <c r="AN969" s="324"/>
      <c r="AO969" s="325"/>
      <c r="AP969" s="319" t="s">
        <v>642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6"/>
      <c r="AM970" s="427"/>
      <c r="AN970" s="427"/>
      <c r="AO970" s="428"/>
      <c r="AP970" s="319"/>
      <c r="AQ970" s="319"/>
      <c r="AR970" s="319"/>
      <c r="AS970" s="319"/>
      <c r="AT970" s="319"/>
      <c r="AU970" s="319"/>
      <c r="AV970" s="319"/>
      <c r="AW970" s="319"/>
      <c r="AX970" s="319"/>
    </row>
    <row r="971" spans="1:50" ht="30" hidden="1" customHeight="1" x14ac:dyDescent="0.15">
      <c r="A971" s="402">
        <v>3</v>
      </c>
      <c r="B971" s="402">
        <v>1</v>
      </c>
      <c r="C971" s="419"/>
      <c r="D971" s="416"/>
      <c r="E971" s="416"/>
      <c r="F971" s="416"/>
      <c r="G971" s="416"/>
      <c r="H971" s="416"/>
      <c r="I971" s="416"/>
      <c r="J971" s="417"/>
      <c r="K971" s="418"/>
      <c r="L971" s="418"/>
      <c r="M971" s="418"/>
      <c r="N971" s="418"/>
      <c r="O971" s="418"/>
      <c r="P971" s="42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19"/>
      <c r="D972" s="416"/>
      <c r="E972" s="416"/>
      <c r="F972" s="416"/>
      <c r="G972" s="416"/>
      <c r="H972" s="416"/>
      <c r="I972" s="416"/>
      <c r="J972" s="417"/>
      <c r="K972" s="418"/>
      <c r="L972" s="418"/>
      <c r="M972" s="418"/>
      <c r="N972" s="418"/>
      <c r="O972" s="418"/>
      <c r="P972" s="42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4"/>
      <c r="AP1001" s="425" t="s">
        <v>431</v>
      </c>
      <c r="AQ1001" s="425"/>
      <c r="AR1001" s="425"/>
      <c r="AS1001" s="425"/>
      <c r="AT1001" s="425"/>
      <c r="AU1001" s="425"/>
      <c r="AV1001" s="425"/>
      <c r="AW1001" s="425"/>
      <c r="AX1001" s="425"/>
    </row>
    <row r="1002" spans="1:50" ht="30" customHeight="1" x14ac:dyDescent="0.15">
      <c r="A1002" s="402">
        <v>1</v>
      </c>
      <c r="B1002" s="402">
        <v>1</v>
      </c>
      <c r="C1002" s="419" t="s">
        <v>665</v>
      </c>
      <c r="D1002" s="416"/>
      <c r="E1002" s="416"/>
      <c r="F1002" s="416"/>
      <c r="G1002" s="416"/>
      <c r="H1002" s="416"/>
      <c r="I1002" s="416"/>
      <c r="J1002" s="417">
        <v>5013301030602</v>
      </c>
      <c r="K1002" s="418"/>
      <c r="L1002" s="418"/>
      <c r="M1002" s="418"/>
      <c r="N1002" s="418"/>
      <c r="O1002" s="418"/>
      <c r="P1002" s="420" t="s">
        <v>612</v>
      </c>
      <c r="Q1002" s="315"/>
      <c r="R1002" s="315"/>
      <c r="S1002" s="315"/>
      <c r="T1002" s="315"/>
      <c r="U1002" s="315"/>
      <c r="V1002" s="315"/>
      <c r="W1002" s="315"/>
      <c r="X1002" s="315"/>
      <c r="Y1002" s="316">
        <v>150</v>
      </c>
      <c r="Z1002" s="317"/>
      <c r="AA1002" s="317"/>
      <c r="AB1002" s="318"/>
      <c r="AC1002" s="326" t="s">
        <v>514</v>
      </c>
      <c r="AD1002" s="423"/>
      <c r="AE1002" s="423"/>
      <c r="AF1002" s="423"/>
      <c r="AG1002" s="423"/>
      <c r="AH1002" s="421">
        <v>7</v>
      </c>
      <c r="AI1002" s="422"/>
      <c r="AJ1002" s="422"/>
      <c r="AK1002" s="422"/>
      <c r="AL1002" s="323">
        <v>93.9</v>
      </c>
      <c r="AM1002" s="324"/>
      <c r="AN1002" s="324"/>
      <c r="AO1002" s="325"/>
      <c r="AP1002" s="319" t="s">
        <v>644</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6"/>
      <c r="AM1003" s="427"/>
      <c r="AN1003" s="427"/>
      <c r="AO1003" s="428"/>
      <c r="AP1003" s="319"/>
      <c r="AQ1003" s="319"/>
      <c r="AR1003" s="319"/>
      <c r="AS1003" s="319"/>
      <c r="AT1003" s="319"/>
      <c r="AU1003" s="319"/>
      <c r="AV1003" s="319"/>
      <c r="AW1003" s="319"/>
      <c r="AX1003" s="319"/>
    </row>
    <row r="1004" spans="1:50" ht="30" hidden="1" customHeight="1" x14ac:dyDescent="0.15">
      <c r="A1004" s="402">
        <v>3</v>
      </c>
      <c r="B1004" s="402">
        <v>1</v>
      </c>
      <c r="C1004" s="419"/>
      <c r="D1004" s="416"/>
      <c r="E1004" s="416"/>
      <c r="F1004" s="416"/>
      <c r="G1004" s="416"/>
      <c r="H1004" s="416"/>
      <c r="I1004" s="416"/>
      <c r="J1004" s="417"/>
      <c r="K1004" s="418"/>
      <c r="L1004" s="418"/>
      <c r="M1004" s="418"/>
      <c r="N1004" s="418"/>
      <c r="O1004" s="418"/>
      <c r="P1004" s="420"/>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420"/>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4"/>
      <c r="AP1034" s="425" t="s">
        <v>431</v>
      </c>
      <c r="AQ1034" s="425"/>
      <c r="AR1034" s="425"/>
      <c r="AS1034" s="425"/>
      <c r="AT1034" s="425"/>
      <c r="AU1034" s="425"/>
      <c r="AV1034" s="425"/>
      <c r="AW1034" s="425"/>
      <c r="AX1034" s="425"/>
    </row>
    <row r="1035" spans="1:50" ht="30" customHeight="1" x14ac:dyDescent="0.15">
      <c r="A1035" s="402">
        <v>1</v>
      </c>
      <c r="B1035" s="402">
        <v>1</v>
      </c>
      <c r="C1035" s="419" t="s">
        <v>666</v>
      </c>
      <c r="D1035" s="416"/>
      <c r="E1035" s="416"/>
      <c r="F1035" s="416"/>
      <c r="G1035" s="416"/>
      <c r="H1035" s="416"/>
      <c r="I1035" s="416"/>
      <c r="J1035" s="417">
        <v>7430001048369</v>
      </c>
      <c r="K1035" s="418"/>
      <c r="L1035" s="418"/>
      <c r="M1035" s="418"/>
      <c r="N1035" s="418"/>
      <c r="O1035" s="418"/>
      <c r="P1035" s="420" t="s">
        <v>620</v>
      </c>
      <c r="Q1035" s="315"/>
      <c r="R1035" s="315"/>
      <c r="S1035" s="315"/>
      <c r="T1035" s="315"/>
      <c r="U1035" s="315"/>
      <c r="V1035" s="315"/>
      <c r="W1035" s="315"/>
      <c r="X1035" s="315"/>
      <c r="Y1035" s="316">
        <v>40</v>
      </c>
      <c r="Z1035" s="317"/>
      <c r="AA1035" s="317"/>
      <c r="AB1035" s="318"/>
      <c r="AC1035" s="326" t="s">
        <v>514</v>
      </c>
      <c r="AD1035" s="423"/>
      <c r="AE1035" s="423"/>
      <c r="AF1035" s="423"/>
      <c r="AG1035" s="423"/>
      <c r="AH1035" s="421">
        <v>6</v>
      </c>
      <c r="AI1035" s="422"/>
      <c r="AJ1035" s="422"/>
      <c r="AK1035" s="422"/>
      <c r="AL1035" s="323">
        <v>95.8</v>
      </c>
      <c r="AM1035" s="324"/>
      <c r="AN1035" s="324"/>
      <c r="AO1035" s="325"/>
      <c r="AP1035" s="319" t="s">
        <v>644</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6"/>
      <c r="AM1036" s="427"/>
      <c r="AN1036" s="427"/>
      <c r="AO1036" s="428"/>
      <c r="AP1036" s="319"/>
      <c r="AQ1036" s="319"/>
      <c r="AR1036" s="319"/>
      <c r="AS1036" s="319"/>
      <c r="AT1036" s="319"/>
      <c r="AU1036" s="319"/>
      <c r="AV1036" s="319"/>
      <c r="AW1036" s="319"/>
      <c r="AX1036" s="319"/>
    </row>
    <row r="1037" spans="1:50" ht="30" hidden="1" customHeight="1" x14ac:dyDescent="0.15">
      <c r="A1037" s="402">
        <v>3</v>
      </c>
      <c r="B1037" s="402">
        <v>1</v>
      </c>
      <c r="C1037" s="419"/>
      <c r="D1037" s="416"/>
      <c r="E1037" s="416"/>
      <c r="F1037" s="416"/>
      <c r="G1037" s="416"/>
      <c r="H1037" s="416"/>
      <c r="I1037" s="416"/>
      <c r="J1037" s="417"/>
      <c r="K1037" s="418"/>
      <c r="L1037" s="418"/>
      <c r="M1037" s="418"/>
      <c r="N1037" s="418"/>
      <c r="O1037" s="418"/>
      <c r="P1037" s="42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42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4"/>
      <c r="AP1067" s="425" t="s">
        <v>431</v>
      </c>
      <c r="AQ1067" s="425"/>
      <c r="AR1067" s="425"/>
      <c r="AS1067" s="425"/>
      <c r="AT1067" s="425"/>
      <c r="AU1067" s="425"/>
      <c r="AV1067" s="425"/>
      <c r="AW1067" s="425"/>
      <c r="AX1067" s="425"/>
    </row>
    <row r="1068" spans="1:50" ht="30" customHeight="1" x14ac:dyDescent="0.15">
      <c r="A1068" s="402">
        <v>1</v>
      </c>
      <c r="B1068" s="402">
        <v>1</v>
      </c>
      <c r="C1068" s="419" t="s">
        <v>667</v>
      </c>
      <c r="D1068" s="416"/>
      <c r="E1068" s="416"/>
      <c r="F1068" s="416"/>
      <c r="G1068" s="416"/>
      <c r="H1068" s="416"/>
      <c r="I1068" s="416"/>
      <c r="J1068" s="417">
        <v>3010601021886</v>
      </c>
      <c r="K1068" s="418"/>
      <c r="L1068" s="418"/>
      <c r="M1068" s="418"/>
      <c r="N1068" s="418"/>
      <c r="O1068" s="418"/>
      <c r="P1068" s="420" t="s">
        <v>614</v>
      </c>
      <c r="Q1068" s="315"/>
      <c r="R1068" s="315"/>
      <c r="S1068" s="315"/>
      <c r="T1068" s="315"/>
      <c r="U1068" s="315"/>
      <c r="V1068" s="315"/>
      <c r="W1068" s="315"/>
      <c r="X1068" s="315"/>
      <c r="Y1068" s="316">
        <v>116</v>
      </c>
      <c r="Z1068" s="317"/>
      <c r="AA1068" s="317"/>
      <c r="AB1068" s="318"/>
      <c r="AC1068" s="326" t="s">
        <v>520</v>
      </c>
      <c r="AD1068" s="423"/>
      <c r="AE1068" s="423"/>
      <c r="AF1068" s="423"/>
      <c r="AG1068" s="423"/>
      <c r="AH1068" s="421" t="s">
        <v>603</v>
      </c>
      <c r="AI1068" s="422"/>
      <c r="AJ1068" s="422"/>
      <c r="AK1068" s="422"/>
      <c r="AL1068" s="323" t="s">
        <v>658</v>
      </c>
      <c r="AM1068" s="324"/>
      <c r="AN1068" s="324"/>
      <c r="AO1068" s="325"/>
      <c r="AP1068" s="319" t="s">
        <v>656</v>
      </c>
      <c r="AQ1068" s="319"/>
      <c r="AR1068" s="319"/>
      <c r="AS1068" s="319"/>
      <c r="AT1068" s="319"/>
      <c r="AU1068" s="319"/>
      <c r="AV1068" s="319"/>
      <c r="AW1068" s="319"/>
      <c r="AX1068" s="319"/>
    </row>
    <row r="1069" spans="1:50" ht="30" customHeight="1" x14ac:dyDescent="0.15">
      <c r="A1069" s="402">
        <v>2</v>
      </c>
      <c r="B1069" s="402">
        <v>1</v>
      </c>
      <c r="C1069" s="419" t="s">
        <v>667</v>
      </c>
      <c r="D1069" s="416"/>
      <c r="E1069" s="416"/>
      <c r="F1069" s="416"/>
      <c r="G1069" s="416"/>
      <c r="H1069" s="416"/>
      <c r="I1069" s="416"/>
      <c r="J1069" s="417">
        <v>3010601021886</v>
      </c>
      <c r="K1069" s="418"/>
      <c r="L1069" s="418"/>
      <c r="M1069" s="418"/>
      <c r="N1069" s="418"/>
      <c r="O1069" s="418"/>
      <c r="P1069" s="420" t="s">
        <v>615</v>
      </c>
      <c r="Q1069" s="315"/>
      <c r="R1069" s="315"/>
      <c r="S1069" s="315"/>
      <c r="T1069" s="315"/>
      <c r="U1069" s="315"/>
      <c r="V1069" s="315"/>
      <c r="W1069" s="315"/>
      <c r="X1069" s="315"/>
      <c r="Y1069" s="316">
        <v>2</v>
      </c>
      <c r="Z1069" s="317"/>
      <c r="AA1069" s="317"/>
      <c r="AB1069" s="318"/>
      <c r="AC1069" s="326" t="s">
        <v>520</v>
      </c>
      <c r="AD1069" s="326"/>
      <c r="AE1069" s="326"/>
      <c r="AF1069" s="326"/>
      <c r="AG1069" s="326"/>
      <c r="AH1069" s="421" t="s">
        <v>616</v>
      </c>
      <c r="AI1069" s="422"/>
      <c r="AJ1069" s="422"/>
      <c r="AK1069" s="422"/>
      <c r="AL1069" s="323" t="s">
        <v>635</v>
      </c>
      <c r="AM1069" s="324"/>
      <c r="AN1069" s="324"/>
      <c r="AO1069" s="325"/>
      <c r="AP1069" s="319" t="s">
        <v>644</v>
      </c>
      <c r="AQ1069" s="319"/>
      <c r="AR1069" s="319"/>
      <c r="AS1069" s="319"/>
      <c r="AT1069" s="319"/>
      <c r="AU1069" s="319"/>
      <c r="AV1069" s="319"/>
      <c r="AW1069" s="319"/>
      <c r="AX1069" s="319"/>
    </row>
    <row r="1070" spans="1:50" ht="30" hidden="1" customHeight="1" x14ac:dyDescent="0.15">
      <c r="A1070" s="402">
        <v>3</v>
      </c>
      <c r="B1070" s="402">
        <v>1</v>
      </c>
      <c r="C1070" s="419"/>
      <c r="D1070" s="416"/>
      <c r="E1070" s="416"/>
      <c r="F1070" s="416"/>
      <c r="G1070" s="416"/>
      <c r="H1070" s="416"/>
      <c r="I1070" s="416"/>
      <c r="J1070" s="417"/>
      <c r="K1070" s="418"/>
      <c r="L1070" s="418"/>
      <c r="M1070" s="418"/>
      <c r="N1070" s="418"/>
      <c r="O1070" s="418"/>
      <c r="P1070" s="420"/>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19"/>
      <c r="D1071" s="416"/>
      <c r="E1071" s="416"/>
      <c r="F1071" s="416"/>
      <c r="G1071" s="416"/>
      <c r="H1071" s="416"/>
      <c r="I1071" s="416"/>
      <c r="J1071" s="417"/>
      <c r="K1071" s="418"/>
      <c r="L1071" s="418"/>
      <c r="M1071" s="418"/>
      <c r="N1071" s="418"/>
      <c r="O1071" s="418"/>
      <c r="P1071" s="420"/>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81" t="s">
        <v>480</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7"/>
      <c r="E1101" s="275" t="s">
        <v>395</v>
      </c>
      <c r="F1101" s="897"/>
      <c r="G1101" s="897"/>
      <c r="H1101" s="897"/>
      <c r="I1101" s="897"/>
      <c r="J1101" s="275" t="s">
        <v>430</v>
      </c>
      <c r="K1101" s="275"/>
      <c r="L1101" s="275"/>
      <c r="M1101" s="275"/>
      <c r="N1101" s="275"/>
      <c r="O1101" s="275"/>
      <c r="P1101" s="342" t="s">
        <v>27</v>
      </c>
      <c r="Q1101" s="342"/>
      <c r="R1101" s="342"/>
      <c r="S1101" s="342"/>
      <c r="T1101" s="342"/>
      <c r="U1101" s="342"/>
      <c r="V1101" s="342"/>
      <c r="W1101" s="342"/>
      <c r="X1101" s="342"/>
      <c r="Y1101" s="275" t="s">
        <v>432</v>
      </c>
      <c r="Z1101" s="897"/>
      <c r="AA1101" s="897"/>
      <c r="AB1101" s="897"/>
      <c r="AC1101" s="275" t="s">
        <v>376</v>
      </c>
      <c r="AD1101" s="275"/>
      <c r="AE1101" s="275"/>
      <c r="AF1101" s="275"/>
      <c r="AG1101" s="275"/>
      <c r="AH1101" s="342" t="s">
        <v>390</v>
      </c>
      <c r="AI1101" s="343"/>
      <c r="AJ1101" s="343"/>
      <c r="AK1101" s="343"/>
      <c r="AL1101" s="343" t="s">
        <v>21</v>
      </c>
      <c r="AM1101" s="343"/>
      <c r="AN1101" s="343"/>
      <c r="AO1101" s="900"/>
      <c r="AP1101" s="425" t="s">
        <v>462</v>
      </c>
      <c r="AQ1101" s="425"/>
      <c r="AR1101" s="425"/>
      <c r="AS1101" s="425"/>
      <c r="AT1101" s="425"/>
      <c r="AU1101" s="425"/>
      <c r="AV1101" s="425"/>
      <c r="AW1101" s="425"/>
      <c r="AX1101" s="425"/>
    </row>
    <row r="1102" spans="1:50" ht="30" customHeight="1" x14ac:dyDescent="0.15">
      <c r="A1102" s="402">
        <v>1</v>
      </c>
      <c r="B1102" s="402">
        <v>1</v>
      </c>
      <c r="C1102" s="899" t="s">
        <v>618</v>
      </c>
      <c r="D1102" s="899"/>
      <c r="E1102" s="259" t="s">
        <v>609</v>
      </c>
      <c r="F1102" s="898"/>
      <c r="G1102" s="898"/>
      <c r="H1102" s="898"/>
      <c r="I1102" s="898"/>
      <c r="J1102" s="417" t="s">
        <v>606</v>
      </c>
      <c r="K1102" s="418"/>
      <c r="L1102" s="418"/>
      <c r="M1102" s="418"/>
      <c r="N1102" s="418"/>
      <c r="O1102" s="418"/>
      <c r="P1102" s="420" t="s">
        <v>611</v>
      </c>
      <c r="Q1102" s="315"/>
      <c r="R1102" s="315"/>
      <c r="S1102" s="315"/>
      <c r="T1102" s="315"/>
      <c r="U1102" s="315"/>
      <c r="V1102" s="315"/>
      <c r="W1102" s="315"/>
      <c r="X1102" s="315"/>
      <c r="Y1102" s="316">
        <v>661</v>
      </c>
      <c r="Z1102" s="317"/>
      <c r="AA1102" s="317"/>
      <c r="AB1102" s="318"/>
      <c r="AC1102" s="320" t="s">
        <v>514</v>
      </c>
      <c r="AD1102" s="320"/>
      <c r="AE1102" s="320"/>
      <c r="AF1102" s="320"/>
      <c r="AG1102" s="320"/>
      <c r="AH1102" s="321">
        <v>7</v>
      </c>
      <c r="AI1102" s="322"/>
      <c r="AJ1102" s="322"/>
      <c r="AK1102" s="322"/>
      <c r="AL1102" s="323">
        <v>90.9</v>
      </c>
      <c r="AM1102" s="324"/>
      <c r="AN1102" s="324"/>
      <c r="AO1102" s="325"/>
      <c r="AP1102" s="319" t="s">
        <v>657</v>
      </c>
      <c r="AQ1102" s="319"/>
      <c r="AR1102" s="319"/>
      <c r="AS1102" s="319"/>
      <c r="AT1102" s="319"/>
      <c r="AU1102" s="319"/>
      <c r="AV1102" s="319"/>
      <c r="AW1102" s="319"/>
      <c r="AX1102" s="319"/>
    </row>
    <row r="1103" spans="1:50" ht="30" customHeight="1" x14ac:dyDescent="0.15">
      <c r="A1103" s="402">
        <v>2</v>
      </c>
      <c r="B1103" s="402">
        <v>1</v>
      </c>
      <c r="C1103" s="899" t="s">
        <v>619</v>
      </c>
      <c r="D1103" s="899"/>
      <c r="E1103" s="259" t="s">
        <v>665</v>
      </c>
      <c r="F1103" s="898"/>
      <c r="G1103" s="898"/>
      <c r="H1103" s="898"/>
      <c r="I1103" s="898"/>
      <c r="J1103" s="417">
        <v>5013301030602</v>
      </c>
      <c r="K1103" s="418"/>
      <c r="L1103" s="418"/>
      <c r="M1103" s="418"/>
      <c r="N1103" s="418"/>
      <c r="O1103" s="418"/>
      <c r="P1103" s="315" t="s">
        <v>612</v>
      </c>
      <c r="Q1103" s="315"/>
      <c r="R1103" s="315"/>
      <c r="S1103" s="315"/>
      <c r="T1103" s="315"/>
      <c r="U1103" s="315"/>
      <c r="V1103" s="315"/>
      <c r="W1103" s="315"/>
      <c r="X1103" s="315"/>
      <c r="Y1103" s="316">
        <v>150</v>
      </c>
      <c r="Z1103" s="317"/>
      <c r="AA1103" s="317"/>
      <c r="AB1103" s="318"/>
      <c r="AC1103" s="320" t="s">
        <v>514</v>
      </c>
      <c r="AD1103" s="320"/>
      <c r="AE1103" s="320"/>
      <c r="AF1103" s="320"/>
      <c r="AG1103" s="320"/>
      <c r="AH1103" s="321">
        <v>7</v>
      </c>
      <c r="AI1103" s="322"/>
      <c r="AJ1103" s="322"/>
      <c r="AK1103" s="322"/>
      <c r="AL1103" s="323">
        <v>93.9</v>
      </c>
      <c r="AM1103" s="324"/>
      <c r="AN1103" s="324"/>
      <c r="AO1103" s="325"/>
      <c r="AP1103" s="319" t="s">
        <v>635</v>
      </c>
      <c r="AQ1103" s="319"/>
      <c r="AR1103" s="319"/>
      <c r="AS1103" s="319"/>
      <c r="AT1103" s="319"/>
      <c r="AU1103" s="319"/>
      <c r="AV1103" s="319"/>
      <c r="AW1103" s="319"/>
      <c r="AX1103" s="319"/>
    </row>
    <row r="1104" spans="1:50" ht="30" customHeight="1" x14ac:dyDescent="0.15">
      <c r="A1104" s="402">
        <v>3</v>
      </c>
      <c r="B1104" s="402">
        <v>1</v>
      </c>
      <c r="C1104" s="901" t="s">
        <v>632</v>
      </c>
      <c r="D1104" s="899"/>
      <c r="E1104" s="259" t="s">
        <v>667</v>
      </c>
      <c r="F1104" s="898"/>
      <c r="G1104" s="898"/>
      <c r="H1104" s="898"/>
      <c r="I1104" s="898"/>
      <c r="J1104" s="417">
        <v>3010601021886</v>
      </c>
      <c r="K1104" s="418"/>
      <c r="L1104" s="418"/>
      <c r="M1104" s="418"/>
      <c r="N1104" s="418"/>
      <c r="O1104" s="418"/>
      <c r="P1104" s="420" t="s">
        <v>615</v>
      </c>
      <c r="Q1104" s="315"/>
      <c r="R1104" s="315"/>
      <c r="S1104" s="315"/>
      <c r="T1104" s="315"/>
      <c r="U1104" s="315"/>
      <c r="V1104" s="315"/>
      <c r="W1104" s="315"/>
      <c r="X1104" s="315"/>
      <c r="Y1104" s="316">
        <v>118</v>
      </c>
      <c r="Z1104" s="317"/>
      <c r="AA1104" s="317"/>
      <c r="AB1104" s="318"/>
      <c r="AC1104" s="320" t="s">
        <v>520</v>
      </c>
      <c r="AD1104" s="320"/>
      <c r="AE1104" s="320"/>
      <c r="AF1104" s="320"/>
      <c r="AG1104" s="320"/>
      <c r="AH1104" s="321" t="s">
        <v>631</v>
      </c>
      <c r="AI1104" s="322"/>
      <c r="AJ1104" s="322"/>
      <c r="AK1104" s="322"/>
      <c r="AL1104" s="323" t="s">
        <v>635</v>
      </c>
      <c r="AM1104" s="324"/>
      <c r="AN1104" s="324"/>
      <c r="AO1104" s="325"/>
      <c r="AP1104" s="319" t="s">
        <v>635</v>
      </c>
      <c r="AQ1104" s="319"/>
      <c r="AR1104" s="319"/>
      <c r="AS1104" s="319"/>
      <c r="AT1104" s="319"/>
      <c r="AU1104" s="319"/>
      <c r="AV1104" s="319"/>
      <c r="AW1104" s="319"/>
      <c r="AX1104" s="319"/>
    </row>
    <row r="1105" spans="1:50" ht="30" customHeight="1" x14ac:dyDescent="0.15">
      <c r="A1105" s="402">
        <v>4</v>
      </c>
      <c r="B1105" s="402">
        <v>1</v>
      </c>
      <c r="C1105" s="901" t="s">
        <v>623</v>
      </c>
      <c r="D1105" s="899"/>
      <c r="E1105" s="259" t="s">
        <v>668</v>
      </c>
      <c r="F1105" s="898"/>
      <c r="G1105" s="898"/>
      <c r="H1105" s="898"/>
      <c r="I1105" s="898"/>
      <c r="J1105" s="417">
        <v>6120001068606</v>
      </c>
      <c r="K1105" s="418"/>
      <c r="L1105" s="418"/>
      <c r="M1105" s="418"/>
      <c r="N1105" s="418"/>
      <c r="O1105" s="418"/>
      <c r="P1105" s="420" t="s">
        <v>600</v>
      </c>
      <c r="Q1105" s="315"/>
      <c r="R1105" s="315"/>
      <c r="S1105" s="315"/>
      <c r="T1105" s="315"/>
      <c r="U1105" s="315"/>
      <c r="V1105" s="315"/>
      <c r="W1105" s="315"/>
      <c r="X1105" s="315"/>
      <c r="Y1105" s="316">
        <v>59</v>
      </c>
      <c r="Z1105" s="317"/>
      <c r="AA1105" s="317"/>
      <c r="AB1105" s="318"/>
      <c r="AC1105" s="320" t="s">
        <v>514</v>
      </c>
      <c r="AD1105" s="320"/>
      <c r="AE1105" s="320"/>
      <c r="AF1105" s="320"/>
      <c r="AG1105" s="320"/>
      <c r="AH1105" s="321">
        <v>2</v>
      </c>
      <c r="AI1105" s="322"/>
      <c r="AJ1105" s="322"/>
      <c r="AK1105" s="322"/>
      <c r="AL1105" s="323">
        <v>90.4</v>
      </c>
      <c r="AM1105" s="324"/>
      <c r="AN1105" s="324"/>
      <c r="AO1105" s="325"/>
      <c r="AP1105" s="319" t="s">
        <v>644</v>
      </c>
      <c r="AQ1105" s="319"/>
      <c r="AR1105" s="319"/>
      <c r="AS1105" s="319"/>
      <c r="AT1105" s="319"/>
      <c r="AU1105" s="319"/>
      <c r="AV1105" s="319"/>
      <c r="AW1105" s="319"/>
      <c r="AX1105" s="319"/>
    </row>
    <row r="1106" spans="1:50" ht="30" customHeight="1" x14ac:dyDescent="0.15">
      <c r="A1106" s="402">
        <v>5</v>
      </c>
      <c r="B1106" s="402">
        <v>1</v>
      </c>
      <c r="C1106" s="239" t="s">
        <v>633</v>
      </c>
      <c r="D1106" s="918"/>
      <c r="E1106" s="793" t="s">
        <v>666</v>
      </c>
      <c r="F1106" s="242"/>
      <c r="G1106" s="242"/>
      <c r="H1106" s="242"/>
      <c r="I1106" s="794"/>
      <c r="J1106" s="902">
        <v>7430001048369</v>
      </c>
      <c r="K1106" s="903"/>
      <c r="L1106" s="903"/>
      <c r="M1106" s="903"/>
      <c r="N1106" s="903"/>
      <c r="O1106" s="904"/>
      <c r="P1106" s="905" t="s">
        <v>620</v>
      </c>
      <c r="Q1106" s="906"/>
      <c r="R1106" s="906"/>
      <c r="S1106" s="906"/>
      <c r="T1106" s="906"/>
      <c r="U1106" s="906"/>
      <c r="V1106" s="906"/>
      <c r="W1106" s="906"/>
      <c r="X1106" s="907"/>
      <c r="Y1106" s="316">
        <v>40</v>
      </c>
      <c r="Z1106" s="317"/>
      <c r="AA1106" s="317"/>
      <c r="AB1106" s="318"/>
      <c r="AC1106" s="908" t="s">
        <v>514</v>
      </c>
      <c r="AD1106" s="909"/>
      <c r="AE1106" s="909"/>
      <c r="AF1106" s="909"/>
      <c r="AG1106" s="910"/>
      <c r="AH1106" s="911">
        <v>6</v>
      </c>
      <c r="AI1106" s="912"/>
      <c r="AJ1106" s="912"/>
      <c r="AK1106" s="913"/>
      <c r="AL1106" s="323">
        <v>95.8</v>
      </c>
      <c r="AM1106" s="324"/>
      <c r="AN1106" s="324"/>
      <c r="AO1106" s="325"/>
      <c r="AP1106" s="914" t="s">
        <v>657</v>
      </c>
      <c r="AQ1106" s="915"/>
      <c r="AR1106" s="915"/>
      <c r="AS1106" s="915"/>
      <c r="AT1106" s="915"/>
      <c r="AU1106" s="915"/>
      <c r="AV1106" s="915"/>
      <c r="AW1106" s="915"/>
      <c r="AX1106" s="916"/>
    </row>
    <row r="1107" spans="1:50" ht="30" hidden="1" customHeight="1" x14ac:dyDescent="0.15">
      <c r="A1107" s="402">
        <v>6</v>
      </c>
      <c r="B1107" s="402">
        <v>1</v>
      </c>
      <c r="C1107" s="917"/>
      <c r="D1107" s="918"/>
      <c r="E1107" s="793"/>
      <c r="F1107" s="242"/>
      <c r="G1107" s="242"/>
      <c r="H1107" s="242"/>
      <c r="I1107" s="794"/>
      <c r="J1107" s="902"/>
      <c r="K1107" s="903"/>
      <c r="L1107" s="903"/>
      <c r="M1107" s="903"/>
      <c r="N1107" s="903"/>
      <c r="O1107" s="904"/>
      <c r="P1107" s="905"/>
      <c r="Q1107" s="906"/>
      <c r="R1107" s="906"/>
      <c r="S1107" s="906"/>
      <c r="T1107" s="906"/>
      <c r="U1107" s="906"/>
      <c r="V1107" s="906"/>
      <c r="W1107" s="906"/>
      <c r="X1107" s="907"/>
      <c r="Y1107" s="316"/>
      <c r="Z1107" s="317"/>
      <c r="AA1107" s="317"/>
      <c r="AB1107" s="318"/>
      <c r="AC1107" s="908"/>
      <c r="AD1107" s="909"/>
      <c r="AE1107" s="909"/>
      <c r="AF1107" s="909"/>
      <c r="AG1107" s="910"/>
      <c r="AH1107" s="911"/>
      <c r="AI1107" s="912"/>
      <c r="AJ1107" s="912"/>
      <c r="AK1107" s="913"/>
      <c r="AL1107" s="323"/>
      <c r="AM1107" s="324"/>
      <c r="AN1107" s="324"/>
      <c r="AO1107" s="325"/>
      <c r="AP1107" s="914"/>
      <c r="AQ1107" s="915"/>
      <c r="AR1107" s="915"/>
      <c r="AS1107" s="915"/>
      <c r="AT1107" s="915"/>
      <c r="AU1107" s="915"/>
      <c r="AV1107" s="915"/>
      <c r="AW1107" s="915"/>
      <c r="AX1107" s="916"/>
    </row>
    <row r="1108" spans="1:50" ht="30" hidden="1" customHeight="1" x14ac:dyDescent="0.15">
      <c r="A1108" s="402">
        <v>7</v>
      </c>
      <c r="B1108" s="402">
        <v>1</v>
      </c>
      <c r="C1108" s="901"/>
      <c r="D1108" s="899"/>
      <c r="E1108" s="259"/>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6:O1106"/>
    <mergeCell ref="P1106:X1106"/>
    <mergeCell ref="Y1106:AB1106"/>
    <mergeCell ref="AC1106:AG1106"/>
    <mergeCell ref="AH1106:AK1106"/>
    <mergeCell ref="AL1106:AO1106"/>
    <mergeCell ref="AP1106:AX1106"/>
    <mergeCell ref="C1107:D1107"/>
    <mergeCell ref="E1107:I1107"/>
    <mergeCell ref="C1108:D1108"/>
    <mergeCell ref="E1108:I1108"/>
    <mergeCell ref="C1106:D1106"/>
    <mergeCell ref="E1106:I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7:O1107"/>
    <mergeCell ref="P1107:X1107"/>
    <mergeCell ref="Y1107:AB1107"/>
    <mergeCell ref="AC1107:AG1107"/>
    <mergeCell ref="AH1107:AK1107"/>
    <mergeCell ref="AL1107:AO1107"/>
    <mergeCell ref="AP1107:AX1107"/>
    <mergeCell ref="AH1103:AK1103"/>
    <mergeCell ref="AL1103:AO1103"/>
    <mergeCell ref="A1107:B1107"/>
    <mergeCell ref="J1108:O1108"/>
    <mergeCell ref="P1108:X1108"/>
    <mergeCell ref="Y1108:AB1108"/>
    <mergeCell ref="AC1108:AG1108"/>
    <mergeCell ref="AH1108:AK1108"/>
    <mergeCell ref="AL1108:AO1108"/>
    <mergeCell ref="AP1108:AX1108"/>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4:O1104"/>
    <mergeCell ref="P1104:X1104"/>
    <mergeCell ref="Y1104:AB1104"/>
    <mergeCell ref="AC1104:AG1104"/>
    <mergeCell ref="AH1104:AK1104"/>
    <mergeCell ref="AL1104:AO1104"/>
    <mergeCell ref="AP1104:AX1104"/>
    <mergeCell ref="C1103:D1103"/>
    <mergeCell ref="E1103:I1103"/>
    <mergeCell ref="C1105:D1105"/>
    <mergeCell ref="E1105:I1105"/>
    <mergeCell ref="C1104:D1104"/>
    <mergeCell ref="E1104:I1104"/>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5:O1105"/>
    <mergeCell ref="P1105:X1105"/>
    <mergeCell ref="Y1105:AB1105"/>
    <mergeCell ref="AC1105:AG1105"/>
    <mergeCell ref="AH1105:AK1105"/>
    <mergeCell ref="AL1105:AO1105"/>
    <mergeCell ref="AP1105:AX1105"/>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Y1102:Y1108">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J15 P13:AX13 AR15:AX15">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AL1102:AO1108">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9:AO1131">
    <cfRule type="expression" dxfId="2393" priority="2859">
      <formula>IF(AND(AL1109&gt;=0, RIGHT(TEXT(AL1109,"0.#"),1)&lt;&gt;"."),TRUE,FALSE)</formula>
    </cfRule>
    <cfRule type="expression" dxfId="2392" priority="2860">
      <formula>IF(AND(AL1109&gt;=0, RIGHT(TEXT(AL1109,"0.#"),1)="."),TRUE,FALSE)</formula>
    </cfRule>
    <cfRule type="expression" dxfId="2391" priority="2861">
      <formula>IF(AND(AL1109&lt;0, RIGHT(TEXT(AL1109,"0.#"),1)&lt;&gt;"."),TRUE,FALSE)</formula>
    </cfRule>
    <cfRule type="expression" dxfId="2390" priority="2862">
      <formula>IF(AND(AL1109&lt;0, RIGHT(TEXT(AL1109,"0.#"),1)="."),TRUE,FALSE)</formula>
    </cfRule>
  </conditionalFormatting>
  <conditionalFormatting sqref="Y1109:Y1131">
    <cfRule type="expression" dxfId="2389" priority="2857">
      <formula>IF(RIGHT(TEXT(Y1109,"0.#"),1)=".",FALSE,TRUE)</formula>
    </cfRule>
    <cfRule type="expression" dxfId="2388" priority="2858">
      <formula>IF(RIGHT(TEXT(Y1109,"0.#"),1)=".",TRUE,FALSE)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K15:AQ15">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AE254:AX255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1102:AL1108 AL1110:AL1131 Y1102:AB1108 Y1110:AB11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837:O866 J1102:O1108 J1110:O113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08 AH1110: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699" max="49" man="1"/>
    <brk id="727" max="49" man="1"/>
    <brk id="764"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C1102:D1108 C1110:D1131</xm:sqref>
        </x14:dataValidation>
        <x14:dataValidation type="list" allowBlank="1" showInputMessage="1" showErrorMessage="1">
          <x14:formula1>
            <xm:f>入力規則等!$AP$2:$AP$10</xm:f>
          </x14:formula1>
          <xm:sqref>AC1102:AG1108 AC1110:AG1131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28"/>
      <c r="Z2" s="410"/>
      <c r="AA2" s="411"/>
      <c r="AB2" s="1032" t="s">
        <v>11</v>
      </c>
      <c r="AC2" s="1033"/>
      <c r="AD2" s="1034"/>
      <c r="AE2" s="1020" t="s">
        <v>356</v>
      </c>
      <c r="AF2" s="1020"/>
      <c r="AG2" s="1020"/>
      <c r="AH2" s="1020"/>
      <c r="AI2" s="1020" t="s">
        <v>362</v>
      </c>
      <c r="AJ2" s="1020"/>
      <c r="AK2" s="1020"/>
      <c r="AL2" s="1020"/>
      <c r="AM2" s="1020" t="s">
        <v>466</v>
      </c>
      <c r="AN2" s="1020"/>
      <c r="AO2" s="1020"/>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29"/>
      <c r="Z3" s="1030"/>
      <c r="AA3" s="1031"/>
      <c r="AB3" s="1035"/>
      <c r="AC3" s="1036"/>
      <c r="AD3" s="103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38"/>
      <c r="I4" s="1038"/>
      <c r="J4" s="1038"/>
      <c r="K4" s="1038"/>
      <c r="L4" s="1038"/>
      <c r="M4" s="1038"/>
      <c r="N4" s="1038"/>
      <c r="O4" s="1039"/>
      <c r="P4" s="158"/>
      <c r="Q4" s="1046"/>
      <c r="R4" s="1046"/>
      <c r="S4" s="1046"/>
      <c r="T4" s="1046"/>
      <c r="U4" s="1046"/>
      <c r="V4" s="1046"/>
      <c r="W4" s="1046"/>
      <c r="X4" s="1047"/>
      <c r="Y4" s="1024" t="s">
        <v>12</v>
      </c>
      <c r="Z4" s="1025"/>
      <c r="AA4" s="1026"/>
      <c r="AB4" s="551"/>
      <c r="AC4" s="1027"/>
      <c r="AD4" s="102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40"/>
      <c r="H5" s="1041"/>
      <c r="I5" s="1041"/>
      <c r="J5" s="1041"/>
      <c r="K5" s="1041"/>
      <c r="L5" s="1041"/>
      <c r="M5" s="1041"/>
      <c r="N5" s="1041"/>
      <c r="O5" s="1042"/>
      <c r="P5" s="1048"/>
      <c r="Q5" s="1048"/>
      <c r="R5" s="1048"/>
      <c r="S5" s="1048"/>
      <c r="T5" s="1048"/>
      <c r="U5" s="1048"/>
      <c r="V5" s="1048"/>
      <c r="W5" s="1048"/>
      <c r="X5" s="1049"/>
      <c r="Y5" s="301" t="s">
        <v>54</v>
      </c>
      <c r="Z5" s="1021"/>
      <c r="AA5" s="1022"/>
      <c r="AB5" s="680"/>
      <c r="AC5" s="1023"/>
      <c r="AD5" s="102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43"/>
      <c r="H6" s="1044"/>
      <c r="I6" s="1044"/>
      <c r="J6" s="1044"/>
      <c r="K6" s="1044"/>
      <c r="L6" s="1044"/>
      <c r="M6" s="1044"/>
      <c r="N6" s="1044"/>
      <c r="O6" s="1045"/>
      <c r="P6" s="1050"/>
      <c r="Q6" s="1050"/>
      <c r="R6" s="1050"/>
      <c r="S6" s="1050"/>
      <c r="T6" s="1050"/>
      <c r="U6" s="1050"/>
      <c r="V6" s="1050"/>
      <c r="W6" s="1050"/>
      <c r="X6" s="1051"/>
      <c r="Y6" s="1052" t="s">
        <v>13</v>
      </c>
      <c r="Z6" s="1021"/>
      <c r="AA6" s="1022"/>
      <c r="AB6" s="461" t="s">
        <v>301</v>
      </c>
      <c r="AC6" s="1053"/>
      <c r="AD6" s="105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1" t="s">
        <v>521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12" t="s">
        <v>485</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28"/>
      <c r="Z9" s="410"/>
      <c r="AA9" s="411"/>
      <c r="AB9" s="1032" t="s">
        <v>11</v>
      </c>
      <c r="AC9" s="1033"/>
      <c r="AD9" s="1034"/>
      <c r="AE9" s="1020" t="s">
        <v>356</v>
      </c>
      <c r="AF9" s="1020"/>
      <c r="AG9" s="1020"/>
      <c r="AH9" s="1020"/>
      <c r="AI9" s="1020" t="s">
        <v>362</v>
      </c>
      <c r="AJ9" s="1020"/>
      <c r="AK9" s="1020"/>
      <c r="AL9" s="1020"/>
      <c r="AM9" s="1020" t="s">
        <v>466</v>
      </c>
      <c r="AN9" s="1020"/>
      <c r="AO9" s="1020"/>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29"/>
      <c r="Z10" s="1030"/>
      <c r="AA10" s="1031"/>
      <c r="AB10" s="1035"/>
      <c r="AC10" s="1036"/>
      <c r="AD10" s="103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51"/>
      <c r="AC11" s="1027"/>
      <c r="AD11" s="102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680"/>
      <c r="AC12" s="1023"/>
      <c r="AD12" s="102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61" t="s">
        <v>301</v>
      </c>
      <c r="AC13" s="1053"/>
      <c r="AD13" s="105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1" t="s">
        <v>521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12" t="s">
        <v>485</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28"/>
      <c r="Z16" s="410"/>
      <c r="AA16" s="411"/>
      <c r="AB16" s="1032" t="s">
        <v>11</v>
      </c>
      <c r="AC16" s="1033"/>
      <c r="AD16" s="1034"/>
      <c r="AE16" s="1020" t="s">
        <v>356</v>
      </c>
      <c r="AF16" s="1020"/>
      <c r="AG16" s="1020"/>
      <c r="AH16" s="1020"/>
      <c r="AI16" s="1020" t="s">
        <v>362</v>
      </c>
      <c r="AJ16" s="1020"/>
      <c r="AK16" s="1020"/>
      <c r="AL16" s="1020"/>
      <c r="AM16" s="1020" t="s">
        <v>466</v>
      </c>
      <c r="AN16" s="1020"/>
      <c r="AO16" s="1020"/>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29"/>
      <c r="Z17" s="1030"/>
      <c r="AA17" s="1031"/>
      <c r="AB17" s="1035"/>
      <c r="AC17" s="1036"/>
      <c r="AD17" s="103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51"/>
      <c r="AC18" s="1027"/>
      <c r="AD18" s="102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680"/>
      <c r="AC19" s="1023"/>
      <c r="AD19" s="102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61" t="s">
        <v>301</v>
      </c>
      <c r="AC20" s="1053"/>
      <c r="AD20" s="105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1" t="s">
        <v>521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12" t="s">
        <v>485</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28"/>
      <c r="Z23" s="410"/>
      <c r="AA23" s="411"/>
      <c r="AB23" s="1032" t="s">
        <v>11</v>
      </c>
      <c r="AC23" s="1033"/>
      <c r="AD23" s="1034"/>
      <c r="AE23" s="1020" t="s">
        <v>356</v>
      </c>
      <c r="AF23" s="1020"/>
      <c r="AG23" s="1020"/>
      <c r="AH23" s="1020"/>
      <c r="AI23" s="1020" t="s">
        <v>362</v>
      </c>
      <c r="AJ23" s="1020"/>
      <c r="AK23" s="1020"/>
      <c r="AL23" s="1020"/>
      <c r="AM23" s="1020" t="s">
        <v>466</v>
      </c>
      <c r="AN23" s="1020"/>
      <c r="AO23" s="1020"/>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29"/>
      <c r="Z24" s="1030"/>
      <c r="AA24" s="1031"/>
      <c r="AB24" s="1035"/>
      <c r="AC24" s="1036"/>
      <c r="AD24" s="103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51"/>
      <c r="AC25" s="1027"/>
      <c r="AD25" s="102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680"/>
      <c r="AC26" s="1023"/>
      <c r="AD26" s="102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61" t="s">
        <v>301</v>
      </c>
      <c r="AC27" s="1053"/>
      <c r="AD27" s="105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1" t="s">
        <v>521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12" t="s">
        <v>485</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28"/>
      <c r="Z30" s="410"/>
      <c r="AA30" s="411"/>
      <c r="AB30" s="1032" t="s">
        <v>11</v>
      </c>
      <c r="AC30" s="1033"/>
      <c r="AD30" s="1034"/>
      <c r="AE30" s="1020" t="s">
        <v>356</v>
      </c>
      <c r="AF30" s="1020"/>
      <c r="AG30" s="1020"/>
      <c r="AH30" s="1020"/>
      <c r="AI30" s="1020" t="s">
        <v>362</v>
      </c>
      <c r="AJ30" s="1020"/>
      <c r="AK30" s="1020"/>
      <c r="AL30" s="1020"/>
      <c r="AM30" s="1020" t="s">
        <v>466</v>
      </c>
      <c r="AN30" s="1020"/>
      <c r="AO30" s="1020"/>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29"/>
      <c r="Z31" s="1030"/>
      <c r="AA31" s="1031"/>
      <c r="AB31" s="1035"/>
      <c r="AC31" s="1036"/>
      <c r="AD31" s="103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51"/>
      <c r="AC32" s="1027"/>
      <c r="AD32" s="102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680"/>
      <c r="AC33" s="1023"/>
      <c r="AD33" s="102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61" t="s">
        <v>301</v>
      </c>
      <c r="AC34" s="1053"/>
      <c r="AD34" s="105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1" t="s">
        <v>521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12" t="s">
        <v>485</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28"/>
      <c r="Z37" s="410"/>
      <c r="AA37" s="411"/>
      <c r="AB37" s="1032" t="s">
        <v>11</v>
      </c>
      <c r="AC37" s="1033"/>
      <c r="AD37" s="1034"/>
      <c r="AE37" s="1020" t="s">
        <v>356</v>
      </c>
      <c r="AF37" s="1020"/>
      <c r="AG37" s="1020"/>
      <c r="AH37" s="1020"/>
      <c r="AI37" s="1020" t="s">
        <v>362</v>
      </c>
      <c r="AJ37" s="1020"/>
      <c r="AK37" s="1020"/>
      <c r="AL37" s="1020"/>
      <c r="AM37" s="1020" t="s">
        <v>466</v>
      </c>
      <c r="AN37" s="1020"/>
      <c r="AO37" s="1020"/>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29"/>
      <c r="Z38" s="1030"/>
      <c r="AA38" s="1031"/>
      <c r="AB38" s="1035"/>
      <c r="AC38" s="1036"/>
      <c r="AD38" s="103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51"/>
      <c r="AC39" s="1027"/>
      <c r="AD39" s="102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680"/>
      <c r="AC40" s="1023"/>
      <c r="AD40" s="10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61" t="s">
        <v>301</v>
      </c>
      <c r="AC41" s="1053"/>
      <c r="AD41" s="105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12" t="s">
        <v>485</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28"/>
      <c r="Z44" s="410"/>
      <c r="AA44" s="411"/>
      <c r="AB44" s="1032" t="s">
        <v>11</v>
      </c>
      <c r="AC44" s="1033"/>
      <c r="AD44" s="1034"/>
      <c r="AE44" s="1020" t="s">
        <v>356</v>
      </c>
      <c r="AF44" s="1020"/>
      <c r="AG44" s="1020"/>
      <c r="AH44" s="1020"/>
      <c r="AI44" s="1020" t="s">
        <v>362</v>
      </c>
      <c r="AJ44" s="1020"/>
      <c r="AK44" s="1020"/>
      <c r="AL44" s="1020"/>
      <c r="AM44" s="1020" t="s">
        <v>466</v>
      </c>
      <c r="AN44" s="1020"/>
      <c r="AO44" s="1020"/>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29"/>
      <c r="Z45" s="1030"/>
      <c r="AA45" s="1031"/>
      <c r="AB45" s="1035"/>
      <c r="AC45" s="1036"/>
      <c r="AD45" s="103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51"/>
      <c r="AC46" s="1027"/>
      <c r="AD46" s="102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680"/>
      <c r="AC47" s="1023"/>
      <c r="AD47" s="10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61" t="s">
        <v>301</v>
      </c>
      <c r="AC48" s="1053"/>
      <c r="AD48" s="105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12" t="s">
        <v>485</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28"/>
      <c r="Z51" s="410"/>
      <c r="AA51" s="411"/>
      <c r="AB51" s="458" t="s">
        <v>11</v>
      </c>
      <c r="AC51" s="1033"/>
      <c r="AD51" s="1034"/>
      <c r="AE51" s="1020" t="s">
        <v>356</v>
      </c>
      <c r="AF51" s="1020"/>
      <c r="AG51" s="1020"/>
      <c r="AH51" s="1020"/>
      <c r="AI51" s="1020" t="s">
        <v>362</v>
      </c>
      <c r="AJ51" s="1020"/>
      <c r="AK51" s="1020"/>
      <c r="AL51" s="1020"/>
      <c r="AM51" s="1020" t="s">
        <v>466</v>
      </c>
      <c r="AN51" s="1020"/>
      <c r="AO51" s="1020"/>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29"/>
      <c r="Z52" s="1030"/>
      <c r="AA52" s="1031"/>
      <c r="AB52" s="1035"/>
      <c r="AC52" s="1036"/>
      <c r="AD52" s="103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51"/>
      <c r="AC53" s="1027"/>
      <c r="AD53" s="102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680"/>
      <c r="AC54" s="1023"/>
      <c r="AD54" s="10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61" t="s">
        <v>301</v>
      </c>
      <c r="AC55" s="1053"/>
      <c r="AD55" s="105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12" t="s">
        <v>485</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28"/>
      <c r="Z58" s="410"/>
      <c r="AA58" s="411"/>
      <c r="AB58" s="1032" t="s">
        <v>11</v>
      </c>
      <c r="AC58" s="1033"/>
      <c r="AD58" s="1034"/>
      <c r="AE58" s="1020" t="s">
        <v>356</v>
      </c>
      <c r="AF58" s="1020"/>
      <c r="AG58" s="1020"/>
      <c r="AH58" s="1020"/>
      <c r="AI58" s="1020" t="s">
        <v>362</v>
      </c>
      <c r="AJ58" s="1020"/>
      <c r="AK58" s="1020"/>
      <c r="AL58" s="1020"/>
      <c r="AM58" s="1020" t="s">
        <v>466</v>
      </c>
      <c r="AN58" s="1020"/>
      <c r="AO58" s="1020"/>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29"/>
      <c r="Z59" s="1030"/>
      <c r="AA59" s="1031"/>
      <c r="AB59" s="1035"/>
      <c r="AC59" s="1036"/>
      <c r="AD59" s="103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51"/>
      <c r="AC60" s="1027"/>
      <c r="AD60" s="102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680"/>
      <c r="AC61" s="1023"/>
      <c r="AD61" s="10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61" t="s">
        <v>301</v>
      </c>
      <c r="AC62" s="1053"/>
      <c r="AD62" s="105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12" t="s">
        <v>485</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28"/>
      <c r="Z65" s="410"/>
      <c r="AA65" s="411"/>
      <c r="AB65" s="1032" t="s">
        <v>11</v>
      </c>
      <c r="AC65" s="1033"/>
      <c r="AD65" s="1034"/>
      <c r="AE65" s="1020" t="s">
        <v>356</v>
      </c>
      <c r="AF65" s="1020"/>
      <c r="AG65" s="1020"/>
      <c r="AH65" s="1020"/>
      <c r="AI65" s="1020" t="s">
        <v>362</v>
      </c>
      <c r="AJ65" s="1020"/>
      <c r="AK65" s="1020"/>
      <c r="AL65" s="1020"/>
      <c r="AM65" s="1020" t="s">
        <v>466</v>
      </c>
      <c r="AN65" s="1020"/>
      <c r="AO65" s="1020"/>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29"/>
      <c r="Z66" s="1030"/>
      <c r="AA66" s="1031"/>
      <c r="AB66" s="1035"/>
      <c r="AC66" s="1036"/>
      <c r="AD66" s="103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51"/>
      <c r="AC67" s="1027"/>
      <c r="AD67" s="102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680"/>
      <c r="AC68" s="1023"/>
      <c r="AD68" s="102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497" t="s">
        <v>301</v>
      </c>
      <c r="AC69" s="424"/>
      <c r="AD69" s="424"/>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1" t="s">
        <v>521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U53" sqref="G1:A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60"/>
      <c r="B4" s="1061"/>
      <c r="C4" s="1061"/>
      <c r="D4" s="1061"/>
      <c r="E4" s="1061"/>
      <c r="F4" s="106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60"/>
      <c r="B5" s="1061"/>
      <c r="C5" s="1061"/>
      <c r="D5" s="1061"/>
      <c r="E5" s="1061"/>
      <c r="F5" s="106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0"/>
      <c r="B6" s="1061"/>
      <c r="C6" s="1061"/>
      <c r="D6" s="1061"/>
      <c r="E6" s="1061"/>
      <c r="F6" s="106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0"/>
      <c r="B7" s="1061"/>
      <c r="C7" s="1061"/>
      <c r="D7" s="1061"/>
      <c r="E7" s="1061"/>
      <c r="F7" s="106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0"/>
      <c r="B8" s="1061"/>
      <c r="C8" s="1061"/>
      <c r="D8" s="1061"/>
      <c r="E8" s="1061"/>
      <c r="F8" s="106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0"/>
      <c r="B9" s="1061"/>
      <c r="C9" s="1061"/>
      <c r="D9" s="1061"/>
      <c r="E9" s="1061"/>
      <c r="F9" s="106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0"/>
      <c r="B10" s="1061"/>
      <c r="C10" s="1061"/>
      <c r="D10" s="1061"/>
      <c r="E10" s="1061"/>
      <c r="F10" s="106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0"/>
      <c r="B11" s="1061"/>
      <c r="C11" s="1061"/>
      <c r="D11" s="1061"/>
      <c r="E11" s="1061"/>
      <c r="F11" s="106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0"/>
      <c r="B12" s="1061"/>
      <c r="C12" s="1061"/>
      <c r="D12" s="1061"/>
      <c r="E12" s="1061"/>
      <c r="F12" s="106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0"/>
      <c r="B13" s="1061"/>
      <c r="C13" s="1061"/>
      <c r="D13" s="1061"/>
      <c r="E13" s="1061"/>
      <c r="F13" s="106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0"/>
      <c r="B14" s="1061"/>
      <c r="C14" s="1061"/>
      <c r="D14" s="1061"/>
      <c r="E14" s="1061"/>
      <c r="F14" s="106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0"/>
      <c r="B15" s="1061"/>
      <c r="C15" s="1061"/>
      <c r="D15" s="1061"/>
      <c r="E15" s="1061"/>
      <c r="F15" s="1062"/>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60"/>
      <c r="B16" s="1061"/>
      <c r="C16" s="1061"/>
      <c r="D16" s="1061"/>
      <c r="E16" s="1061"/>
      <c r="F16" s="106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60"/>
      <c r="B17" s="1061"/>
      <c r="C17" s="1061"/>
      <c r="D17" s="1061"/>
      <c r="E17" s="1061"/>
      <c r="F17" s="106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60"/>
      <c r="B18" s="1061"/>
      <c r="C18" s="1061"/>
      <c r="D18" s="1061"/>
      <c r="E18" s="1061"/>
      <c r="F18" s="106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0"/>
      <c r="B19" s="1061"/>
      <c r="C19" s="1061"/>
      <c r="D19" s="1061"/>
      <c r="E19" s="1061"/>
      <c r="F19" s="106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0"/>
      <c r="B20" s="1061"/>
      <c r="C20" s="1061"/>
      <c r="D20" s="1061"/>
      <c r="E20" s="1061"/>
      <c r="F20" s="106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0"/>
      <c r="B21" s="1061"/>
      <c r="C21" s="1061"/>
      <c r="D21" s="1061"/>
      <c r="E21" s="1061"/>
      <c r="F21" s="106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0"/>
      <c r="B22" s="1061"/>
      <c r="C22" s="1061"/>
      <c r="D22" s="1061"/>
      <c r="E22" s="1061"/>
      <c r="F22" s="106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0"/>
      <c r="B23" s="1061"/>
      <c r="C23" s="1061"/>
      <c r="D23" s="1061"/>
      <c r="E23" s="1061"/>
      <c r="F23" s="106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0"/>
      <c r="B24" s="1061"/>
      <c r="C24" s="1061"/>
      <c r="D24" s="1061"/>
      <c r="E24" s="1061"/>
      <c r="F24" s="106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0"/>
      <c r="B25" s="1061"/>
      <c r="C25" s="1061"/>
      <c r="D25" s="1061"/>
      <c r="E25" s="1061"/>
      <c r="F25" s="106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0"/>
      <c r="B26" s="1061"/>
      <c r="C26" s="1061"/>
      <c r="D26" s="1061"/>
      <c r="E26" s="1061"/>
      <c r="F26" s="106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0"/>
      <c r="B27" s="1061"/>
      <c r="C27" s="1061"/>
      <c r="D27" s="1061"/>
      <c r="E27" s="1061"/>
      <c r="F27" s="106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0"/>
      <c r="B28" s="1061"/>
      <c r="C28" s="1061"/>
      <c r="D28" s="1061"/>
      <c r="E28" s="1061"/>
      <c r="F28" s="1062"/>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60"/>
      <c r="B29" s="1061"/>
      <c r="C29" s="1061"/>
      <c r="D29" s="1061"/>
      <c r="E29" s="1061"/>
      <c r="F29" s="106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60"/>
      <c r="B30" s="1061"/>
      <c r="C30" s="1061"/>
      <c r="D30" s="1061"/>
      <c r="E30" s="1061"/>
      <c r="F30" s="106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60"/>
      <c r="B31" s="1061"/>
      <c r="C31" s="1061"/>
      <c r="D31" s="1061"/>
      <c r="E31" s="1061"/>
      <c r="F31" s="106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0"/>
      <c r="B32" s="1061"/>
      <c r="C32" s="1061"/>
      <c r="D32" s="1061"/>
      <c r="E32" s="1061"/>
      <c r="F32" s="106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0"/>
      <c r="B33" s="1061"/>
      <c r="C33" s="1061"/>
      <c r="D33" s="1061"/>
      <c r="E33" s="1061"/>
      <c r="F33" s="106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0"/>
      <c r="B34" s="1061"/>
      <c r="C34" s="1061"/>
      <c r="D34" s="1061"/>
      <c r="E34" s="1061"/>
      <c r="F34" s="106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0"/>
      <c r="B35" s="1061"/>
      <c r="C35" s="1061"/>
      <c r="D35" s="1061"/>
      <c r="E35" s="1061"/>
      <c r="F35" s="106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0"/>
      <c r="B36" s="1061"/>
      <c r="C36" s="1061"/>
      <c r="D36" s="1061"/>
      <c r="E36" s="1061"/>
      <c r="F36" s="106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0"/>
      <c r="B37" s="1061"/>
      <c r="C37" s="1061"/>
      <c r="D37" s="1061"/>
      <c r="E37" s="1061"/>
      <c r="F37" s="106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0"/>
      <c r="B38" s="1061"/>
      <c r="C38" s="1061"/>
      <c r="D38" s="1061"/>
      <c r="E38" s="1061"/>
      <c r="F38" s="106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0"/>
      <c r="B39" s="1061"/>
      <c r="C39" s="1061"/>
      <c r="D39" s="1061"/>
      <c r="E39" s="1061"/>
      <c r="F39" s="106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0"/>
      <c r="B40" s="1061"/>
      <c r="C40" s="1061"/>
      <c r="D40" s="1061"/>
      <c r="E40" s="1061"/>
      <c r="F40" s="106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0"/>
      <c r="B41" s="1061"/>
      <c r="C41" s="1061"/>
      <c r="D41" s="1061"/>
      <c r="E41" s="1061"/>
      <c r="F41" s="1062"/>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60"/>
      <c r="B42" s="1061"/>
      <c r="C42" s="1061"/>
      <c r="D42" s="1061"/>
      <c r="E42" s="1061"/>
      <c r="F42" s="106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60"/>
      <c r="B43" s="1061"/>
      <c r="C43" s="1061"/>
      <c r="D43" s="1061"/>
      <c r="E43" s="1061"/>
      <c r="F43" s="106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60"/>
      <c r="B44" s="1061"/>
      <c r="C44" s="1061"/>
      <c r="D44" s="1061"/>
      <c r="E44" s="1061"/>
      <c r="F44" s="106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0"/>
      <c r="B45" s="1061"/>
      <c r="C45" s="1061"/>
      <c r="D45" s="1061"/>
      <c r="E45" s="1061"/>
      <c r="F45" s="106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0"/>
      <c r="B46" s="1061"/>
      <c r="C46" s="1061"/>
      <c r="D46" s="1061"/>
      <c r="E46" s="1061"/>
      <c r="F46" s="106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0"/>
      <c r="B47" s="1061"/>
      <c r="C47" s="1061"/>
      <c r="D47" s="1061"/>
      <c r="E47" s="1061"/>
      <c r="F47" s="106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0"/>
      <c r="B48" s="1061"/>
      <c r="C48" s="1061"/>
      <c r="D48" s="1061"/>
      <c r="E48" s="1061"/>
      <c r="F48" s="106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0"/>
      <c r="B49" s="1061"/>
      <c r="C49" s="1061"/>
      <c r="D49" s="1061"/>
      <c r="E49" s="1061"/>
      <c r="F49" s="106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0"/>
      <c r="B50" s="1061"/>
      <c r="C50" s="1061"/>
      <c r="D50" s="1061"/>
      <c r="E50" s="1061"/>
      <c r="F50" s="106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0"/>
      <c r="B51" s="1061"/>
      <c r="C51" s="1061"/>
      <c r="D51" s="1061"/>
      <c r="E51" s="1061"/>
      <c r="F51" s="106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0"/>
      <c r="B52" s="1061"/>
      <c r="C52" s="1061"/>
      <c r="D52" s="1061"/>
      <c r="E52" s="1061"/>
      <c r="F52" s="106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60"/>
      <c r="B56" s="1061"/>
      <c r="C56" s="1061"/>
      <c r="D56" s="1061"/>
      <c r="E56" s="1061"/>
      <c r="F56" s="106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60"/>
      <c r="B57" s="1061"/>
      <c r="C57" s="1061"/>
      <c r="D57" s="1061"/>
      <c r="E57" s="1061"/>
      <c r="F57" s="106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60"/>
      <c r="B58" s="1061"/>
      <c r="C58" s="1061"/>
      <c r="D58" s="1061"/>
      <c r="E58" s="1061"/>
      <c r="F58" s="106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0"/>
      <c r="B59" s="1061"/>
      <c r="C59" s="1061"/>
      <c r="D59" s="1061"/>
      <c r="E59" s="1061"/>
      <c r="F59" s="106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0"/>
      <c r="B60" s="1061"/>
      <c r="C60" s="1061"/>
      <c r="D60" s="1061"/>
      <c r="E60" s="1061"/>
      <c r="F60" s="106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0"/>
      <c r="B61" s="1061"/>
      <c r="C61" s="1061"/>
      <c r="D61" s="1061"/>
      <c r="E61" s="1061"/>
      <c r="F61" s="106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0"/>
      <c r="B62" s="1061"/>
      <c r="C62" s="1061"/>
      <c r="D62" s="1061"/>
      <c r="E62" s="1061"/>
      <c r="F62" s="106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0"/>
      <c r="B63" s="1061"/>
      <c r="C63" s="1061"/>
      <c r="D63" s="1061"/>
      <c r="E63" s="1061"/>
      <c r="F63" s="106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0"/>
      <c r="B64" s="1061"/>
      <c r="C64" s="1061"/>
      <c r="D64" s="1061"/>
      <c r="E64" s="1061"/>
      <c r="F64" s="106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0"/>
      <c r="B65" s="1061"/>
      <c r="C65" s="1061"/>
      <c r="D65" s="1061"/>
      <c r="E65" s="1061"/>
      <c r="F65" s="106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0"/>
      <c r="B66" s="1061"/>
      <c r="C66" s="1061"/>
      <c r="D66" s="1061"/>
      <c r="E66" s="1061"/>
      <c r="F66" s="106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0"/>
      <c r="B67" s="1061"/>
      <c r="C67" s="1061"/>
      <c r="D67" s="1061"/>
      <c r="E67" s="1061"/>
      <c r="F67" s="106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0"/>
      <c r="B68" s="1061"/>
      <c r="C68" s="1061"/>
      <c r="D68" s="1061"/>
      <c r="E68" s="1061"/>
      <c r="F68" s="1062"/>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60"/>
      <c r="B69" s="1061"/>
      <c r="C69" s="1061"/>
      <c r="D69" s="1061"/>
      <c r="E69" s="1061"/>
      <c r="F69" s="106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60"/>
      <c r="B70" s="1061"/>
      <c r="C70" s="1061"/>
      <c r="D70" s="1061"/>
      <c r="E70" s="1061"/>
      <c r="F70" s="106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60"/>
      <c r="B71" s="1061"/>
      <c r="C71" s="1061"/>
      <c r="D71" s="1061"/>
      <c r="E71" s="1061"/>
      <c r="F71" s="106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0"/>
      <c r="B72" s="1061"/>
      <c r="C72" s="1061"/>
      <c r="D72" s="1061"/>
      <c r="E72" s="1061"/>
      <c r="F72" s="106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0"/>
      <c r="B73" s="1061"/>
      <c r="C73" s="1061"/>
      <c r="D73" s="1061"/>
      <c r="E73" s="1061"/>
      <c r="F73" s="106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0"/>
      <c r="B74" s="1061"/>
      <c r="C74" s="1061"/>
      <c r="D74" s="1061"/>
      <c r="E74" s="1061"/>
      <c r="F74" s="106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0"/>
      <c r="B75" s="1061"/>
      <c r="C75" s="1061"/>
      <c r="D75" s="1061"/>
      <c r="E75" s="1061"/>
      <c r="F75" s="106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0"/>
      <c r="B76" s="1061"/>
      <c r="C76" s="1061"/>
      <c r="D76" s="1061"/>
      <c r="E76" s="1061"/>
      <c r="F76" s="106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0"/>
      <c r="B77" s="1061"/>
      <c r="C77" s="1061"/>
      <c r="D77" s="1061"/>
      <c r="E77" s="1061"/>
      <c r="F77" s="106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0"/>
      <c r="B78" s="1061"/>
      <c r="C78" s="1061"/>
      <c r="D78" s="1061"/>
      <c r="E78" s="1061"/>
      <c r="F78" s="106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0"/>
      <c r="B79" s="1061"/>
      <c r="C79" s="1061"/>
      <c r="D79" s="1061"/>
      <c r="E79" s="1061"/>
      <c r="F79" s="106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0"/>
      <c r="B80" s="1061"/>
      <c r="C80" s="1061"/>
      <c r="D80" s="1061"/>
      <c r="E80" s="1061"/>
      <c r="F80" s="106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0"/>
      <c r="B81" s="1061"/>
      <c r="C81" s="1061"/>
      <c r="D81" s="1061"/>
      <c r="E81" s="1061"/>
      <c r="F81" s="1062"/>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60"/>
      <c r="B82" s="1061"/>
      <c r="C82" s="1061"/>
      <c r="D82" s="1061"/>
      <c r="E82" s="1061"/>
      <c r="F82" s="106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60"/>
      <c r="B83" s="1061"/>
      <c r="C83" s="1061"/>
      <c r="D83" s="1061"/>
      <c r="E83" s="1061"/>
      <c r="F83" s="106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60"/>
      <c r="B84" s="1061"/>
      <c r="C84" s="1061"/>
      <c r="D84" s="1061"/>
      <c r="E84" s="1061"/>
      <c r="F84" s="106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0"/>
      <c r="B85" s="1061"/>
      <c r="C85" s="1061"/>
      <c r="D85" s="1061"/>
      <c r="E85" s="1061"/>
      <c r="F85" s="106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0"/>
      <c r="B86" s="1061"/>
      <c r="C86" s="1061"/>
      <c r="D86" s="1061"/>
      <c r="E86" s="1061"/>
      <c r="F86" s="106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0"/>
      <c r="B87" s="1061"/>
      <c r="C87" s="1061"/>
      <c r="D87" s="1061"/>
      <c r="E87" s="1061"/>
      <c r="F87" s="106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0"/>
      <c r="B88" s="1061"/>
      <c r="C88" s="1061"/>
      <c r="D88" s="1061"/>
      <c r="E88" s="1061"/>
      <c r="F88" s="106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0"/>
      <c r="B89" s="1061"/>
      <c r="C89" s="1061"/>
      <c r="D89" s="1061"/>
      <c r="E89" s="1061"/>
      <c r="F89" s="106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0"/>
      <c r="B90" s="1061"/>
      <c r="C90" s="1061"/>
      <c r="D90" s="1061"/>
      <c r="E90" s="1061"/>
      <c r="F90" s="106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0"/>
      <c r="B91" s="1061"/>
      <c r="C91" s="1061"/>
      <c r="D91" s="1061"/>
      <c r="E91" s="1061"/>
      <c r="F91" s="106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0"/>
      <c r="B92" s="1061"/>
      <c r="C92" s="1061"/>
      <c r="D92" s="1061"/>
      <c r="E92" s="1061"/>
      <c r="F92" s="106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0"/>
      <c r="B93" s="1061"/>
      <c r="C93" s="1061"/>
      <c r="D93" s="1061"/>
      <c r="E93" s="1061"/>
      <c r="F93" s="106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0"/>
      <c r="B94" s="1061"/>
      <c r="C94" s="1061"/>
      <c r="D94" s="1061"/>
      <c r="E94" s="1061"/>
      <c r="F94" s="1062"/>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60"/>
      <c r="B95" s="1061"/>
      <c r="C95" s="1061"/>
      <c r="D95" s="1061"/>
      <c r="E95" s="1061"/>
      <c r="F95" s="106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60"/>
      <c r="B96" s="1061"/>
      <c r="C96" s="1061"/>
      <c r="D96" s="1061"/>
      <c r="E96" s="1061"/>
      <c r="F96" s="106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60"/>
      <c r="B97" s="1061"/>
      <c r="C97" s="1061"/>
      <c r="D97" s="1061"/>
      <c r="E97" s="1061"/>
      <c r="F97" s="106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0"/>
      <c r="B98" s="1061"/>
      <c r="C98" s="1061"/>
      <c r="D98" s="1061"/>
      <c r="E98" s="1061"/>
      <c r="F98" s="106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0"/>
      <c r="B99" s="1061"/>
      <c r="C99" s="1061"/>
      <c r="D99" s="1061"/>
      <c r="E99" s="1061"/>
      <c r="F99" s="106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0"/>
      <c r="B100" s="1061"/>
      <c r="C100" s="1061"/>
      <c r="D100" s="1061"/>
      <c r="E100" s="1061"/>
      <c r="F100" s="106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0"/>
      <c r="B101" s="1061"/>
      <c r="C101" s="1061"/>
      <c r="D101" s="1061"/>
      <c r="E101" s="1061"/>
      <c r="F101" s="106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0"/>
      <c r="B102" s="1061"/>
      <c r="C102" s="1061"/>
      <c r="D102" s="1061"/>
      <c r="E102" s="1061"/>
      <c r="F102" s="106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0"/>
      <c r="B103" s="1061"/>
      <c r="C103" s="1061"/>
      <c r="D103" s="1061"/>
      <c r="E103" s="1061"/>
      <c r="F103" s="106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0"/>
      <c r="B104" s="1061"/>
      <c r="C104" s="1061"/>
      <c r="D104" s="1061"/>
      <c r="E104" s="1061"/>
      <c r="F104" s="106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0"/>
      <c r="B105" s="1061"/>
      <c r="C105" s="1061"/>
      <c r="D105" s="1061"/>
      <c r="E105" s="1061"/>
      <c r="F105" s="106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60"/>
      <c r="B109" s="1061"/>
      <c r="C109" s="1061"/>
      <c r="D109" s="1061"/>
      <c r="E109" s="1061"/>
      <c r="F109" s="106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60"/>
      <c r="B110" s="1061"/>
      <c r="C110" s="1061"/>
      <c r="D110" s="1061"/>
      <c r="E110" s="1061"/>
      <c r="F110" s="106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60"/>
      <c r="B111" s="1061"/>
      <c r="C111" s="1061"/>
      <c r="D111" s="1061"/>
      <c r="E111" s="1061"/>
      <c r="F111" s="106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0"/>
      <c r="B112" s="1061"/>
      <c r="C112" s="1061"/>
      <c r="D112" s="1061"/>
      <c r="E112" s="1061"/>
      <c r="F112" s="106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0"/>
      <c r="B113" s="1061"/>
      <c r="C113" s="1061"/>
      <c r="D113" s="1061"/>
      <c r="E113" s="1061"/>
      <c r="F113" s="106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0"/>
      <c r="B114" s="1061"/>
      <c r="C114" s="1061"/>
      <c r="D114" s="1061"/>
      <c r="E114" s="1061"/>
      <c r="F114" s="106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0"/>
      <c r="B115" s="1061"/>
      <c r="C115" s="1061"/>
      <c r="D115" s="1061"/>
      <c r="E115" s="1061"/>
      <c r="F115" s="106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0"/>
      <c r="B116" s="1061"/>
      <c r="C116" s="1061"/>
      <c r="D116" s="1061"/>
      <c r="E116" s="1061"/>
      <c r="F116" s="106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0"/>
      <c r="B117" s="1061"/>
      <c r="C117" s="1061"/>
      <c r="D117" s="1061"/>
      <c r="E117" s="1061"/>
      <c r="F117" s="106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0"/>
      <c r="B118" s="1061"/>
      <c r="C118" s="1061"/>
      <c r="D118" s="1061"/>
      <c r="E118" s="1061"/>
      <c r="F118" s="106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0"/>
      <c r="B119" s="1061"/>
      <c r="C119" s="1061"/>
      <c r="D119" s="1061"/>
      <c r="E119" s="1061"/>
      <c r="F119" s="106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0"/>
      <c r="B120" s="1061"/>
      <c r="C120" s="1061"/>
      <c r="D120" s="1061"/>
      <c r="E120" s="1061"/>
      <c r="F120" s="106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0"/>
      <c r="B121" s="1061"/>
      <c r="C121" s="1061"/>
      <c r="D121" s="1061"/>
      <c r="E121" s="1061"/>
      <c r="F121" s="1062"/>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60"/>
      <c r="B122" s="1061"/>
      <c r="C122" s="1061"/>
      <c r="D122" s="1061"/>
      <c r="E122" s="1061"/>
      <c r="F122" s="106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60"/>
      <c r="B123" s="1061"/>
      <c r="C123" s="1061"/>
      <c r="D123" s="1061"/>
      <c r="E123" s="1061"/>
      <c r="F123" s="106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60"/>
      <c r="B124" s="1061"/>
      <c r="C124" s="1061"/>
      <c r="D124" s="1061"/>
      <c r="E124" s="1061"/>
      <c r="F124" s="106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0"/>
      <c r="B125" s="1061"/>
      <c r="C125" s="1061"/>
      <c r="D125" s="1061"/>
      <c r="E125" s="1061"/>
      <c r="F125" s="106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0"/>
      <c r="B126" s="1061"/>
      <c r="C126" s="1061"/>
      <c r="D126" s="1061"/>
      <c r="E126" s="1061"/>
      <c r="F126" s="106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0"/>
      <c r="B127" s="1061"/>
      <c r="C127" s="1061"/>
      <c r="D127" s="1061"/>
      <c r="E127" s="1061"/>
      <c r="F127" s="106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0"/>
      <c r="B128" s="1061"/>
      <c r="C128" s="1061"/>
      <c r="D128" s="1061"/>
      <c r="E128" s="1061"/>
      <c r="F128" s="106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0"/>
      <c r="B129" s="1061"/>
      <c r="C129" s="1061"/>
      <c r="D129" s="1061"/>
      <c r="E129" s="1061"/>
      <c r="F129" s="106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0"/>
      <c r="B130" s="1061"/>
      <c r="C130" s="1061"/>
      <c r="D130" s="1061"/>
      <c r="E130" s="1061"/>
      <c r="F130" s="106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0"/>
      <c r="B131" s="1061"/>
      <c r="C131" s="1061"/>
      <c r="D131" s="1061"/>
      <c r="E131" s="1061"/>
      <c r="F131" s="106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0"/>
      <c r="B132" s="1061"/>
      <c r="C132" s="1061"/>
      <c r="D132" s="1061"/>
      <c r="E132" s="1061"/>
      <c r="F132" s="106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0"/>
      <c r="B133" s="1061"/>
      <c r="C133" s="1061"/>
      <c r="D133" s="1061"/>
      <c r="E133" s="1061"/>
      <c r="F133" s="106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0"/>
      <c r="B134" s="1061"/>
      <c r="C134" s="1061"/>
      <c r="D134" s="1061"/>
      <c r="E134" s="1061"/>
      <c r="F134" s="1062"/>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60"/>
      <c r="B135" s="1061"/>
      <c r="C135" s="1061"/>
      <c r="D135" s="1061"/>
      <c r="E135" s="1061"/>
      <c r="F135" s="106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60"/>
      <c r="B136" s="1061"/>
      <c r="C136" s="1061"/>
      <c r="D136" s="1061"/>
      <c r="E136" s="1061"/>
      <c r="F136" s="106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60"/>
      <c r="B137" s="1061"/>
      <c r="C137" s="1061"/>
      <c r="D137" s="1061"/>
      <c r="E137" s="1061"/>
      <c r="F137" s="106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0"/>
      <c r="B138" s="1061"/>
      <c r="C138" s="1061"/>
      <c r="D138" s="1061"/>
      <c r="E138" s="1061"/>
      <c r="F138" s="106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0"/>
      <c r="B139" s="1061"/>
      <c r="C139" s="1061"/>
      <c r="D139" s="1061"/>
      <c r="E139" s="1061"/>
      <c r="F139" s="106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0"/>
      <c r="B140" s="1061"/>
      <c r="C140" s="1061"/>
      <c r="D140" s="1061"/>
      <c r="E140" s="1061"/>
      <c r="F140" s="106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0"/>
      <c r="B141" s="1061"/>
      <c r="C141" s="1061"/>
      <c r="D141" s="1061"/>
      <c r="E141" s="1061"/>
      <c r="F141" s="106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0"/>
      <c r="B142" s="1061"/>
      <c r="C142" s="1061"/>
      <c r="D142" s="1061"/>
      <c r="E142" s="1061"/>
      <c r="F142" s="106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0"/>
      <c r="B143" s="1061"/>
      <c r="C143" s="1061"/>
      <c r="D143" s="1061"/>
      <c r="E143" s="1061"/>
      <c r="F143" s="106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0"/>
      <c r="B144" s="1061"/>
      <c r="C144" s="1061"/>
      <c r="D144" s="1061"/>
      <c r="E144" s="1061"/>
      <c r="F144" s="106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0"/>
      <c r="B145" s="1061"/>
      <c r="C145" s="1061"/>
      <c r="D145" s="1061"/>
      <c r="E145" s="1061"/>
      <c r="F145" s="106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0"/>
      <c r="B146" s="1061"/>
      <c r="C146" s="1061"/>
      <c r="D146" s="1061"/>
      <c r="E146" s="1061"/>
      <c r="F146" s="106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0"/>
      <c r="B147" s="1061"/>
      <c r="C147" s="1061"/>
      <c r="D147" s="1061"/>
      <c r="E147" s="1061"/>
      <c r="F147" s="1062"/>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60"/>
      <c r="B148" s="1061"/>
      <c r="C148" s="1061"/>
      <c r="D148" s="1061"/>
      <c r="E148" s="1061"/>
      <c r="F148" s="106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60"/>
      <c r="B149" s="1061"/>
      <c r="C149" s="1061"/>
      <c r="D149" s="1061"/>
      <c r="E149" s="1061"/>
      <c r="F149" s="106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60"/>
      <c r="B150" s="1061"/>
      <c r="C150" s="1061"/>
      <c r="D150" s="1061"/>
      <c r="E150" s="1061"/>
      <c r="F150" s="106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0"/>
      <c r="B151" s="1061"/>
      <c r="C151" s="1061"/>
      <c r="D151" s="1061"/>
      <c r="E151" s="1061"/>
      <c r="F151" s="106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0"/>
      <c r="B152" s="1061"/>
      <c r="C152" s="1061"/>
      <c r="D152" s="1061"/>
      <c r="E152" s="1061"/>
      <c r="F152" s="106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0"/>
      <c r="B153" s="1061"/>
      <c r="C153" s="1061"/>
      <c r="D153" s="1061"/>
      <c r="E153" s="1061"/>
      <c r="F153" s="106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0"/>
      <c r="B154" s="1061"/>
      <c r="C154" s="1061"/>
      <c r="D154" s="1061"/>
      <c r="E154" s="1061"/>
      <c r="F154" s="106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0"/>
      <c r="B155" s="1061"/>
      <c r="C155" s="1061"/>
      <c r="D155" s="1061"/>
      <c r="E155" s="1061"/>
      <c r="F155" s="106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0"/>
      <c r="B156" s="1061"/>
      <c r="C156" s="1061"/>
      <c r="D156" s="1061"/>
      <c r="E156" s="1061"/>
      <c r="F156" s="106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0"/>
      <c r="B157" s="1061"/>
      <c r="C157" s="1061"/>
      <c r="D157" s="1061"/>
      <c r="E157" s="1061"/>
      <c r="F157" s="106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0"/>
      <c r="B158" s="1061"/>
      <c r="C158" s="1061"/>
      <c r="D158" s="1061"/>
      <c r="E158" s="1061"/>
      <c r="F158" s="106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60"/>
      <c r="B162" s="1061"/>
      <c r="C162" s="1061"/>
      <c r="D162" s="1061"/>
      <c r="E162" s="1061"/>
      <c r="F162" s="106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60"/>
      <c r="B163" s="1061"/>
      <c r="C163" s="1061"/>
      <c r="D163" s="1061"/>
      <c r="E163" s="1061"/>
      <c r="F163" s="106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60"/>
      <c r="B164" s="1061"/>
      <c r="C164" s="1061"/>
      <c r="D164" s="1061"/>
      <c r="E164" s="1061"/>
      <c r="F164" s="106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0"/>
      <c r="B165" s="1061"/>
      <c r="C165" s="1061"/>
      <c r="D165" s="1061"/>
      <c r="E165" s="1061"/>
      <c r="F165" s="106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0"/>
      <c r="B166" s="1061"/>
      <c r="C166" s="1061"/>
      <c r="D166" s="1061"/>
      <c r="E166" s="1061"/>
      <c r="F166" s="106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0"/>
      <c r="B167" s="1061"/>
      <c r="C167" s="1061"/>
      <c r="D167" s="1061"/>
      <c r="E167" s="1061"/>
      <c r="F167" s="106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0"/>
      <c r="B168" s="1061"/>
      <c r="C168" s="1061"/>
      <c r="D168" s="1061"/>
      <c r="E168" s="1061"/>
      <c r="F168" s="106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0"/>
      <c r="B169" s="1061"/>
      <c r="C169" s="1061"/>
      <c r="D169" s="1061"/>
      <c r="E169" s="1061"/>
      <c r="F169" s="106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0"/>
      <c r="B170" s="1061"/>
      <c r="C170" s="1061"/>
      <c r="D170" s="1061"/>
      <c r="E170" s="1061"/>
      <c r="F170" s="106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0"/>
      <c r="B171" s="1061"/>
      <c r="C171" s="1061"/>
      <c r="D171" s="1061"/>
      <c r="E171" s="1061"/>
      <c r="F171" s="106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0"/>
      <c r="B172" s="1061"/>
      <c r="C172" s="1061"/>
      <c r="D172" s="1061"/>
      <c r="E172" s="1061"/>
      <c r="F172" s="106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0"/>
      <c r="B173" s="1061"/>
      <c r="C173" s="1061"/>
      <c r="D173" s="1061"/>
      <c r="E173" s="1061"/>
      <c r="F173" s="106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0"/>
      <c r="B174" s="1061"/>
      <c r="C174" s="1061"/>
      <c r="D174" s="1061"/>
      <c r="E174" s="1061"/>
      <c r="F174" s="1062"/>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60"/>
      <c r="B175" s="1061"/>
      <c r="C175" s="1061"/>
      <c r="D175" s="1061"/>
      <c r="E175" s="1061"/>
      <c r="F175" s="106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60"/>
      <c r="B176" s="1061"/>
      <c r="C176" s="1061"/>
      <c r="D176" s="1061"/>
      <c r="E176" s="1061"/>
      <c r="F176" s="106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60"/>
      <c r="B177" s="1061"/>
      <c r="C177" s="1061"/>
      <c r="D177" s="1061"/>
      <c r="E177" s="1061"/>
      <c r="F177" s="106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0"/>
      <c r="B178" s="1061"/>
      <c r="C178" s="1061"/>
      <c r="D178" s="1061"/>
      <c r="E178" s="1061"/>
      <c r="F178" s="106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0"/>
      <c r="B179" s="1061"/>
      <c r="C179" s="1061"/>
      <c r="D179" s="1061"/>
      <c r="E179" s="1061"/>
      <c r="F179" s="106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0"/>
      <c r="B180" s="1061"/>
      <c r="C180" s="1061"/>
      <c r="D180" s="1061"/>
      <c r="E180" s="1061"/>
      <c r="F180" s="106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0"/>
      <c r="B181" s="1061"/>
      <c r="C181" s="1061"/>
      <c r="D181" s="1061"/>
      <c r="E181" s="1061"/>
      <c r="F181" s="106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0"/>
      <c r="B182" s="1061"/>
      <c r="C182" s="1061"/>
      <c r="D182" s="1061"/>
      <c r="E182" s="1061"/>
      <c r="F182" s="106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0"/>
      <c r="B183" s="1061"/>
      <c r="C183" s="1061"/>
      <c r="D183" s="1061"/>
      <c r="E183" s="1061"/>
      <c r="F183" s="106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0"/>
      <c r="B184" s="1061"/>
      <c r="C184" s="1061"/>
      <c r="D184" s="1061"/>
      <c r="E184" s="1061"/>
      <c r="F184" s="106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0"/>
      <c r="B185" s="1061"/>
      <c r="C185" s="1061"/>
      <c r="D185" s="1061"/>
      <c r="E185" s="1061"/>
      <c r="F185" s="106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0"/>
      <c r="B186" s="1061"/>
      <c r="C186" s="1061"/>
      <c r="D186" s="1061"/>
      <c r="E186" s="1061"/>
      <c r="F186" s="106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0"/>
      <c r="B187" s="1061"/>
      <c r="C187" s="1061"/>
      <c r="D187" s="1061"/>
      <c r="E187" s="1061"/>
      <c r="F187" s="1062"/>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60"/>
      <c r="B188" s="1061"/>
      <c r="C188" s="1061"/>
      <c r="D188" s="1061"/>
      <c r="E188" s="1061"/>
      <c r="F188" s="106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60"/>
      <c r="B189" s="1061"/>
      <c r="C189" s="1061"/>
      <c r="D189" s="1061"/>
      <c r="E189" s="1061"/>
      <c r="F189" s="106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60"/>
      <c r="B190" s="1061"/>
      <c r="C190" s="1061"/>
      <c r="D190" s="1061"/>
      <c r="E190" s="1061"/>
      <c r="F190" s="106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0"/>
      <c r="B191" s="1061"/>
      <c r="C191" s="1061"/>
      <c r="D191" s="1061"/>
      <c r="E191" s="1061"/>
      <c r="F191" s="106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0"/>
      <c r="B192" s="1061"/>
      <c r="C192" s="1061"/>
      <c r="D192" s="1061"/>
      <c r="E192" s="1061"/>
      <c r="F192" s="106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0"/>
      <c r="B193" s="1061"/>
      <c r="C193" s="1061"/>
      <c r="D193" s="1061"/>
      <c r="E193" s="1061"/>
      <c r="F193" s="106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0"/>
      <c r="B194" s="1061"/>
      <c r="C194" s="1061"/>
      <c r="D194" s="1061"/>
      <c r="E194" s="1061"/>
      <c r="F194" s="106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0"/>
      <c r="B195" s="1061"/>
      <c r="C195" s="1061"/>
      <c r="D195" s="1061"/>
      <c r="E195" s="1061"/>
      <c r="F195" s="106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0"/>
      <c r="B196" s="1061"/>
      <c r="C196" s="1061"/>
      <c r="D196" s="1061"/>
      <c r="E196" s="1061"/>
      <c r="F196" s="106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0"/>
      <c r="B197" s="1061"/>
      <c r="C197" s="1061"/>
      <c r="D197" s="1061"/>
      <c r="E197" s="1061"/>
      <c r="F197" s="106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0"/>
      <c r="B198" s="1061"/>
      <c r="C198" s="1061"/>
      <c r="D198" s="1061"/>
      <c r="E198" s="1061"/>
      <c r="F198" s="106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0"/>
      <c r="B199" s="1061"/>
      <c r="C199" s="1061"/>
      <c r="D199" s="1061"/>
      <c r="E199" s="1061"/>
      <c r="F199" s="106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0"/>
      <c r="B200" s="1061"/>
      <c r="C200" s="1061"/>
      <c r="D200" s="1061"/>
      <c r="E200" s="1061"/>
      <c r="F200" s="1062"/>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60"/>
      <c r="B201" s="1061"/>
      <c r="C201" s="1061"/>
      <c r="D201" s="1061"/>
      <c r="E201" s="1061"/>
      <c r="F201" s="106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60"/>
      <c r="B202" s="1061"/>
      <c r="C202" s="1061"/>
      <c r="D202" s="1061"/>
      <c r="E202" s="1061"/>
      <c r="F202" s="106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60"/>
      <c r="B203" s="1061"/>
      <c r="C203" s="1061"/>
      <c r="D203" s="1061"/>
      <c r="E203" s="1061"/>
      <c r="F203" s="106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0"/>
      <c r="B204" s="1061"/>
      <c r="C204" s="1061"/>
      <c r="D204" s="1061"/>
      <c r="E204" s="1061"/>
      <c r="F204" s="106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0"/>
      <c r="B205" s="1061"/>
      <c r="C205" s="1061"/>
      <c r="D205" s="1061"/>
      <c r="E205" s="1061"/>
      <c r="F205" s="106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0"/>
      <c r="B206" s="1061"/>
      <c r="C206" s="1061"/>
      <c r="D206" s="1061"/>
      <c r="E206" s="1061"/>
      <c r="F206" s="106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0"/>
      <c r="B207" s="1061"/>
      <c r="C207" s="1061"/>
      <c r="D207" s="1061"/>
      <c r="E207" s="1061"/>
      <c r="F207" s="106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0"/>
      <c r="B208" s="1061"/>
      <c r="C208" s="1061"/>
      <c r="D208" s="1061"/>
      <c r="E208" s="1061"/>
      <c r="F208" s="106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0"/>
      <c r="B209" s="1061"/>
      <c r="C209" s="1061"/>
      <c r="D209" s="1061"/>
      <c r="E209" s="1061"/>
      <c r="F209" s="106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0"/>
      <c r="B210" s="1061"/>
      <c r="C210" s="1061"/>
      <c r="D210" s="1061"/>
      <c r="E210" s="1061"/>
      <c r="F210" s="106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0"/>
      <c r="B211" s="1061"/>
      <c r="C211" s="1061"/>
      <c r="D211" s="1061"/>
      <c r="E211" s="1061"/>
      <c r="F211" s="106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60"/>
      <c r="B215" s="1061"/>
      <c r="C215" s="1061"/>
      <c r="D215" s="1061"/>
      <c r="E215" s="1061"/>
      <c r="F215" s="106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60"/>
      <c r="B216" s="1061"/>
      <c r="C216" s="1061"/>
      <c r="D216" s="1061"/>
      <c r="E216" s="1061"/>
      <c r="F216" s="106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60"/>
      <c r="B217" s="1061"/>
      <c r="C217" s="1061"/>
      <c r="D217" s="1061"/>
      <c r="E217" s="1061"/>
      <c r="F217" s="106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0"/>
      <c r="B218" s="1061"/>
      <c r="C218" s="1061"/>
      <c r="D218" s="1061"/>
      <c r="E218" s="1061"/>
      <c r="F218" s="106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0"/>
      <c r="B219" s="1061"/>
      <c r="C219" s="1061"/>
      <c r="D219" s="1061"/>
      <c r="E219" s="1061"/>
      <c r="F219" s="106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0"/>
      <c r="B220" s="1061"/>
      <c r="C220" s="1061"/>
      <c r="D220" s="1061"/>
      <c r="E220" s="1061"/>
      <c r="F220" s="106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0"/>
      <c r="B221" s="1061"/>
      <c r="C221" s="1061"/>
      <c r="D221" s="1061"/>
      <c r="E221" s="1061"/>
      <c r="F221" s="106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0"/>
      <c r="B222" s="1061"/>
      <c r="C222" s="1061"/>
      <c r="D222" s="1061"/>
      <c r="E222" s="1061"/>
      <c r="F222" s="106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0"/>
      <c r="B223" s="1061"/>
      <c r="C223" s="1061"/>
      <c r="D223" s="1061"/>
      <c r="E223" s="1061"/>
      <c r="F223" s="106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0"/>
      <c r="B224" s="1061"/>
      <c r="C224" s="1061"/>
      <c r="D224" s="1061"/>
      <c r="E224" s="1061"/>
      <c r="F224" s="106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0"/>
      <c r="B225" s="1061"/>
      <c r="C225" s="1061"/>
      <c r="D225" s="1061"/>
      <c r="E225" s="1061"/>
      <c r="F225" s="106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0"/>
      <c r="B226" s="1061"/>
      <c r="C226" s="1061"/>
      <c r="D226" s="1061"/>
      <c r="E226" s="1061"/>
      <c r="F226" s="106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0"/>
      <c r="B227" s="1061"/>
      <c r="C227" s="1061"/>
      <c r="D227" s="1061"/>
      <c r="E227" s="1061"/>
      <c r="F227" s="1062"/>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60"/>
      <c r="B228" s="1061"/>
      <c r="C228" s="1061"/>
      <c r="D228" s="1061"/>
      <c r="E228" s="1061"/>
      <c r="F228" s="106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60"/>
      <c r="B229" s="1061"/>
      <c r="C229" s="1061"/>
      <c r="D229" s="1061"/>
      <c r="E229" s="1061"/>
      <c r="F229" s="106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60"/>
      <c r="B230" s="1061"/>
      <c r="C230" s="1061"/>
      <c r="D230" s="1061"/>
      <c r="E230" s="1061"/>
      <c r="F230" s="106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0"/>
      <c r="B231" s="1061"/>
      <c r="C231" s="1061"/>
      <c r="D231" s="1061"/>
      <c r="E231" s="1061"/>
      <c r="F231" s="106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0"/>
      <c r="B232" s="1061"/>
      <c r="C232" s="1061"/>
      <c r="D232" s="1061"/>
      <c r="E232" s="1061"/>
      <c r="F232" s="106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0"/>
      <c r="B233" s="1061"/>
      <c r="C233" s="1061"/>
      <c r="D233" s="1061"/>
      <c r="E233" s="1061"/>
      <c r="F233" s="106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0"/>
      <c r="B234" s="1061"/>
      <c r="C234" s="1061"/>
      <c r="D234" s="1061"/>
      <c r="E234" s="1061"/>
      <c r="F234" s="106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0"/>
      <c r="B235" s="1061"/>
      <c r="C235" s="1061"/>
      <c r="D235" s="1061"/>
      <c r="E235" s="1061"/>
      <c r="F235" s="106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0"/>
      <c r="B236" s="1061"/>
      <c r="C236" s="1061"/>
      <c r="D236" s="1061"/>
      <c r="E236" s="1061"/>
      <c r="F236" s="106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0"/>
      <c r="B237" s="1061"/>
      <c r="C237" s="1061"/>
      <c r="D237" s="1061"/>
      <c r="E237" s="1061"/>
      <c r="F237" s="106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0"/>
      <c r="B238" s="1061"/>
      <c r="C238" s="1061"/>
      <c r="D238" s="1061"/>
      <c r="E238" s="1061"/>
      <c r="F238" s="106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0"/>
      <c r="B239" s="1061"/>
      <c r="C239" s="1061"/>
      <c r="D239" s="1061"/>
      <c r="E239" s="1061"/>
      <c r="F239" s="106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0"/>
      <c r="B240" s="1061"/>
      <c r="C240" s="1061"/>
      <c r="D240" s="1061"/>
      <c r="E240" s="1061"/>
      <c r="F240" s="1062"/>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60"/>
      <c r="B241" s="1061"/>
      <c r="C241" s="1061"/>
      <c r="D241" s="1061"/>
      <c r="E241" s="1061"/>
      <c r="F241" s="106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60"/>
      <c r="B242" s="1061"/>
      <c r="C242" s="1061"/>
      <c r="D242" s="1061"/>
      <c r="E242" s="1061"/>
      <c r="F242" s="106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60"/>
      <c r="B243" s="1061"/>
      <c r="C243" s="1061"/>
      <c r="D243" s="1061"/>
      <c r="E243" s="1061"/>
      <c r="F243" s="106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0"/>
      <c r="B244" s="1061"/>
      <c r="C244" s="1061"/>
      <c r="D244" s="1061"/>
      <c r="E244" s="1061"/>
      <c r="F244" s="106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0"/>
      <c r="B245" s="1061"/>
      <c r="C245" s="1061"/>
      <c r="D245" s="1061"/>
      <c r="E245" s="1061"/>
      <c r="F245" s="106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0"/>
      <c r="B246" s="1061"/>
      <c r="C246" s="1061"/>
      <c r="D246" s="1061"/>
      <c r="E246" s="1061"/>
      <c r="F246" s="106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0"/>
      <c r="B247" s="1061"/>
      <c r="C247" s="1061"/>
      <c r="D247" s="1061"/>
      <c r="E247" s="1061"/>
      <c r="F247" s="106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0"/>
      <c r="B248" s="1061"/>
      <c r="C248" s="1061"/>
      <c r="D248" s="1061"/>
      <c r="E248" s="1061"/>
      <c r="F248" s="106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0"/>
      <c r="B249" s="1061"/>
      <c r="C249" s="1061"/>
      <c r="D249" s="1061"/>
      <c r="E249" s="1061"/>
      <c r="F249" s="106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0"/>
      <c r="B250" s="1061"/>
      <c r="C250" s="1061"/>
      <c r="D250" s="1061"/>
      <c r="E250" s="1061"/>
      <c r="F250" s="106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0"/>
      <c r="B251" s="1061"/>
      <c r="C251" s="1061"/>
      <c r="D251" s="1061"/>
      <c r="E251" s="1061"/>
      <c r="F251" s="106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0"/>
      <c r="B252" s="1061"/>
      <c r="C252" s="1061"/>
      <c r="D252" s="1061"/>
      <c r="E252" s="1061"/>
      <c r="F252" s="106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0"/>
      <c r="B253" s="1061"/>
      <c r="C253" s="1061"/>
      <c r="D253" s="1061"/>
      <c r="E253" s="1061"/>
      <c r="F253" s="1062"/>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60"/>
      <c r="B254" s="1061"/>
      <c r="C254" s="1061"/>
      <c r="D254" s="1061"/>
      <c r="E254" s="1061"/>
      <c r="F254" s="106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60"/>
      <c r="B255" s="1061"/>
      <c r="C255" s="1061"/>
      <c r="D255" s="1061"/>
      <c r="E255" s="1061"/>
      <c r="F255" s="106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60"/>
      <c r="B256" s="1061"/>
      <c r="C256" s="1061"/>
      <c r="D256" s="1061"/>
      <c r="E256" s="1061"/>
      <c r="F256" s="106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0"/>
      <c r="B257" s="1061"/>
      <c r="C257" s="1061"/>
      <c r="D257" s="1061"/>
      <c r="E257" s="1061"/>
      <c r="F257" s="106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0"/>
      <c r="B258" s="1061"/>
      <c r="C258" s="1061"/>
      <c r="D258" s="1061"/>
      <c r="E258" s="1061"/>
      <c r="F258" s="106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0"/>
      <c r="B259" s="1061"/>
      <c r="C259" s="1061"/>
      <c r="D259" s="1061"/>
      <c r="E259" s="1061"/>
      <c r="F259" s="106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0"/>
      <c r="B260" s="1061"/>
      <c r="C260" s="1061"/>
      <c r="D260" s="1061"/>
      <c r="E260" s="1061"/>
      <c r="F260" s="106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0"/>
      <c r="B261" s="1061"/>
      <c r="C261" s="1061"/>
      <c r="D261" s="1061"/>
      <c r="E261" s="1061"/>
      <c r="F261" s="106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0"/>
      <c r="B262" s="1061"/>
      <c r="C262" s="1061"/>
      <c r="D262" s="1061"/>
      <c r="E262" s="1061"/>
      <c r="F262" s="106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0"/>
      <c r="B263" s="1061"/>
      <c r="C263" s="1061"/>
      <c r="D263" s="1061"/>
      <c r="E263" s="1061"/>
      <c r="F263" s="106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0"/>
      <c r="B264" s="1061"/>
      <c r="C264" s="1061"/>
      <c r="D264" s="1061"/>
      <c r="E264" s="1061"/>
      <c r="F264" s="106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1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7" sqref="P17:X1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4"/>
      <c r="AP3" s="425" t="s">
        <v>431</v>
      </c>
      <c r="AQ3" s="425"/>
      <c r="AR3" s="425"/>
      <c r="AS3" s="425"/>
      <c r="AT3" s="425"/>
      <c r="AU3" s="425"/>
      <c r="AV3" s="425"/>
      <c r="AW3" s="425"/>
      <c r="AX3" s="425"/>
    </row>
    <row r="4" spans="1:50" ht="26.25" customHeight="1" x14ac:dyDescent="0.15">
      <c r="A4" s="1080">
        <v>1</v>
      </c>
      <c r="B4" s="108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0">
        <v>2</v>
      </c>
      <c r="B5" s="108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0">
        <v>3</v>
      </c>
      <c r="B6" s="108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0">
        <v>4</v>
      </c>
      <c r="B7" s="108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0">
        <v>5</v>
      </c>
      <c r="B8" s="108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0">
        <v>6</v>
      </c>
      <c r="B9" s="108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0">
        <v>7</v>
      </c>
      <c r="B10" s="108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0">
        <v>8</v>
      </c>
      <c r="B11" s="108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0">
        <v>9</v>
      </c>
      <c r="B12" s="108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0">
        <v>10</v>
      </c>
      <c r="B13" s="108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0">
        <v>11</v>
      </c>
      <c r="B14" s="108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0">
        <v>12</v>
      </c>
      <c r="B15" s="108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0">
        <v>13</v>
      </c>
      <c r="B16" s="108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0">
        <v>14</v>
      </c>
      <c r="B17" s="108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0">
        <v>15</v>
      </c>
      <c r="B18" s="108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0">
        <v>16</v>
      </c>
      <c r="B19" s="108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0">
        <v>17</v>
      </c>
      <c r="B20" s="108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0">
        <v>18</v>
      </c>
      <c r="B21" s="108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0">
        <v>19</v>
      </c>
      <c r="B22" s="108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0">
        <v>20</v>
      </c>
      <c r="B23" s="108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0">
        <v>21</v>
      </c>
      <c r="B24" s="108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0">
        <v>22</v>
      </c>
      <c r="B25" s="108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0">
        <v>23</v>
      </c>
      <c r="B26" s="108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0">
        <v>24</v>
      </c>
      <c r="B27" s="108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0">
        <v>25</v>
      </c>
      <c r="B28" s="108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0">
        <v>26</v>
      </c>
      <c r="B29" s="108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0">
        <v>27</v>
      </c>
      <c r="B30" s="108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0">
        <v>28</v>
      </c>
      <c r="B31" s="108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0">
        <v>29</v>
      </c>
      <c r="B32" s="108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0">
        <v>30</v>
      </c>
      <c r="B33" s="108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4"/>
      <c r="AP36" s="425" t="s">
        <v>431</v>
      </c>
      <c r="AQ36" s="425"/>
      <c r="AR36" s="425"/>
      <c r="AS36" s="425"/>
      <c r="AT36" s="425"/>
      <c r="AU36" s="425"/>
      <c r="AV36" s="425"/>
      <c r="AW36" s="425"/>
      <c r="AX36" s="425"/>
    </row>
    <row r="37" spans="1:50" ht="26.25" customHeight="1" x14ac:dyDescent="0.15">
      <c r="A37" s="1080">
        <v>1</v>
      </c>
      <c r="B37" s="108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0">
        <v>2</v>
      </c>
      <c r="B38" s="108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0">
        <v>3</v>
      </c>
      <c r="B39" s="108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0">
        <v>4</v>
      </c>
      <c r="B40" s="108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0">
        <v>5</v>
      </c>
      <c r="B41" s="108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0">
        <v>6</v>
      </c>
      <c r="B42" s="108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0">
        <v>7</v>
      </c>
      <c r="B43" s="108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0">
        <v>8</v>
      </c>
      <c r="B44" s="108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0">
        <v>9</v>
      </c>
      <c r="B45" s="108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0">
        <v>10</v>
      </c>
      <c r="B46" s="108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0">
        <v>11</v>
      </c>
      <c r="B47" s="108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0">
        <v>12</v>
      </c>
      <c r="B48" s="108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0">
        <v>13</v>
      </c>
      <c r="B49" s="108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0">
        <v>14</v>
      </c>
      <c r="B50" s="108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0">
        <v>15</v>
      </c>
      <c r="B51" s="108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0">
        <v>16</v>
      </c>
      <c r="B52" s="108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0">
        <v>17</v>
      </c>
      <c r="B53" s="108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0">
        <v>18</v>
      </c>
      <c r="B54" s="108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0">
        <v>19</v>
      </c>
      <c r="B55" s="108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0">
        <v>20</v>
      </c>
      <c r="B56" s="108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0">
        <v>21</v>
      </c>
      <c r="B57" s="108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0">
        <v>22</v>
      </c>
      <c r="B58" s="108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0">
        <v>23</v>
      </c>
      <c r="B59" s="108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0">
        <v>24</v>
      </c>
      <c r="B60" s="108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0">
        <v>25</v>
      </c>
      <c r="B61" s="108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0">
        <v>26</v>
      </c>
      <c r="B62" s="108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0">
        <v>27</v>
      </c>
      <c r="B63" s="108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0">
        <v>28</v>
      </c>
      <c r="B64" s="108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0">
        <v>29</v>
      </c>
      <c r="B65" s="108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0">
        <v>30</v>
      </c>
      <c r="B66" s="108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4"/>
      <c r="AP69" s="425" t="s">
        <v>431</v>
      </c>
      <c r="AQ69" s="425"/>
      <c r="AR69" s="425"/>
      <c r="AS69" s="425"/>
      <c r="AT69" s="425"/>
      <c r="AU69" s="425"/>
      <c r="AV69" s="425"/>
      <c r="AW69" s="425"/>
      <c r="AX69" s="425"/>
    </row>
    <row r="70" spans="1:50" ht="26.25" customHeight="1" x14ac:dyDescent="0.15">
      <c r="A70" s="1080">
        <v>1</v>
      </c>
      <c r="B70" s="108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0">
        <v>2</v>
      </c>
      <c r="B71" s="108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0">
        <v>3</v>
      </c>
      <c r="B72" s="108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0">
        <v>4</v>
      </c>
      <c r="B73" s="108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0">
        <v>5</v>
      </c>
      <c r="B74" s="108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0">
        <v>6</v>
      </c>
      <c r="B75" s="108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0">
        <v>7</v>
      </c>
      <c r="B76" s="108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0">
        <v>8</v>
      </c>
      <c r="B77" s="108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0">
        <v>9</v>
      </c>
      <c r="B78" s="108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0">
        <v>10</v>
      </c>
      <c r="B79" s="108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0">
        <v>11</v>
      </c>
      <c r="B80" s="108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0">
        <v>12</v>
      </c>
      <c r="B81" s="108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0">
        <v>13</v>
      </c>
      <c r="B82" s="108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0">
        <v>14</v>
      </c>
      <c r="B83" s="108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0">
        <v>15</v>
      </c>
      <c r="B84" s="108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0">
        <v>16</v>
      </c>
      <c r="B85" s="108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0">
        <v>17</v>
      </c>
      <c r="B86" s="108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0">
        <v>18</v>
      </c>
      <c r="B87" s="108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0">
        <v>19</v>
      </c>
      <c r="B88" s="108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0">
        <v>20</v>
      </c>
      <c r="B89" s="108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0">
        <v>21</v>
      </c>
      <c r="B90" s="108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0">
        <v>22</v>
      </c>
      <c r="B91" s="108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0">
        <v>23</v>
      </c>
      <c r="B92" s="108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0">
        <v>24</v>
      </c>
      <c r="B93" s="108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0">
        <v>25</v>
      </c>
      <c r="B94" s="108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0">
        <v>26</v>
      </c>
      <c r="B95" s="108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0">
        <v>27</v>
      </c>
      <c r="B96" s="108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0">
        <v>28</v>
      </c>
      <c r="B97" s="108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0">
        <v>29</v>
      </c>
      <c r="B98" s="108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0">
        <v>30</v>
      </c>
      <c r="B99" s="108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4"/>
      <c r="AP102" s="425" t="s">
        <v>431</v>
      </c>
      <c r="AQ102" s="425"/>
      <c r="AR102" s="425"/>
      <c r="AS102" s="425"/>
      <c r="AT102" s="425"/>
      <c r="AU102" s="425"/>
      <c r="AV102" s="425"/>
      <c r="AW102" s="425"/>
      <c r="AX102" s="425"/>
    </row>
    <row r="103" spans="1:50" ht="26.25" customHeight="1" x14ac:dyDescent="0.15">
      <c r="A103" s="1080">
        <v>1</v>
      </c>
      <c r="B103" s="108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0">
        <v>2</v>
      </c>
      <c r="B104" s="108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0">
        <v>3</v>
      </c>
      <c r="B105" s="108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0">
        <v>4</v>
      </c>
      <c r="B106" s="108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0">
        <v>5</v>
      </c>
      <c r="B107" s="108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0">
        <v>6</v>
      </c>
      <c r="B108" s="108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0">
        <v>7</v>
      </c>
      <c r="B109" s="108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0">
        <v>8</v>
      </c>
      <c r="B110" s="108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0">
        <v>9</v>
      </c>
      <c r="B111" s="108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0">
        <v>10</v>
      </c>
      <c r="B112" s="108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0">
        <v>11</v>
      </c>
      <c r="B113" s="108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0">
        <v>12</v>
      </c>
      <c r="B114" s="108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0">
        <v>13</v>
      </c>
      <c r="B115" s="108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0">
        <v>14</v>
      </c>
      <c r="B116" s="108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0">
        <v>15</v>
      </c>
      <c r="B117" s="108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0">
        <v>16</v>
      </c>
      <c r="B118" s="108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0">
        <v>17</v>
      </c>
      <c r="B119" s="108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0">
        <v>18</v>
      </c>
      <c r="B120" s="108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0">
        <v>19</v>
      </c>
      <c r="B121" s="108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0">
        <v>20</v>
      </c>
      <c r="B122" s="108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0">
        <v>21</v>
      </c>
      <c r="B123" s="108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0">
        <v>22</v>
      </c>
      <c r="B124" s="108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0">
        <v>23</v>
      </c>
      <c r="B125" s="108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0">
        <v>24</v>
      </c>
      <c r="B126" s="108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0">
        <v>25</v>
      </c>
      <c r="B127" s="108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0">
        <v>26</v>
      </c>
      <c r="B128" s="108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0">
        <v>27</v>
      </c>
      <c r="B129" s="108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0">
        <v>28</v>
      </c>
      <c r="B130" s="108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0">
        <v>29</v>
      </c>
      <c r="B131" s="108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0">
        <v>30</v>
      </c>
      <c r="B132" s="108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4"/>
      <c r="AP135" s="425" t="s">
        <v>431</v>
      </c>
      <c r="AQ135" s="425"/>
      <c r="AR135" s="425"/>
      <c r="AS135" s="425"/>
      <c r="AT135" s="425"/>
      <c r="AU135" s="425"/>
      <c r="AV135" s="425"/>
      <c r="AW135" s="425"/>
      <c r="AX135" s="425"/>
    </row>
    <row r="136" spans="1:50" ht="26.25" customHeight="1" x14ac:dyDescent="0.15">
      <c r="A136" s="1080">
        <v>1</v>
      </c>
      <c r="B136" s="108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0">
        <v>2</v>
      </c>
      <c r="B137" s="108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0">
        <v>3</v>
      </c>
      <c r="B138" s="108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0">
        <v>4</v>
      </c>
      <c r="B139" s="108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0">
        <v>5</v>
      </c>
      <c r="B140" s="108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0">
        <v>6</v>
      </c>
      <c r="B141" s="108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0">
        <v>7</v>
      </c>
      <c r="B142" s="108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0">
        <v>8</v>
      </c>
      <c r="B143" s="108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0">
        <v>9</v>
      </c>
      <c r="B144" s="108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0">
        <v>10</v>
      </c>
      <c r="B145" s="108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0">
        <v>11</v>
      </c>
      <c r="B146" s="108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0">
        <v>12</v>
      </c>
      <c r="B147" s="108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0">
        <v>13</v>
      </c>
      <c r="B148" s="108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0">
        <v>14</v>
      </c>
      <c r="B149" s="108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0">
        <v>15</v>
      </c>
      <c r="B150" s="108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0">
        <v>16</v>
      </c>
      <c r="B151" s="108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0">
        <v>17</v>
      </c>
      <c r="B152" s="108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0">
        <v>18</v>
      </c>
      <c r="B153" s="108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0">
        <v>19</v>
      </c>
      <c r="B154" s="108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0">
        <v>20</v>
      </c>
      <c r="B155" s="108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0">
        <v>21</v>
      </c>
      <c r="B156" s="108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0">
        <v>22</v>
      </c>
      <c r="B157" s="108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0">
        <v>23</v>
      </c>
      <c r="B158" s="108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0">
        <v>24</v>
      </c>
      <c r="B159" s="108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0">
        <v>25</v>
      </c>
      <c r="B160" s="108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0">
        <v>26</v>
      </c>
      <c r="B161" s="108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0">
        <v>27</v>
      </c>
      <c r="B162" s="108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0">
        <v>28</v>
      </c>
      <c r="B163" s="108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0">
        <v>29</v>
      </c>
      <c r="B164" s="108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0">
        <v>30</v>
      </c>
      <c r="B165" s="108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4"/>
      <c r="AP168" s="425" t="s">
        <v>431</v>
      </c>
      <c r="AQ168" s="425"/>
      <c r="AR168" s="425"/>
      <c r="AS168" s="425"/>
      <c r="AT168" s="425"/>
      <c r="AU168" s="425"/>
      <c r="AV168" s="425"/>
      <c r="AW168" s="425"/>
      <c r="AX168" s="425"/>
    </row>
    <row r="169" spans="1:50" ht="26.25" customHeight="1" x14ac:dyDescent="0.15">
      <c r="A169" s="1080">
        <v>1</v>
      </c>
      <c r="B169" s="108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0">
        <v>2</v>
      </c>
      <c r="B170" s="108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0">
        <v>3</v>
      </c>
      <c r="B171" s="108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0">
        <v>4</v>
      </c>
      <c r="B172" s="108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0">
        <v>5</v>
      </c>
      <c r="B173" s="108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0">
        <v>6</v>
      </c>
      <c r="B174" s="108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0">
        <v>7</v>
      </c>
      <c r="B175" s="108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0">
        <v>8</v>
      </c>
      <c r="B176" s="108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0">
        <v>9</v>
      </c>
      <c r="B177" s="108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0">
        <v>10</v>
      </c>
      <c r="B178" s="108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0">
        <v>11</v>
      </c>
      <c r="B179" s="108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0">
        <v>12</v>
      </c>
      <c r="B180" s="108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0">
        <v>13</v>
      </c>
      <c r="B181" s="108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0">
        <v>14</v>
      </c>
      <c r="B182" s="108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0">
        <v>15</v>
      </c>
      <c r="B183" s="108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0">
        <v>16</v>
      </c>
      <c r="B184" s="108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0">
        <v>17</v>
      </c>
      <c r="B185" s="108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0">
        <v>18</v>
      </c>
      <c r="B186" s="108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0">
        <v>19</v>
      </c>
      <c r="B187" s="108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0">
        <v>20</v>
      </c>
      <c r="B188" s="108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0">
        <v>21</v>
      </c>
      <c r="B189" s="108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0">
        <v>22</v>
      </c>
      <c r="B190" s="108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0">
        <v>23</v>
      </c>
      <c r="B191" s="108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0">
        <v>24</v>
      </c>
      <c r="B192" s="108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0">
        <v>25</v>
      </c>
      <c r="B193" s="108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0">
        <v>26</v>
      </c>
      <c r="B194" s="108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0">
        <v>27</v>
      </c>
      <c r="B195" s="108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0">
        <v>28</v>
      </c>
      <c r="B196" s="108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0">
        <v>29</v>
      </c>
      <c r="B197" s="108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0">
        <v>30</v>
      </c>
      <c r="B198" s="108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4"/>
      <c r="AP201" s="425" t="s">
        <v>431</v>
      </c>
      <c r="AQ201" s="425"/>
      <c r="AR201" s="425"/>
      <c r="AS201" s="425"/>
      <c r="AT201" s="425"/>
      <c r="AU201" s="425"/>
      <c r="AV201" s="425"/>
      <c r="AW201" s="425"/>
      <c r="AX201" s="425"/>
    </row>
    <row r="202" spans="1:50" ht="26.25" customHeight="1" x14ac:dyDescent="0.15">
      <c r="A202" s="1080">
        <v>1</v>
      </c>
      <c r="B202" s="108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0">
        <v>2</v>
      </c>
      <c r="B203" s="108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0">
        <v>3</v>
      </c>
      <c r="B204" s="108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0">
        <v>4</v>
      </c>
      <c r="B205" s="108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0">
        <v>5</v>
      </c>
      <c r="B206" s="108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0">
        <v>6</v>
      </c>
      <c r="B207" s="108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0">
        <v>7</v>
      </c>
      <c r="B208" s="108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0">
        <v>8</v>
      </c>
      <c r="B209" s="108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0">
        <v>9</v>
      </c>
      <c r="B210" s="108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0">
        <v>10</v>
      </c>
      <c r="B211" s="108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0">
        <v>11</v>
      </c>
      <c r="B212" s="108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0">
        <v>12</v>
      </c>
      <c r="B213" s="108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0">
        <v>13</v>
      </c>
      <c r="B214" s="108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0">
        <v>14</v>
      </c>
      <c r="B215" s="108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0">
        <v>15</v>
      </c>
      <c r="B216" s="108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0">
        <v>16</v>
      </c>
      <c r="B217" s="108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0">
        <v>17</v>
      </c>
      <c r="B218" s="108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0">
        <v>18</v>
      </c>
      <c r="B219" s="108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0">
        <v>19</v>
      </c>
      <c r="B220" s="108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0">
        <v>20</v>
      </c>
      <c r="B221" s="108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0">
        <v>21</v>
      </c>
      <c r="B222" s="108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0">
        <v>22</v>
      </c>
      <c r="B223" s="108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0">
        <v>23</v>
      </c>
      <c r="B224" s="108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0">
        <v>24</v>
      </c>
      <c r="B225" s="108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0">
        <v>25</v>
      </c>
      <c r="B226" s="108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0">
        <v>26</v>
      </c>
      <c r="B227" s="108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0">
        <v>27</v>
      </c>
      <c r="B228" s="108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0">
        <v>28</v>
      </c>
      <c r="B229" s="108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0">
        <v>29</v>
      </c>
      <c r="B230" s="108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0">
        <v>30</v>
      </c>
      <c r="B231" s="108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4"/>
      <c r="AP234" s="425" t="s">
        <v>431</v>
      </c>
      <c r="AQ234" s="425"/>
      <c r="AR234" s="425"/>
      <c r="AS234" s="425"/>
      <c r="AT234" s="425"/>
      <c r="AU234" s="425"/>
      <c r="AV234" s="425"/>
      <c r="AW234" s="425"/>
      <c r="AX234" s="425"/>
    </row>
    <row r="235" spans="1:50" ht="26.25" customHeight="1" x14ac:dyDescent="0.15">
      <c r="A235" s="1080">
        <v>1</v>
      </c>
      <c r="B235" s="108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0">
        <v>2</v>
      </c>
      <c r="B236" s="108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0">
        <v>3</v>
      </c>
      <c r="B237" s="108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0">
        <v>4</v>
      </c>
      <c r="B238" s="108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0">
        <v>5</v>
      </c>
      <c r="B239" s="108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0">
        <v>6</v>
      </c>
      <c r="B240" s="108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0">
        <v>7</v>
      </c>
      <c r="B241" s="108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0">
        <v>8</v>
      </c>
      <c r="B242" s="108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0">
        <v>9</v>
      </c>
      <c r="B243" s="108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0">
        <v>10</v>
      </c>
      <c r="B244" s="108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0">
        <v>11</v>
      </c>
      <c r="B245" s="108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0">
        <v>12</v>
      </c>
      <c r="B246" s="108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0">
        <v>13</v>
      </c>
      <c r="B247" s="108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0">
        <v>14</v>
      </c>
      <c r="B248" s="108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0">
        <v>15</v>
      </c>
      <c r="B249" s="108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0">
        <v>16</v>
      </c>
      <c r="B250" s="108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0">
        <v>17</v>
      </c>
      <c r="B251" s="108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0">
        <v>18</v>
      </c>
      <c r="B252" s="108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0">
        <v>19</v>
      </c>
      <c r="B253" s="108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0">
        <v>20</v>
      </c>
      <c r="B254" s="108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0">
        <v>21</v>
      </c>
      <c r="B255" s="108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0">
        <v>22</v>
      </c>
      <c r="B256" s="108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0">
        <v>23</v>
      </c>
      <c r="B257" s="108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0">
        <v>24</v>
      </c>
      <c r="B258" s="108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0">
        <v>25</v>
      </c>
      <c r="B259" s="108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0">
        <v>26</v>
      </c>
      <c r="B260" s="108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0">
        <v>27</v>
      </c>
      <c r="B261" s="108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0">
        <v>28</v>
      </c>
      <c r="B262" s="108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0">
        <v>29</v>
      </c>
      <c r="B263" s="108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0">
        <v>30</v>
      </c>
      <c r="B264" s="108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4"/>
      <c r="AP267" s="425" t="s">
        <v>431</v>
      </c>
      <c r="AQ267" s="425"/>
      <c r="AR267" s="425"/>
      <c r="AS267" s="425"/>
      <c r="AT267" s="425"/>
      <c r="AU267" s="425"/>
      <c r="AV267" s="425"/>
      <c r="AW267" s="425"/>
      <c r="AX267" s="425"/>
    </row>
    <row r="268" spans="1:50" ht="26.25" customHeight="1" x14ac:dyDescent="0.15">
      <c r="A268" s="1080">
        <v>1</v>
      </c>
      <c r="B268" s="108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0">
        <v>2</v>
      </c>
      <c r="B269" s="108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0">
        <v>3</v>
      </c>
      <c r="B270" s="108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0">
        <v>4</v>
      </c>
      <c r="B271" s="108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0">
        <v>5</v>
      </c>
      <c r="B272" s="108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0">
        <v>6</v>
      </c>
      <c r="B273" s="108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0">
        <v>7</v>
      </c>
      <c r="B274" s="108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0">
        <v>8</v>
      </c>
      <c r="B275" s="108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0">
        <v>9</v>
      </c>
      <c r="B276" s="108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0">
        <v>10</v>
      </c>
      <c r="B277" s="108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0">
        <v>11</v>
      </c>
      <c r="B278" s="108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0">
        <v>12</v>
      </c>
      <c r="B279" s="108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0">
        <v>13</v>
      </c>
      <c r="B280" s="108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0">
        <v>14</v>
      </c>
      <c r="B281" s="108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0">
        <v>15</v>
      </c>
      <c r="B282" s="108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0">
        <v>16</v>
      </c>
      <c r="B283" s="108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0">
        <v>17</v>
      </c>
      <c r="B284" s="108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0">
        <v>18</v>
      </c>
      <c r="B285" s="108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0">
        <v>19</v>
      </c>
      <c r="B286" s="108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0">
        <v>20</v>
      </c>
      <c r="B287" s="108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0">
        <v>21</v>
      </c>
      <c r="B288" s="108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0">
        <v>22</v>
      </c>
      <c r="B289" s="108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0">
        <v>23</v>
      </c>
      <c r="B290" s="108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0">
        <v>24</v>
      </c>
      <c r="B291" s="108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0">
        <v>25</v>
      </c>
      <c r="B292" s="108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0">
        <v>26</v>
      </c>
      <c r="B293" s="108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0">
        <v>27</v>
      </c>
      <c r="B294" s="108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0">
        <v>28</v>
      </c>
      <c r="B295" s="108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0">
        <v>29</v>
      </c>
      <c r="B296" s="108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0">
        <v>30</v>
      </c>
      <c r="B297" s="108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4"/>
      <c r="AP300" s="425" t="s">
        <v>431</v>
      </c>
      <c r="AQ300" s="425"/>
      <c r="AR300" s="425"/>
      <c r="AS300" s="425"/>
      <c r="AT300" s="425"/>
      <c r="AU300" s="425"/>
      <c r="AV300" s="425"/>
      <c r="AW300" s="425"/>
      <c r="AX300" s="425"/>
    </row>
    <row r="301" spans="1:50" ht="26.25" customHeight="1" x14ac:dyDescent="0.15">
      <c r="A301" s="1080">
        <v>1</v>
      </c>
      <c r="B301" s="108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0">
        <v>2</v>
      </c>
      <c r="B302" s="108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0">
        <v>3</v>
      </c>
      <c r="B303" s="108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0">
        <v>4</v>
      </c>
      <c r="B304" s="108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0">
        <v>5</v>
      </c>
      <c r="B305" s="108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0">
        <v>6</v>
      </c>
      <c r="B306" s="108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0">
        <v>7</v>
      </c>
      <c r="B307" s="108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0">
        <v>8</v>
      </c>
      <c r="B308" s="108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0">
        <v>9</v>
      </c>
      <c r="B309" s="108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0">
        <v>10</v>
      </c>
      <c r="B310" s="108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0">
        <v>11</v>
      </c>
      <c r="B311" s="108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0">
        <v>12</v>
      </c>
      <c r="B312" s="108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0">
        <v>13</v>
      </c>
      <c r="B313" s="108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0">
        <v>14</v>
      </c>
      <c r="B314" s="108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0">
        <v>15</v>
      </c>
      <c r="B315" s="108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0">
        <v>16</v>
      </c>
      <c r="B316" s="108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0">
        <v>17</v>
      </c>
      <c r="B317" s="108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0">
        <v>18</v>
      </c>
      <c r="B318" s="108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0">
        <v>19</v>
      </c>
      <c r="B319" s="108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0">
        <v>20</v>
      </c>
      <c r="B320" s="108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0">
        <v>21</v>
      </c>
      <c r="B321" s="108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0">
        <v>22</v>
      </c>
      <c r="B322" s="108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0">
        <v>23</v>
      </c>
      <c r="B323" s="108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0">
        <v>24</v>
      </c>
      <c r="B324" s="108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0">
        <v>25</v>
      </c>
      <c r="B325" s="108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0">
        <v>26</v>
      </c>
      <c r="B326" s="108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0">
        <v>27</v>
      </c>
      <c r="B327" s="108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0">
        <v>28</v>
      </c>
      <c r="B328" s="108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0">
        <v>29</v>
      </c>
      <c r="B329" s="108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0">
        <v>30</v>
      </c>
      <c r="B330" s="108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4"/>
      <c r="AP333" s="425" t="s">
        <v>431</v>
      </c>
      <c r="AQ333" s="425"/>
      <c r="AR333" s="425"/>
      <c r="AS333" s="425"/>
      <c r="AT333" s="425"/>
      <c r="AU333" s="425"/>
      <c r="AV333" s="425"/>
      <c r="AW333" s="425"/>
      <c r="AX333" s="425"/>
    </row>
    <row r="334" spans="1:50" ht="26.25" customHeight="1" x14ac:dyDescent="0.15">
      <c r="A334" s="1080">
        <v>1</v>
      </c>
      <c r="B334" s="108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0">
        <v>2</v>
      </c>
      <c r="B335" s="108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0">
        <v>3</v>
      </c>
      <c r="B336" s="108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0">
        <v>4</v>
      </c>
      <c r="B337" s="108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0">
        <v>5</v>
      </c>
      <c r="B338" s="108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0">
        <v>6</v>
      </c>
      <c r="B339" s="108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0">
        <v>7</v>
      </c>
      <c r="B340" s="108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0">
        <v>8</v>
      </c>
      <c r="B341" s="108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0">
        <v>9</v>
      </c>
      <c r="B342" s="108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0">
        <v>10</v>
      </c>
      <c r="B343" s="108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0">
        <v>11</v>
      </c>
      <c r="B344" s="108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0">
        <v>12</v>
      </c>
      <c r="B345" s="108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0">
        <v>13</v>
      </c>
      <c r="B346" s="108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0">
        <v>14</v>
      </c>
      <c r="B347" s="108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0">
        <v>15</v>
      </c>
      <c r="B348" s="108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0">
        <v>16</v>
      </c>
      <c r="B349" s="108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0">
        <v>17</v>
      </c>
      <c r="B350" s="108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0">
        <v>18</v>
      </c>
      <c r="B351" s="108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0">
        <v>19</v>
      </c>
      <c r="B352" s="108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0">
        <v>20</v>
      </c>
      <c r="B353" s="108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0">
        <v>21</v>
      </c>
      <c r="B354" s="108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0">
        <v>22</v>
      </c>
      <c r="B355" s="108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0">
        <v>23</v>
      </c>
      <c r="B356" s="108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0">
        <v>24</v>
      </c>
      <c r="B357" s="108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0">
        <v>25</v>
      </c>
      <c r="B358" s="108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0">
        <v>26</v>
      </c>
      <c r="B359" s="108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0">
        <v>27</v>
      </c>
      <c r="B360" s="108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0">
        <v>28</v>
      </c>
      <c r="B361" s="108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0">
        <v>29</v>
      </c>
      <c r="B362" s="108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0">
        <v>30</v>
      </c>
      <c r="B363" s="108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4"/>
      <c r="AP366" s="425" t="s">
        <v>431</v>
      </c>
      <c r="AQ366" s="425"/>
      <c r="AR366" s="425"/>
      <c r="AS366" s="425"/>
      <c r="AT366" s="425"/>
      <c r="AU366" s="425"/>
      <c r="AV366" s="425"/>
      <c r="AW366" s="425"/>
      <c r="AX366" s="425"/>
    </row>
    <row r="367" spans="1:50" ht="26.25" customHeight="1" x14ac:dyDescent="0.15">
      <c r="A367" s="1080">
        <v>1</v>
      </c>
      <c r="B367" s="108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0">
        <v>2</v>
      </c>
      <c r="B368" s="108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0">
        <v>3</v>
      </c>
      <c r="B369" s="108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0">
        <v>4</v>
      </c>
      <c r="B370" s="108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0">
        <v>5</v>
      </c>
      <c r="B371" s="108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0">
        <v>6</v>
      </c>
      <c r="B372" s="108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0">
        <v>7</v>
      </c>
      <c r="B373" s="108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0">
        <v>8</v>
      </c>
      <c r="B374" s="108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0">
        <v>9</v>
      </c>
      <c r="B375" s="108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0">
        <v>10</v>
      </c>
      <c r="B376" s="108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0">
        <v>11</v>
      </c>
      <c r="B377" s="108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0">
        <v>12</v>
      </c>
      <c r="B378" s="108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0">
        <v>13</v>
      </c>
      <c r="B379" s="108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0">
        <v>14</v>
      </c>
      <c r="B380" s="108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0">
        <v>15</v>
      </c>
      <c r="B381" s="108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0">
        <v>16</v>
      </c>
      <c r="B382" s="108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0">
        <v>17</v>
      </c>
      <c r="B383" s="108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0">
        <v>18</v>
      </c>
      <c r="B384" s="108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0">
        <v>19</v>
      </c>
      <c r="B385" s="108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0">
        <v>20</v>
      </c>
      <c r="B386" s="108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0">
        <v>21</v>
      </c>
      <c r="B387" s="108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0">
        <v>22</v>
      </c>
      <c r="B388" s="108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0">
        <v>23</v>
      </c>
      <c r="B389" s="108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0">
        <v>24</v>
      </c>
      <c r="B390" s="108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0">
        <v>25</v>
      </c>
      <c r="B391" s="108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0">
        <v>26</v>
      </c>
      <c r="B392" s="108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0">
        <v>27</v>
      </c>
      <c r="B393" s="108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0">
        <v>28</v>
      </c>
      <c r="B394" s="108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0">
        <v>29</v>
      </c>
      <c r="B395" s="108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0">
        <v>30</v>
      </c>
      <c r="B396" s="108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4"/>
      <c r="AP399" s="425" t="s">
        <v>431</v>
      </c>
      <c r="AQ399" s="425"/>
      <c r="AR399" s="425"/>
      <c r="AS399" s="425"/>
      <c r="AT399" s="425"/>
      <c r="AU399" s="425"/>
      <c r="AV399" s="425"/>
      <c r="AW399" s="425"/>
      <c r="AX399" s="425"/>
    </row>
    <row r="400" spans="1:50" ht="26.25" customHeight="1" x14ac:dyDescent="0.15">
      <c r="A400" s="1080">
        <v>1</v>
      </c>
      <c r="B400" s="108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0">
        <v>2</v>
      </c>
      <c r="B401" s="108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0">
        <v>3</v>
      </c>
      <c r="B402" s="108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0">
        <v>4</v>
      </c>
      <c r="B403" s="108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0">
        <v>5</v>
      </c>
      <c r="B404" s="108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0">
        <v>6</v>
      </c>
      <c r="B405" s="108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0">
        <v>7</v>
      </c>
      <c r="B406" s="108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0">
        <v>8</v>
      </c>
      <c r="B407" s="108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0">
        <v>9</v>
      </c>
      <c r="B408" s="108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0">
        <v>10</v>
      </c>
      <c r="B409" s="108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0">
        <v>11</v>
      </c>
      <c r="B410" s="108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0">
        <v>12</v>
      </c>
      <c r="B411" s="108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0">
        <v>13</v>
      </c>
      <c r="B412" s="108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0">
        <v>14</v>
      </c>
      <c r="B413" s="108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0">
        <v>15</v>
      </c>
      <c r="B414" s="108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0">
        <v>16</v>
      </c>
      <c r="B415" s="108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0">
        <v>17</v>
      </c>
      <c r="B416" s="108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0">
        <v>18</v>
      </c>
      <c r="B417" s="108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0">
        <v>19</v>
      </c>
      <c r="B418" s="108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0">
        <v>20</v>
      </c>
      <c r="B419" s="108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0">
        <v>21</v>
      </c>
      <c r="B420" s="108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0">
        <v>22</v>
      </c>
      <c r="B421" s="108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0">
        <v>23</v>
      </c>
      <c r="B422" s="108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0">
        <v>24</v>
      </c>
      <c r="B423" s="108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0">
        <v>25</v>
      </c>
      <c r="B424" s="108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0">
        <v>26</v>
      </c>
      <c r="B425" s="108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0">
        <v>27</v>
      </c>
      <c r="B426" s="108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0">
        <v>28</v>
      </c>
      <c r="B427" s="108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0">
        <v>29</v>
      </c>
      <c r="B428" s="108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0">
        <v>30</v>
      </c>
      <c r="B429" s="108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4"/>
      <c r="AP432" s="425" t="s">
        <v>431</v>
      </c>
      <c r="AQ432" s="425"/>
      <c r="AR432" s="425"/>
      <c r="AS432" s="425"/>
      <c r="AT432" s="425"/>
      <c r="AU432" s="425"/>
      <c r="AV432" s="425"/>
      <c r="AW432" s="425"/>
      <c r="AX432" s="425"/>
    </row>
    <row r="433" spans="1:50" ht="26.25" customHeight="1" x14ac:dyDescent="0.15">
      <c r="A433" s="1080">
        <v>1</v>
      </c>
      <c r="B433" s="108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0">
        <v>2</v>
      </c>
      <c r="B434" s="108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0">
        <v>3</v>
      </c>
      <c r="B435" s="108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0">
        <v>4</v>
      </c>
      <c r="B436" s="108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0">
        <v>5</v>
      </c>
      <c r="B437" s="108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0">
        <v>6</v>
      </c>
      <c r="B438" s="108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0">
        <v>7</v>
      </c>
      <c r="B439" s="108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0">
        <v>8</v>
      </c>
      <c r="B440" s="108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0">
        <v>9</v>
      </c>
      <c r="B441" s="108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0">
        <v>10</v>
      </c>
      <c r="B442" s="108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0">
        <v>11</v>
      </c>
      <c r="B443" s="108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0">
        <v>12</v>
      </c>
      <c r="B444" s="108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0">
        <v>13</v>
      </c>
      <c r="B445" s="108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0">
        <v>14</v>
      </c>
      <c r="B446" s="108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0">
        <v>15</v>
      </c>
      <c r="B447" s="108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0">
        <v>16</v>
      </c>
      <c r="B448" s="108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0">
        <v>17</v>
      </c>
      <c r="B449" s="108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0">
        <v>18</v>
      </c>
      <c r="B450" s="108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0">
        <v>19</v>
      </c>
      <c r="B451" s="108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0">
        <v>20</v>
      </c>
      <c r="B452" s="108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0">
        <v>21</v>
      </c>
      <c r="B453" s="108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0">
        <v>22</v>
      </c>
      <c r="B454" s="108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0">
        <v>23</v>
      </c>
      <c r="B455" s="108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0">
        <v>24</v>
      </c>
      <c r="B456" s="108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0">
        <v>25</v>
      </c>
      <c r="B457" s="108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0">
        <v>26</v>
      </c>
      <c r="B458" s="108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0">
        <v>27</v>
      </c>
      <c r="B459" s="108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0">
        <v>28</v>
      </c>
      <c r="B460" s="108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0">
        <v>29</v>
      </c>
      <c r="B461" s="108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0">
        <v>30</v>
      </c>
      <c r="B462" s="108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4"/>
      <c r="AP465" s="425" t="s">
        <v>431</v>
      </c>
      <c r="AQ465" s="425"/>
      <c r="AR465" s="425"/>
      <c r="AS465" s="425"/>
      <c r="AT465" s="425"/>
      <c r="AU465" s="425"/>
      <c r="AV465" s="425"/>
      <c r="AW465" s="425"/>
      <c r="AX465" s="425"/>
    </row>
    <row r="466" spans="1:50" ht="26.25" customHeight="1" x14ac:dyDescent="0.15">
      <c r="A466" s="1080">
        <v>1</v>
      </c>
      <c r="B466" s="108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0">
        <v>2</v>
      </c>
      <c r="B467" s="108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0">
        <v>3</v>
      </c>
      <c r="B468" s="108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0">
        <v>4</v>
      </c>
      <c r="B469" s="108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0">
        <v>5</v>
      </c>
      <c r="B470" s="108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0">
        <v>6</v>
      </c>
      <c r="B471" s="108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0">
        <v>7</v>
      </c>
      <c r="B472" s="108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0">
        <v>8</v>
      </c>
      <c r="B473" s="108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0">
        <v>9</v>
      </c>
      <c r="B474" s="108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0">
        <v>10</v>
      </c>
      <c r="B475" s="108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0">
        <v>11</v>
      </c>
      <c r="B476" s="108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0">
        <v>12</v>
      </c>
      <c r="B477" s="108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0">
        <v>13</v>
      </c>
      <c r="B478" s="108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0">
        <v>14</v>
      </c>
      <c r="B479" s="108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0">
        <v>15</v>
      </c>
      <c r="B480" s="108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0">
        <v>16</v>
      </c>
      <c r="B481" s="108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0">
        <v>17</v>
      </c>
      <c r="B482" s="108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0">
        <v>18</v>
      </c>
      <c r="B483" s="108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0">
        <v>19</v>
      </c>
      <c r="B484" s="108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0">
        <v>20</v>
      </c>
      <c r="B485" s="108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0">
        <v>21</v>
      </c>
      <c r="B486" s="108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0">
        <v>22</v>
      </c>
      <c r="B487" s="108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0">
        <v>23</v>
      </c>
      <c r="B488" s="108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0">
        <v>24</v>
      </c>
      <c r="B489" s="108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0">
        <v>25</v>
      </c>
      <c r="B490" s="108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0">
        <v>26</v>
      </c>
      <c r="B491" s="108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0">
        <v>27</v>
      </c>
      <c r="B492" s="108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0">
        <v>28</v>
      </c>
      <c r="B493" s="108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0">
        <v>29</v>
      </c>
      <c r="B494" s="108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0">
        <v>30</v>
      </c>
      <c r="B495" s="108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4"/>
      <c r="AP498" s="425" t="s">
        <v>431</v>
      </c>
      <c r="AQ498" s="425"/>
      <c r="AR498" s="425"/>
      <c r="AS498" s="425"/>
      <c r="AT498" s="425"/>
      <c r="AU498" s="425"/>
      <c r="AV498" s="425"/>
      <c r="AW498" s="425"/>
      <c r="AX498" s="425"/>
    </row>
    <row r="499" spans="1:50" ht="26.25" customHeight="1" x14ac:dyDescent="0.15">
      <c r="A499" s="1080">
        <v>1</v>
      </c>
      <c r="B499" s="108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0">
        <v>2</v>
      </c>
      <c r="B500" s="108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0">
        <v>3</v>
      </c>
      <c r="B501" s="108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0">
        <v>4</v>
      </c>
      <c r="B502" s="108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0">
        <v>5</v>
      </c>
      <c r="B503" s="108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0">
        <v>6</v>
      </c>
      <c r="B504" s="108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0">
        <v>7</v>
      </c>
      <c r="B505" s="108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0">
        <v>8</v>
      </c>
      <c r="B506" s="108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0">
        <v>9</v>
      </c>
      <c r="B507" s="108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0">
        <v>10</v>
      </c>
      <c r="B508" s="108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0">
        <v>11</v>
      </c>
      <c r="B509" s="108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0">
        <v>12</v>
      </c>
      <c r="B510" s="108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0">
        <v>13</v>
      </c>
      <c r="B511" s="108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0">
        <v>14</v>
      </c>
      <c r="B512" s="108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0">
        <v>15</v>
      </c>
      <c r="B513" s="108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0">
        <v>16</v>
      </c>
      <c r="B514" s="108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0">
        <v>17</v>
      </c>
      <c r="B515" s="108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0">
        <v>18</v>
      </c>
      <c r="B516" s="108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0">
        <v>19</v>
      </c>
      <c r="B517" s="108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0">
        <v>20</v>
      </c>
      <c r="B518" s="108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0">
        <v>21</v>
      </c>
      <c r="B519" s="108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0">
        <v>22</v>
      </c>
      <c r="B520" s="108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0">
        <v>23</v>
      </c>
      <c r="B521" s="108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0">
        <v>24</v>
      </c>
      <c r="B522" s="108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0">
        <v>25</v>
      </c>
      <c r="B523" s="108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0">
        <v>26</v>
      </c>
      <c r="B524" s="108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0">
        <v>27</v>
      </c>
      <c r="B525" s="108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0">
        <v>28</v>
      </c>
      <c r="B526" s="108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0">
        <v>29</v>
      </c>
      <c r="B527" s="108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0">
        <v>30</v>
      </c>
      <c r="B528" s="108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4"/>
      <c r="AP531" s="425" t="s">
        <v>431</v>
      </c>
      <c r="AQ531" s="425"/>
      <c r="AR531" s="425"/>
      <c r="AS531" s="425"/>
      <c r="AT531" s="425"/>
      <c r="AU531" s="425"/>
      <c r="AV531" s="425"/>
      <c r="AW531" s="425"/>
      <c r="AX531" s="425"/>
    </row>
    <row r="532" spans="1:50" ht="26.25" customHeight="1" x14ac:dyDescent="0.15">
      <c r="A532" s="1080">
        <v>1</v>
      </c>
      <c r="B532" s="108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0">
        <v>2</v>
      </c>
      <c r="B533" s="108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0">
        <v>3</v>
      </c>
      <c r="B534" s="108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0">
        <v>4</v>
      </c>
      <c r="B535" s="108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0">
        <v>5</v>
      </c>
      <c r="B536" s="108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0">
        <v>6</v>
      </c>
      <c r="B537" s="108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0">
        <v>7</v>
      </c>
      <c r="B538" s="108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0">
        <v>8</v>
      </c>
      <c r="B539" s="108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0">
        <v>9</v>
      </c>
      <c r="B540" s="108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0">
        <v>10</v>
      </c>
      <c r="B541" s="108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0">
        <v>11</v>
      </c>
      <c r="B542" s="108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0">
        <v>12</v>
      </c>
      <c r="B543" s="108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0">
        <v>13</v>
      </c>
      <c r="B544" s="108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0">
        <v>14</v>
      </c>
      <c r="B545" s="108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0">
        <v>15</v>
      </c>
      <c r="B546" s="108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0">
        <v>16</v>
      </c>
      <c r="B547" s="108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0">
        <v>17</v>
      </c>
      <c r="B548" s="108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0">
        <v>18</v>
      </c>
      <c r="B549" s="108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0">
        <v>19</v>
      </c>
      <c r="B550" s="108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0">
        <v>20</v>
      </c>
      <c r="B551" s="108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0">
        <v>21</v>
      </c>
      <c r="B552" s="108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0">
        <v>22</v>
      </c>
      <c r="B553" s="108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0">
        <v>23</v>
      </c>
      <c r="B554" s="108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0">
        <v>24</v>
      </c>
      <c r="B555" s="108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0">
        <v>25</v>
      </c>
      <c r="B556" s="108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0">
        <v>26</v>
      </c>
      <c r="B557" s="108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0">
        <v>27</v>
      </c>
      <c r="B558" s="108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0">
        <v>28</v>
      </c>
      <c r="B559" s="108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0">
        <v>29</v>
      </c>
      <c r="B560" s="108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0">
        <v>30</v>
      </c>
      <c r="B561" s="108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4"/>
      <c r="AP564" s="425" t="s">
        <v>431</v>
      </c>
      <c r="AQ564" s="425"/>
      <c r="AR564" s="425"/>
      <c r="AS564" s="425"/>
      <c r="AT564" s="425"/>
      <c r="AU564" s="425"/>
      <c r="AV564" s="425"/>
      <c r="AW564" s="425"/>
      <c r="AX564" s="425"/>
    </row>
    <row r="565" spans="1:50" ht="26.25" customHeight="1" x14ac:dyDescent="0.15">
      <c r="A565" s="1080">
        <v>1</v>
      </c>
      <c r="B565" s="108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0">
        <v>2</v>
      </c>
      <c r="B566" s="108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0">
        <v>3</v>
      </c>
      <c r="B567" s="108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0">
        <v>4</v>
      </c>
      <c r="B568" s="108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0">
        <v>5</v>
      </c>
      <c r="B569" s="108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0">
        <v>6</v>
      </c>
      <c r="B570" s="108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0">
        <v>7</v>
      </c>
      <c r="B571" s="108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0">
        <v>8</v>
      </c>
      <c r="B572" s="108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0">
        <v>9</v>
      </c>
      <c r="B573" s="108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0">
        <v>10</v>
      </c>
      <c r="B574" s="108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0">
        <v>11</v>
      </c>
      <c r="B575" s="108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0">
        <v>12</v>
      </c>
      <c r="B576" s="108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0">
        <v>13</v>
      </c>
      <c r="B577" s="108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0">
        <v>14</v>
      </c>
      <c r="B578" s="108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0">
        <v>15</v>
      </c>
      <c r="B579" s="108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0">
        <v>16</v>
      </c>
      <c r="B580" s="108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0">
        <v>17</v>
      </c>
      <c r="B581" s="108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0">
        <v>18</v>
      </c>
      <c r="B582" s="108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0">
        <v>19</v>
      </c>
      <c r="B583" s="108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0">
        <v>20</v>
      </c>
      <c r="B584" s="108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0">
        <v>21</v>
      </c>
      <c r="B585" s="108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0">
        <v>22</v>
      </c>
      <c r="B586" s="108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0">
        <v>23</v>
      </c>
      <c r="B587" s="108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0">
        <v>24</v>
      </c>
      <c r="B588" s="108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0">
        <v>25</v>
      </c>
      <c r="B589" s="108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0">
        <v>26</v>
      </c>
      <c r="B590" s="108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0">
        <v>27</v>
      </c>
      <c r="B591" s="108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0">
        <v>28</v>
      </c>
      <c r="B592" s="108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0">
        <v>29</v>
      </c>
      <c r="B593" s="108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0">
        <v>30</v>
      </c>
      <c r="B594" s="108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4"/>
      <c r="AP597" s="425" t="s">
        <v>431</v>
      </c>
      <c r="AQ597" s="425"/>
      <c r="AR597" s="425"/>
      <c r="AS597" s="425"/>
      <c r="AT597" s="425"/>
      <c r="AU597" s="425"/>
      <c r="AV597" s="425"/>
      <c r="AW597" s="425"/>
      <c r="AX597" s="425"/>
    </row>
    <row r="598" spans="1:50" ht="26.25" customHeight="1" x14ac:dyDescent="0.15">
      <c r="A598" s="1080">
        <v>1</v>
      </c>
      <c r="B598" s="108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0">
        <v>2</v>
      </c>
      <c r="B599" s="108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0">
        <v>3</v>
      </c>
      <c r="B600" s="108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0">
        <v>4</v>
      </c>
      <c r="B601" s="108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0">
        <v>5</v>
      </c>
      <c r="B602" s="108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0">
        <v>6</v>
      </c>
      <c r="B603" s="108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0">
        <v>7</v>
      </c>
      <c r="B604" s="108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0">
        <v>8</v>
      </c>
      <c r="B605" s="108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0">
        <v>9</v>
      </c>
      <c r="B606" s="108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0">
        <v>10</v>
      </c>
      <c r="B607" s="108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0">
        <v>11</v>
      </c>
      <c r="B608" s="108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0">
        <v>12</v>
      </c>
      <c r="B609" s="108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0">
        <v>13</v>
      </c>
      <c r="B610" s="108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0">
        <v>14</v>
      </c>
      <c r="B611" s="108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0">
        <v>15</v>
      </c>
      <c r="B612" s="108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0">
        <v>16</v>
      </c>
      <c r="B613" s="108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0">
        <v>17</v>
      </c>
      <c r="B614" s="108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0">
        <v>18</v>
      </c>
      <c r="B615" s="108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0">
        <v>19</v>
      </c>
      <c r="B616" s="108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0">
        <v>20</v>
      </c>
      <c r="B617" s="108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0">
        <v>21</v>
      </c>
      <c r="B618" s="108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0">
        <v>22</v>
      </c>
      <c r="B619" s="108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0">
        <v>23</v>
      </c>
      <c r="B620" s="108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0">
        <v>24</v>
      </c>
      <c r="B621" s="108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0">
        <v>25</v>
      </c>
      <c r="B622" s="108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0">
        <v>26</v>
      </c>
      <c r="B623" s="108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0">
        <v>27</v>
      </c>
      <c r="B624" s="108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0">
        <v>28</v>
      </c>
      <c r="B625" s="108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0">
        <v>29</v>
      </c>
      <c r="B626" s="108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0">
        <v>30</v>
      </c>
      <c r="B627" s="108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4"/>
      <c r="AP630" s="425" t="s">
        <v>431</v>
      </c>
      <c r="AQ630" s="425"/>
      <c r="AR630" s="425"/>
      <c r="AS630" s="425"/>
      <c r="AT630" s="425"/>
      <c r="AU630" s="425"/>
      <c r="AV630" s="425"/>
      <c r="AW630" s="425"/>
      <c r="AX630" s="425"/>
    </row>
    <row r="631" spans="1:50" ht="26.25" customHeight="1" x14ac:dyDescent="0.15">
      <c r="A631" s="1080">
        <v>1</v>
      </c>
      <c r="B631" s="108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0">
        <v>2</v>
      </c>
      <c r="B632" s="108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0">
        <v>3</v>
      </c>
      <c r="B633" s="108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0">
        <v>4</v>
      </c>
      <c r="B634" s="108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0">
        <v>5</v>
      </c>
      <c r="B635" s="108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0">
        <v>6</v>
      </c>
      <c r="B636" s="108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0">
        <v>7</v>
      </c>
      <c r="B637" s="108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0">
        <v>8</v>
      </c>
      <c r="B638" s="108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0">
        <v>9</v>
      </c>
      <c r="B639" s="108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0">
        <v>10</v>
      </c>
      <c r="B640" s="108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0">
        <v>11</v>
      </c>
      <c r="B641" s="108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0">
        <v>12</v>
      </c>
      <c r="B642" s="108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0">
        <v>13</v>
      </c>
      <c r="B643" s="108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0">
        <v>14</v>
      </c>
      <c r="B644" s="108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0">
        <v>15</v>
      </c>
      <c r="B645" s="108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0">
        <v>16</v>
      </c>
      <c r="B646" s="108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0">
        <v>17</v>
      </c>
      <c r="B647" s="108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0">
        <v>18</v>
      </c>
      <c r="B648" s="108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0">
        <v>19</v>
      </c>
      <c r="B649" s="108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0">
        <v>20</v>
      </c>
      <c r="B650" s="108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0">
        <v>21</v>
      </c>
      <c r="B651" s="108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0">
        <v>22</v>
      </c>
      <c r="B652" s="108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0">
        <v>23</v>
      </c>
      <c r="B653" s="108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0">
        <v>24</v>
      </c>
      <c r="B654" s="108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0">
        <v>25</v>
      </c>
      <c r="B655" s="108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0">
        <v>26</v>
      </c>
      <c r="B656" s="108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0">
        <v>27</v>
      </c>
      <c r="B657" s="108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0">
        <v>28</v>
      </c>
      <c r="B658" s="108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0">
        <v>29</v>
      </c>
      <c r="B659" s="108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0">
        <v>30</v>
      </c>
      <c r="B660" s="108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4"/>
      <c r="AP663" s="425" t="s">
        <v>431</v>
      </c>
      <c r="AQ663" s="425"/>
      <c r="AR663" s="425"/>
      <c r="AS663" s="425"/>
      <c r="AT663" s="425"/>
      <c r="AU663" s="425"/>
      <c r="AV663" s="425"/>
      <c r="AW663" s="425"/>
      <c r="AX663" s="425"/>
    </row>
    <row r="664" spans="1:50" ht="26.25" customHeight="1" x14ac:dyDescent="0.15">
      <c r="A664" s="1080">
        <v>1</v>
      </c>
      <c r="B664" s="108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0">
        <v>2</v>
      </c>
      <c r="B665" s="108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0">
        <v>3</v>
      </c>
      <c r="B666" s="108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0">
        <v>4</v>
      </c>
      <c r="B667" s="108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0">
        <v>5</v>
      </c>
      <c r="B668" s="108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0">
        <v>6</v>
      </c>
      <c r="B669" s="108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0">
        <v>7</v>
      </c>
      <c r="B670" s="108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0">
        <v>8</v>
      </c>
      <c r="B671" s="108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0">
        <v>9</v>
      </c>
      <c r="B672" s="108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0">
        <v>10</v>
      </c>
      <c r="B673" s="108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0">
        <v>11</v>
      </c>
      <c r="B674" s="108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0">
        <v>12</v>
      </c>
      <c r="B675" s="108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0">
        <v>13</v>
      </c>
      <c r="B676" s="108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0">
        <v>14</v>
      </c>
      <c r="B677" s="108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0">
        <v>15</v>
      </c>
      <c r="B678" s="108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0">
        <v>16</v>
      </c>
      <c r="B679" s="108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0">
        <v>17</v>
      </c>
      <c r="B680" s="108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0">
        <v>18</v>
      </c>
      <c r="B681" s="108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0">
        <v>19</v>
      </c>
      <c r="B682" s="108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0">
        <v>20</v>
      </c>
      <c r="B683" s="108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0">
        <v>21</v>
      </c>
      <c r="B684" s="108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0">
        <v>22</v>
      </c>
      <c r="B685" s="108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0">
        <v>23</v>
      </c>
      <c r="B686" s="108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0">
        <v>24</v>
      </c>
      <c r="B687" s="108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0">
        <v>25</v>
      </c>
      <c r="B688" s="108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0">
        <v>26</v>
      </c>
      <c r="B689" s="108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0">
        <v>27</v>
      </c>
      <c r="B690" s="108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0">
        <v>28</v>
      </c>
      <c r="B691" s="108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0">
        <v>29</v>
      </c>
      <c r="B692" s="108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0">
        <v>30</v>
      </c>
      <c r="B693" s="108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4"/>
      <c r="AP696" s="425" t="s">
        <v>431</v>
      </c>
      <c r="AQ696" s="425"/>
      <c r="AR696" s="425"/>
      <c r="AS696" s="425"/>
      <c r="AT696" s="425"/>
      <c r="AU696" s="425"/>
      <c r="AV696" s="425"/>
      <c r="AW696" s="425"/>
      <c r="AX696" s="425"/>
    </row>
    <row r="697" spans="1:50" ht="26.25" customHeight="1" x14ac:dyDescent="0.15">
      <c r="A697" s="1080">
        <v>1</v>
      </c>
      <c r="B697" s="108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0">
        <v>2</v>
      </c>
      <c r="B698" s="108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0">
        <v>3</v>
      </c>
      <c r="B699" s="108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0">
        <v>4</v>
      </c>
      <c r="B700" s="108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0">
        <v>5</v>
      </c>
      <c r="B701" s="108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0">
        <v>6</v>
      </c>
      <c r="B702" s="108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0">
        <v>7</v>
      </c>
      <c r="B703" s="108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0">
        <v>8</v>
      </c>
      <c r="B704" s="108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0">
        <v>9</v>
      </c>
      <c r="B705" s="108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0">
        <v>10</v>
      </c>
      <c r="B706" s="108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0">
        <v>11</v>
      </c>
      <c r="B707" s="108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0">
        <v>12</v>
      </c>
      <c r="B708" s="108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0">
        <v>13</v>
      </c>
      <c r="B709" s="108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0">
        <v>14</v>
      </c>
      <c r="B710" s="108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0">
        <v>15</v>
      </c>
      <c r="B711" s="108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0">
        <v>16</v>
      </c>
      <c r="B712" s="108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0">
        <v>17</v>
      </c>
      <c r="B713" s="108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0">
        <v>18</v>
      </c>
      <c r="B714" s="108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0">
        <v>19</v>
      </c>
      <c r="B715" s="108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0">
        <v>20</v>
      </c>
      <c r="B716" s="108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0">
        <v>21</v>
      </c>
      <c r="B717" s="108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0">
        <v>22</v>
      </c>
      <c r="B718" s="108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0">
        <v>23</v>
      </c>
      <c r="B719" s="108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0">
        <v>24</v>
      </c>
      <c r="B720" s="108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0">
        <v>25</v>
      </c>
      <c r="B721" s="108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0">
        <v>26</v>
      </c>
      <c r="B722" s="108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0">
        <v>27</v>
      </c>
      <c r="B723" s="108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0">
        <v>28</v>
      </c>
      <c r="B724" s="108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0">
        <v>29</v>
      </c>
      <c r="B725" s="108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0">
        <v>30</v>
      </c>
      <c r="B726" s="108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4"/>
      <c r="AP729" s="425" t="s">
        <v>431</v>
      </c>
      <c r="AQ729" s="425"/>
      <c r="AR729" s="425"/>
      <c r="AS729" s="425"/>
      <c r="AT729" s="425"/>
      <c r="AU729" s="425"/>
      <c r="AV729" s="425"/>
      <c r="AW729" s="425"/>
      <c r="AX729" s="425"/>
    </row>
    <row r="730" spans="1:50" ht="26.25" customHeight="1" x14ac:dyDescent="0.15">
      <c r="A730" s="1080">
        <v>1</v>
      </c>
      <c r="B730" s="108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0">
        <v>2</v>
      </c>
      <c r="B731" s="108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0">
        <v>3</v>
      </c>
      <c r="B732" s="108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0">
        <v>4</v>
      </c>
      <c r="B733" s="108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0">
        <v>5</v>
      </c>
      <c r="B734" s="108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0">
        <v>6</v>
      </c>
      <c r="B735" s="108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0">
        <v>7</v>
      </c>
      <c r="B736" s="108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0">
        <v>8</v>
      </c>
      <c r="B737" s="108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0">
        <v>9</v>
      </c>
      <c r="B738" s="108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0">
        <v>10</v>
      </c>
      <c r="B739" s="108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0">
        <v>11</v>
      </c>
      <c r="B740" s="108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0">
        <v>12</v>
      </c>
      <c r="B741" s="108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0">
        <v>13</v>
      </c>
      <c r="B742" s="108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0">
        <v>14</v>
      </c>
      <c r="B743" s="108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0">
        <v>15</v>
      </c>
      <c r="B744" s="108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0">
        <v>16</v>
      </c>
      <c r="B745" s="108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0">
        <v>17</v>
      </c>
      <c r="B746" s="108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0">
        <v>18</v>
      </c>
      <c r="B747" s="108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0">
        <v>19</v>
      </c>
      <c r="B748" s="108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0">
        <v>20</v>
      </c>
      <c r="B749" s="108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0">
        <v>21</v>
      </c>
      <c r="B750" s="108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0">
        <v>22</v>
      </c>
      <c r="B751" s="108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0">
        <v>23</v>
      </c>
      <c r="B752" s="108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0">
        <v>24</v>
      </c>
      <c r="B753" s="108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0">
        <v>25</v>
      </c>
      <c r="B754" s="108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0">
        <v>26</v>
      </c>
      <c r="B755" s="108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0">
        <v>27</v>
      </c>
      <c r="B756" s="108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0">
        <v>28</v>
      </c>
      <c r="B757" s="108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0">
        <v>29</v>
      </c>
      <c r="B758" s="108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0">
        <v>30</v>
      </c>
      <c r="B759" s="108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4"/>
      <c r="AP762" s="425" t="s">
        <v>431</v>
      </c>
      <c r="AQ762" s="425"/>
      <c r="AR762" s="425"/>
      <c r="AS762" s="425"/>
      <c r="AT762" s="425"/>
      <c r="AU762" s="425"/>
      <c r="AV762" s="425"/>
      <c r="AW762" s="425"/>
      <c r="AX762" s="425"/>
    </row>
    <row r="763" spans="1:50" ht="26.25" customHeight="1" x14ac:dyDescent="0.15">
      <c r="A763" s="1080">
        <v>1</v>
      </c>
      <c r="B763" s="108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0">
        <v>2</v>
      </c>
      <c r="B764" s="108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0">
        <v>3</v>
      </c>
      <c r="B765" s="108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0">
        <v>4</v>
      </c>
      <c r="B766" s="108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0">
        <v>5</v>
      </c>
      <c r="B767" s="108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0">
        <v>6</v>
      </c>
      <c r="B768" s="108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0">
        <v>7</v>
      </c>
      <c r="B769" s="108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0">
        <v>8</v>
      </c>
      <c r="B770" s="108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0">
        <v>9</v>
      </c>
      <c r="B771" s="108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0">
        <v>10</v>
      </c>
      <c r="B772" s="108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0">
        <v>11</v>
      </c>
      <c r="B773" s="108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0">
        <v>12</v>
      </c>
      <c r="B774" s="108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0">
        <v>13</v>
      </c>
      <c r="B775" s="108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0">
        <v>14</v>
      </c>
      <c r="B776" s="108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0">
        <v>15</v>
      </c>
      <c r="B777" s="108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0">
        <v>16</v>
      </c>
      <c r="B778" s="108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0">
        <v>17</v>
      </c>
      <c r="B779" s="108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0">
        <v>18</v>
      </c>
      <c r="B780" s="108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0">
        <v>19</v>
      </c>
      <c r="B781" s="108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0">
        <v>20</v>
      </c>
      <c r="B782" s="108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0">
        <v>21</v>
      </c>
      <c r="B783" s="108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0">
        <v>22</v>
      </c>
      <c r="B784" s="108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0">
        <v>23</v>
      </c>
      <c r="B785" s="108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0">
        <v>24</v>
      </c>
      <c r="B786" s="108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0">
        <v>25</v>
      </c>
      <c r="B787" s="108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0">
        <v>26</v>
      </c>
      <c r="B788" s="108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0">
        <v>27</v>
      </c>
      <c r="B789" s="108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0">
        <v>28</v>
      </c>
      <c r="B790" s="108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0">
        <v>29</v>
      </c>
      <c r="B791" s="108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0">
        <v>30</v>
      </c>
      <c r="B792" s="108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4"/>
      <c r="AP795" s="425" t="s">
        <v>431</v>
      </c>
      <c r="AQ795" s="425"/>
      <c r="AR795" s="425"/>
      <c r="AS795" s="425"/>
      <c r="AT795" s="425"/>
      <c r="AU795" s="425"/>
      <c r="AV795" s="425"/>
      <c r="AW795" s="425"/>
      <c r="AX795" s="425"/>
    </row>
    <row r="796" spans="1:50" ht="26.25" customHeight="1" x14ac:dyDescent="0.15">
      <c r="A796" s="1080">
        <v>1</v>
      </c>
      <c r="B796" s="108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0">
        <v>2</v>
      </c>
      <c r="B797" s="108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0">
        <v>3</v>
      </c>
      <c r="B798" s="108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0">
        <v>4</v>
      </c>
      <c r="B799" s="108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0">
        <v>5</v>
      </c>
      <c r="B800" s="108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0">
        <v>6</v>
      </c>
      <c r="B801" s="108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0">
        <v>7</v>
      </c>
      <c r="B802" s="108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0">
        <v>8</v>
      </c>
      <c r="B803" s="108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0">
        <v>9</v>
      </c>
      <c r="B804" s="108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0">
        <v>10</v>
      </c>
      <c r="B805" s="108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0">
        <v>11</v>
      </c>
      <c r="B806" s="108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0">
        <v>12</v>
      </c>
      <c r="B807" s="108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0">
        <v>13</v>
      </c>
      <c r="B808" s="108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0">
        <v>14</v>
      </c>
      <c r="B809" s="108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0">
        <v>15</v>
      </c>
      <c r="B810" s="108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0">
        <v>16</v>
      </c>
      <c r="B811" s="108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0">
        <v>17</v>
      </c>
      <c r="B812" s="108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0">
        <v>18</v>
      </c>
      <c r="B813" s="108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0">
        <v>19</v>
      </c>
      <c r="B814" s="108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0">
        <v>20</v>
      </c>
      <c r="B815" s="108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0">
        <v>21</v>
      </c>
      <c r="B816" s="108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0">
        <v>22</v>
      </c>
      <c r="B817" s="108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0">
        <v>23</v>
      </c>
      <c r="B818" s="108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0">
        <v>24</v>
      </c>
      <c r="B819" s="108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0">
        <v>25</v>
      </c>
      <c r="B820" s="108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0">
        <v>26</v>
      </c>
      <c r="B821" s="108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0">
        <v>27</v>
      </c>
      <c r="B822" s="108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0">
        <v>28</v>
      </c>
      <c r="B823" s="108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0">
        <v>29</v>
      </c>
      <c r="B824" s="108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0">
        <v>30</v>
      </c>
      <c r="B825" s="108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4"/>
      <c r="AP828" s="425" t="s">
        <v>431</v>
      </c>
      <c r="AQ828" s="425"/>
      <c r="AR828" s="425"/>
      <c r="AS828" s="425"/>
      <c r="AT828" s="425"/>
      <c r="AU828" s="425"/>
      <c r="AV828" s="425"/>
      <c r="AW828" s="425"/>
      <c r="AX828" s="425"/>
    </row>
    <row r="829" spans="1:50" ht="26.25" customHeight="1" x14ac:dyDescent="0.15">
      <c r="A829" s="1080">
        <v>1</v>
      </c>
      <c r="B829" s="108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0">
        <v>2</v>
      </c>
      <c r="B830" s="108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0">
        <v>3</v>
      </c>
      <c r="B831" s="108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0">
        <v>4</v>
      </c>
      <c r="B832" s="108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0">
        <v>5</v>
      </c>
      <c r="B833" s="108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0">
        <v>6</v>
      </c>
      <c r="B834" s="108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0">
        <v>7</v>
      </c>
      <c r="B835" s="108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0">
        <v>8</v>
      </c>
      <c r="B836" s="108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0">
        <v>9</v>
      </c>
      <c r="B837" s="108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0">
        <v>10</v>
      </c>
      <c r="B838" s="108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0">
        <v>11</v>
      </c>
      <c r="B839" s="108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0">
        <v>12</v>
      </c>
      <c r="B840" s="108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0">
        <v>13</v>
      </c>
      <c r="B841" s="108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0">
        <v>14</v>
      </c>
      <c r="B842" s="108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0">
        <v>15</v>
      </c>
      <c r="B843" s="108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0">
        <v>16</v>
      </c>
      <c r="B844" s="108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0">
        <v>17</v>
      </c>
      <c r="B845" s="108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0">
        <v>18</v>
      </c>
      <c r="B846" s="108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0">
        <v>19</v>
      </c>
      <c r="B847" s="108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0">
        <v>20</v>
      </c>
      <c r="B848" s="108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0">
        <v>21</v>
      </c>
      <c r="B849" s="108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0">
        <v>22</v>
      </c>
      <c r="B850" s="108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0">
        <v>23</v>
      </c>
      <c r="B851" s="108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0">
        <v>24</v>
      </c>
      <c r="B852" s="108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0">
        <v>25</v>
      </c>
      <c r="B853" s="108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0">
        <v>26</v>
      </c>
      <c r="B854" s="108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0">
        <v>27</v>
      </c>
      <c r="B855" s="108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0">
        <v>28</v>
      </c>
      <c r="B856" s="108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0">
        <v>29</v>
      </c>
      <c r="B857" s="108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0">
        <v>30</v>
      </c>
      <c r="B858" s="108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4"/>
      <c r="AP861" s="425" t="s">
        <v>431</v>
      </c>
      <c r="AQ861" s="425"/>
      <c r="AR861" s="425"/>
      <c r="AS861" s="425"/>
      <c r="AT861" s="425"/>
      <c r="AU861" s="425"/>
      <c r="AV861" s="425"/>
      <c r="AW861" s="425"/>
      <c r="AX861" s="425"/>
    </row>
    <row r="862" spans="1:50" ht="26.25" customHeight="1" x14ac:dyDescent="0.15">
      <c r="A862" s="1080">
        <v>1</v>
      </c>
      <c r="B862" s="108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0">
        <v>2</v>
      </c>
      <c r="B863" s="108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0">
        <v>3</v>
      </c>
      <c r="B864" s="108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0">
        <v>4</v>
      </c>
      <c r="B865" s="108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0">
        <v>5</v>
      </c>
      <c r="B866" s="108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0">
        <v>6</v>
      </c>
      <c r="B867" s="108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0">
        <v>7</v>
      </c>
      <c r="B868" s="108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0">
        <v>8</v>
      </c>
      <c r="B869" s="108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0">
        <v>9</v>
      </c>
      <c r="B870" s="108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0">
        <v>10</v>
      </c>
      <c r="B871" s="108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0">
        <v>11</v>
      </c>
      <c r="B872" s="108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0">
        <v>12</v>
      </c>
      <c r="B873" s="108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0">
        <v>13</v>
      </c>
      <c r="B874" s="108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0">
        <v>14</v>
      </c>
      <c r="B875" s="108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0">
        <v>15</v>
      </c>
      <c r="B876" s="108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0">
        <v>16</v>
      </c>
      <c r="B877" s="108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0">
        <v>17</v>
      </c>
      <c r="B878" s="108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0">
        <v>18</v>
      </c>
      <c r="B879" s="108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0">
        <v>19</v>
      </c>
      <c r="B880" s="108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0">
        <v>20</v>
      </c>
      <c r="B881" s="108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0">
        <v>21</v>
      </c>
      <c r="B882" s="108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0">
        <v>22</v>
      </c>
      <c r="B883" s="108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0">
        <v>23</v>
      </c>
      <c r="B884" s="108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0">
        <v>24</v>
      </c>
      <c r="B885" s="108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0">
        <v>25</v>
      </c>
      <c r="B886" s="108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0">
        <v>26</v>
      </c>
      <c r="B887" s="108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0">
        <v>27</v>
      </c>
      <c r="B888" s="108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0">
        <v>28</v>
      </c>
      <c r="B889" s="108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0">
        <v>29</v>
      </c>
      <c r="B890" s="108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0">
        <v>30</v>
      </c>
      <c r="B891" s="108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4"/>
      <c r="AP894" s="425" t="s">
        <v>431</v>
      </c>
      <c r="AQ894" s="425"/>
      <c r="AR894" s="425"/>
      <c r="AS894" s="425"/>
      <c r="AT894" s="425"/>
      <c r="AU894" s="425"/>
      <c r="AV894" s="425"/>
      <c r="AW894" s="425"/>
      <c r="AX894" s="425"/>
    </row>
    <row r="895" spans="1:50" ht="26.25" customHeight="1" x14ac:dyDescent="0.15">
      <c r="A895" s="1080">
        <v>1</v>
      </c>
      <c r="B895" s="108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0">
        <v>2</v>
      </c>
      <c r="B896" s="108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0">
        <v>3</v>
      </c>
      <c r="B897" s="108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0">
        <v>4</v>
      </c>
      <c r="B898" s="108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0">
        <v>5</v>
      </c>
      <c r="B899" s="108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0">
        <v>6</v>
      </c>
      <c r="B900" s="108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0">
        <v>7</v>
      </c>
      <c r="B901" s="108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0">
        <v>8</v>
      </c>
      <c r="B902" s="108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0">
        <v>9</v>
      </c>
      <c r="B903" s="108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0">
        <v>10</v>
      </c>
      <c r="B904" s="108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0">
        <v>11</v>
      </c>
      <c r="B905" s="108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0">
        <v>12</v>
      </c>
      <c r="B906" s="108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0">
        <v>13</v>
      </c>
      <c r="B907" s="108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0">
        <v>14</v>
      </c>
      <c r="B908" s="108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0">
        <v>15</v>
      </c>
      <c r="B909" s="108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0">
        <v>16</v>
      </c>
      <c r="B910" s="108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0">
        <v>17</v>
      </c>
      <c r="B911" s="108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0">
        <v>18</v>
      </c>
      <c r="B912" s="108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0">
        <v>19</v>
      </c>
      <c r="B913" s="108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0">
        <v>20</v>
      </c>
      <c r="B914" s="108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0">
        <v>21</v>
      </c>
      <c r="B915" s="108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0">
        <v>22</v>
      </c>
      <c r="B916" s="108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0">
        <v>23</v>
      </c>
      <c r="B917" s="108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0">
        <v>24</v>
      </c>
      <c r="B918" s="108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0">
        <v>25</v>
      </c>
      <c r="B919" s="108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0">
        <v>26</v>
      </c>
      <c r="B920" s="108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0">
        <v>27</v>
      </c>
      <c r="B921" s="108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0">
        <v>28</v>
      </c>
      <c r="B922" s="108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0">
        <v>29</v>
      </c>
      <c r="B923" s="108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0">
        <v>30</v>
      </c>
      <c r="B924" s="108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4"/>
      <c r="AP927" s="425" t="s">
        <v>431</v>
      </c>
      <c r="AQ927" s="425"/>
      <c r="AR927" s="425"/>
      <c r="AS927" s="425"/>
      <c r="AT927" s="425"/>
      <c r="AU927" s="425"/>
      <c r="AV927" s="425"/>
      <c r="AW927" s="425"/>
      <c r="AX927" s="425"/>
    </row>
    <row r="928" spans="1:50" ht="26.25" customHeight="1" x14ac:dyDescent="0.15">
      <c r="A928" s="1080">
        <v>1</v>
      </c>
      <c r="B928" s="108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0">
        <v>2</v>
      </c>
      <c r="B929" s="108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0">
        <v>3</v>
      </c>
      <c r="B930" s="108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0">
        <v>4</v>
      </c>
      <c r="B931" s="108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0">
        <v>5</v>
      </c>
      <c r="B932" s="108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0">
        <v>6</v>
      </c>
      <c r="B933" s="108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0">
        <v>7</v>
      </c>
      <c r="B934" s="108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0">
        <v>8</v>
      </c>
      <c r="B935" s="108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0">
        <v>9</v>
      </c>
      <c r="B936" s="108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0">
        <v>10</v>
      </c>
      <c r="B937" s="108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0">
        <v>11</v>
      </c>
      <c r="B938" s="108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0">
        <v>12</v>
      </c>
      <c r="B939" s="108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0">
        <v>13</v>
      </c>
      <c r="B940" s="108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0">
        <v>14</v>
      </c>
      <c r="B941" s="108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0">
        <v>15</v>
      </c>
      <c r="B942" s="108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0">
        <v>16</v>
      </c>
      <c r="B943" s="108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0">
        <v>17</v>
      </c>
      <c r="B944" s="108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0">
        <v>18</v>
      </c>
      <c r="B945" s="108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0">
        <v>19</v>
      </c>
      <c r="B946" s="108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0">
        <v>20</v>
      </c>
      <c r="B947" s="108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0">
        <v>21</v>
      </c>
      <c r="B948" s="108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0">
        <v>22</v>
      </c>
      <c r="B949" s="108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0">
        <v>23</v>
      </c>
      <c r="B950" s="108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0">
        <v>24</v>
      </c>
      <c r="B951" s="108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0">
        <v>25</v>
      </c>
      <c r="B952" s="108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0">
        <v>26</v>
      </c>
      <c r="B953" s="108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0">
        <v>27</v>
      </c>
      <c r="B954" s="108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0">
        <v>28</v>
      </c>
      <c r="B955" s="108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0">
        <v>29</v>
      </c>
      <c r="B956" s="108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0">
        <v>30</v>
      </c>
      <c r="B957" s="108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4"/>
      <c r="AP960" s="425" t="s">
        <v>431</v>
      </c>
      <c r="AQ960" s="425"/>
      <c r="AR960" s="425"/>
      <c r="AS960" s="425"/>
      <c r="AT960" s="425"/>
      <c r="AU960" s="425"/>
      <c r="AV960" s="425"/>
      <c r="AW960" s="425"/>
      <c r="AX960" s="425"/>
    </row>
    <row r="961" spans="1:50" ht="26.25" customHeight="1" x14ac:dyDescent="0.15">
      <c r="A961" s="1080">
        <v>1</v>
      </c>
      <c r="B961" s="108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0">
        <v>2</v>
      </c>
      <c r="B962" s="108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0">
        <v>3</v>
      </c>
      <c r="B963" s="108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0">
        <v>4</v>
      </c>
      <c r="B964" s="108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0">
        <v>5</v>
      </c>
      <c r="B965" s="108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0">
        <v>6</v>
      </c>
      <c r="B966" s="108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0">
        <v>7</v>
      </c>
      <c r="B967" s="108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0">
        <v>8</v>
      </c>
      <c r="B968" s="108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0">
        <v>9</v>
      </c>
      <c r="B969" s="108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0">
        <v>10</v>
      </c>
      <c r="B970" s="108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0">
        <v>11</v>
      </c>
      <c r="B971" s="108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0">
        <v>12</v>
      </c>
      <c r="B972" s="108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0">
        <v>13</v>
      </c>
      <c r="B973" s="108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0">
        <v>14</v>
      </c>
      <c r="B974" s="108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0">
        <v>15</v>
      </c>
      <c r="B975" s="108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0">
        <v>16</v>
      </c>
      <c r="B976" s="108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0">
        <v>17</v>
      </c>
      <c r="B977" s="108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0">
        <v>18</v>
      </c>
      <c r="B978" s="108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0">
        <v>19</v>
      </c>
      <c r="B979" s="108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0">
        <v>20</v>
      </c>
      <c r="B980" s="108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0">
        <v>21</v>
      </c>
      <c r="B981" s="108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0">
        <v>22</v>
      </c>
      <c r="B982" s="108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0">
        <v>23</v>
      </c>
      <c r="B983" s="108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0">
        <v>24</v>
      </c>
      <c r="B984" s="108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0">
        <v>25</v>
      </c>
      <c r="B985" s="108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0">
        <v>26</v>
      </c>
      <c r="B986" s="108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0">
        <v>27</v>
      </c>
      <c r="B987" s="108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0">
        <v>28</v>
      </c>
      <c r="B988" s="108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0">
        <v>29</v>
      </c>
      <c r="B989" s="108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0">
        <v>30</v>
      </c>
      <c r="B990" s="108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4"/>
      <c r="AP993" s="425" t="s">
        <v>431</v>
      </c>
      <c r="AQ993" s="425"/>
      <c r="AR993" s="425"/>
      <c r="AS993" s="425"/>
      <c r="AT993" s="425"/>
      <c r="AU993" s="425"/>
      <c r="AV993" s="425"/>
      <c r="AW993" s="425"/>
      <c r="AX993" s="425"/>
    </row>
    <row r="994" spans="1:50" ht="26.25" customHeight="1" x14ac:dyDescent="0.15">
      <c r="A994" s="1080">
        <v>1</v>
      </c>
      <c r="B994" s="108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0">
        <v>2</v>
      </c>
      <c r="B995" s="108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0">
        <v>3</v>
      </c>
      <c r="B996" s="108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0">
        <v>4</v>
      </c>
      <c r="B997" s="108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0">
        <v>5</v>
      </c>
      <c r="B998" s="108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0">
        <v>6</v>
      </c>
      <c r="B999" s="108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0">
        <v>7</v>
      </c>
      <c r="B1000" s="108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0">
        <v>8</v>
      </c>
      <c r="B1001" s="108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0">
        <v>9</v>
      </c>
      <c r="B1002" s="108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0">
        <v>10</v>
      </c>
      <c r="B1003" s="108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0">
        <v>11</v>
      </c>
      <c r="B1004" s="108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0">
        <v>12</v>
      </c>
      <c r="B1005" s="108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0">
        <v>13</v>
      </c>
      <c r="B1006" s="108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0">
        <v>14</v>
      </c>
      <c r="B1007" s="108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0">
        <v>15</v>
      </c>
      <c r="B1008" s="108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0">
        <v>16</v>
      </c>
      <c r="B1009" s="108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0">
        <v>17</v>
      </c>
      <c r="B1010" s="108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0">
        <v>18</v>
      </c>
      <c r="B1011" s="108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0">
        <v>19</v>
      </c>
      <c r="B1012" s="108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0">
        <v>20</v>
      </c>
      <c r="B1013" s="108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0">
        <v>21</v>
      </c>
      <c r="B1014" s="108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0">
        <v>22</v>
      </c>
      <c r="B1015" s="108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0">
        <v>23</v>
      </c>
      <c r="B1016" s="108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0">
        <v>24</v>
      </c>
      <c r="B1017" s="108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0">
        <v>25</v>
      </c>
      <c r="B1018" s="108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0">
        <v>26</v>
      </c>
      <c r="B1019" s="108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0">
        <v>27</v>
      </c>
      <c r="B1020" s="108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0">
        <v>28</v>
      </c>
      <c r="B1021" s="108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0">
        <v>29</v>
      </c>
      <c r="B1022" s="108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0">
        <v>30</v>
      </c>
      <c r="B1023" s="108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4"/>
      <c r="AP1026" s="425" t="s">
        <v>431</v>
      </c>
      <c r="AQ1026" s="425"/>
      <c r="AR1026" s="425"/>
      <c r="AS1026" s="425"/>
      <c r="AT1026" s="425"/>
      <c r="AU1026" s="425"/>
      <c r="AV1026" s="425"/>
      <c r="AW1026" s="425"/>
      <c r="AX1026" s="425"/>
    </row>
    <row r="1027" spans="1:50" ht="26.25" customHeight="1" x14ac:dyDescent="0.15">
      <c r="A1027" s="1080">
        <v>1</v>
      </c>
      <c r="B1027" s="108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0">
        <v>2</v>
      </c>
      <c r="B1028" s="108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0">
        <v>3</v>
      </c>
      <c r="B1029" s="108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0">
        <v>4</v>
      </c>
      <c r="B1030" s="108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0">
        <v>5</v>
      </c>
      <c r="B1031" s="108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0">
        <v>6</v>
      </c>
      <c r="B1032" s="108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0">
        <v>7</v>
      </c>
      <c r="B1033" s="108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0">
        <v>8</v>
      </c>
      <c r="B1034" s="108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0">
        <v>9</v>
      </c>
      <c r="B1035" s="108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0">
        <v>10</v>
      </c>
      <c r="B1036" s="108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0">
        <v>11</v>
      </c>
      <c r="B1037" s="108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0">
        <v>12</v>
      </c>
      <c r="B1038" s="108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0">
        <v>13</v>
      </c>
      <c r="B1039" s="108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0">
        <v>14</v>
      </c>
      <c r="B1040" s="108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0">
        <v>15</v>
      </c>
      <c r="B1041" s="108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0">
        <v>16</v>
      </c>
      <c r="B1042" s="108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0">
        <v>17</v>
      </c>
      <c r="B1043" s="108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0">
        <v>18</v>
      </c>
      <c r="B1044" s="108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0">
        <v>19</v>
      </c>
      <c r="B1045" s="108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0">
        <v>20</v>
      </c>
      <c r="B1046" s="108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0">
        <v>21</v>
      </c>
      <c r="B1047" s="108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0">
        <v>22</v>
      </c>
      <c r="B1048" s="108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0">
        <v>23</v>
      </c>
      <c r="B1049" s="108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0">
        <v>24</v>
      </c>
      <c r="B1050" s="108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0">
        <v>25</v>
      </c>
      <c r="B1051" s="108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0">
        <v>26</v>
      </c>
      <c r="B1052" s="108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0">
        <v>27</v>
      </c>
      <c r="B1053" s="108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0">
        <v>28</v>
      </c>
      <c r="B1054" s="108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0">
        <v>29</v>
      </c>
      <c r="B1055" s="108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0">
        <v>30</v>
      </c>
      <c r="B1056" s="108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4"/>
      <c r="AP1059" s="425" t="s">
        <v>431</v>
      </c>
      <c r="AQ1059" s="425"/>
      <c r="AR1059" s="425"/>
      <c r="AS1059" s="425"/>
      <c r="AT1059" s="425"/>
      <c r="AU1059" s="425"/>
      <c r="AV1059" s="425"/>
      <c r="AW1059" s="425"/>
      <c r="AX1059" s="425"/>
    </row>
    <row r="1060" spans="1:50" ht="26.25" customHeight="1" x14ac:dyDescent="0.15">
      <c r="A1060" s="1080">
        <v>1</v>
      </c>
      <c r="B1060" s="108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0">
        <v>2</v>
      </c>
      <c r="B1061" s="108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0">
        <v>3</v>
      </c>
      <c r="B1062" s="108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0">
        <v>4</v>
      </c>
      <c r="B1063" s="108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0">
        <v>5</v>
      </c>
      <c r="B1064" s="108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0">
        <v>6</v>
      </c>
      <c r="B1065" s="108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0">
        <v>7</v>
      </c>
      <c r="B1066" s="108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0">
        <v>8</v>
      </c>
      <c r="B1067" s="108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0">
        <v>9</v>
      </c>
      <c r="B1068" s="108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0">
        <v>10</v>
      </c>
      <c r="B1069" s="108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0">
        <v>11</v>
      </c>
      <c r="B1070" s="108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0">
        <v>12</v>
      </c>
      <c r="B1071" s="108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0">
        <v>13</v>
      </c>
      <c r="B1072" s="108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0">
        <v>14</v>
      </c>
      <c r="B1073" s="108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0">
        <v>15</v>
      </c>
      <c r="B1074" s="108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0">
        <v>16</v>
      </c>
      <c r="B1075" s="108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0">
        <v>17</v>
      </c>
      <c r="B1076" s="108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0">
        <v>18</v>
      </c>
      <c r="B1077" s="108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0">
        <v>19</v>
      </c>
      <c r="B1078" s="108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0">
        <v>20</v>
      </c>
      <c r="B1079" s="108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0">
        <v>21</v>
      </c>
      <c r="B1080" s="108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0">
        <v>22</v>
      </c>
      <c r="B1081" s="108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0">
        <v>23</v>
      </c>
      <c r="B1082" s="108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0">
        <v>24</v>
      </c>
      <c r="B1083" s="108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0">
        <v>25</v>
      </c>
      <c r="B1084" s="108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0">
        <v>26</v>
      </c>
      <c r="B1085" s="108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0">
        <v>27</v>
      </c>
      <c r="B1086" s="108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0">
        <v>28</v>
      </c>
      <c r="B1087" s="108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0">
        <v>29</v>
      </c>
      <c r="B1088" s="108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0">
        <v>30</v>
      </c>
      <c r="B1089" s="108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4"/>
      <c r="AP1092" s="425" t="s">
        <v>431</v>
      </c>
      <c r="AQ1092" s="425"/>
      <c r="AR1092" s="425"/>
      <c r="AS1092" s="425"/>
      <c r="AT1092" s="425"/>
      <c r="AU1092" s="425"/>
      <c r="AV1092" s="425"/>
      <c r="AW1092" s="425"/>
      <c r="AX1092" s="425"/>
    </row>
    <row r="1093" spans="1:50" ht="26.25" customHeight="1" x14ac:dyDescent="0.15">
      <c r="A1093" s="1080">
        <v>1</v>
      </c>
      <c r="B1093" s="108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0">
        <v>2</v>
      </c>
      <c r="B1094" s="108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0">
        <v>3</v>
      </c>
      <c r="B1095" s="108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0">
        <v>4</v>
      </c>
      <c r="B1096" s="108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0">
        <v>5</v>
      </c>
      <c r="B1097" s="108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0">
        <v>6</v>
      </c>
      <c r="B1098" s="108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0">
        <v>7</v>
      </c>
      <c r="B1099" s="108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0">
        <v>8</v>
      </c>
      <c r="B1100" s="108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0">
        <v>9</v>
      </c>
      <c r="B1101" s="108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0">
        <v>10</v>
      </c>
      <c r="B1102" s="108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0">
        <v>11</v>
      </c>
      <c r="B1103" s="108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0">
        <v>12</v>
      </c>
      <c r="B1104" s="108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0">
        <v>13</v>
      </c>
      <c r="B1105" s="108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0">
        <v>14</v>
      </c>
      <c r="B1106" s="108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0">
        <v>15</v>
      </c>
      <c r="B1107" s="108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0">
        <v>16</v>
      </c>
      <c r="B1108" s="108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0">
        <v>17</v>
      </c>
      <c r="B1109" s="108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0">
        <v>18</v>
      </c>
      <c r="B1110" s="108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0">
        <v>19</v>
      </c>
      <c r="B1111" s="108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0">
        <v>20</v>
      </c>
      <c r="B1112" s="108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0">
        <v>21</v>
      </c>
      <c r="B1113" s="108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0">
        <v>22</v>
      </c>
      <c r="B1114" s="108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0">
        <v>23</v>
      </c>
      <c r="B1115" s="108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0">
        <v>24</v>
      </c>
      <c r="B1116" s="108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0">
        <v>25</v>
      </c>
      <c r="B1117" s="108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0">
        <v>26</v>
      </c>
      <c r="B1118" s="108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0">
        <v>27</v>
      </c>
      <c r="B1119" s="108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0">
        <v>28</v>
      </c>
      <c r="B1120" s="108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0">
        <v>29</v>
      </c>
      <c r="B1121" s="108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0">
        <v>30</v>
      </c>
      <c r="B1122" s="108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4"/>
      <c r="AP1125" s="425" t="s">
        <v>431</v>
      </c>
      <c r="AQ1125" s="425"/>
      <c r="AR1125" s="425"/>
      <c r="AS1125" s="425"/>
      <c r="AT1125" s="425"/>
      <c r="AU1125" s="425"/>
      <c r="AV1125" s="425"/>
      <c r="AW1125" s="425"/>
      <c r="AX1125" s="425"/>
    </row>
    <row r="1126" spans="1:50" ht="26.25" customHeight="1" x14ac:dyDescent="0.15">
      <c r="A1126" s="1080">
        <v>1</v>
      </c>
      <c r="B1126" s="108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0">
        <v>2</v>
      </c>
      <c r="B1127" s="108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0">
        <v>3</v>
      </c>
      <c r="B1128" s="108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0">
        <v>4</v>
      </c>
      <c r="B1129" s="108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0">
        <v>5</v>
      </c>
      <c r="B1130" s="108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0">
        <v>6</v>
      </c>
      <c r="B1131" s="108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0">
        <v>7</v>
      </c>
      <c r="B1132" s="108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0">
        <v>8</v>
      </c>
      <c r="B1133" s="108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0">
        <v>9</v>
      </c>
      <c r="B1134" s="108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0">
        <v>10</v>
      </c>
      <c r="B1135" s="108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0">
        <v>11</v>
      </c>
      <c r="B1136" s="108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0">
        <v>12</v>
      </c>
      <c r="B1137" s="108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0">
        <v>13</v>
      </c>
      <c r="B1138" s="108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0">
        <v>14</v>
      </c>
      <c r="B1139" s="108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0">
        <v>15</v>
      </c>
      <c r="B1140" s="108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0">
        <v>16</v>
      </c>
      <c r="B1141" s="108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0">
        <v>17</v>
      </c>
      <c r="B1142" s="108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0">
        <v>18</v>
      </c>
      <c r="B1143" s="108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0">
        <v>19</v>
      </c>
      <c r="B1144" s="108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0">
        <v>20</v>
      </c>
      <c r="B1145" s="108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0">
        <v>21</v>
      </c>
      <c r="B1146" s="108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0">
        <v>22</v>
      </c>
      <c r="B1147" s="108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0">
        <v>23</v>
      </c>
      <c r="B1148" s="108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0">
        <v>24</v>
      </c>
      <c r="B1149" s="108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0">
        <v>25</v>
      </c>
      <c r="B1150" s="108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0">
        <v>26</v>
      </c>
      <c r="B1151" s="108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0">
        <v>27</v>
      </c>
      <c r="B1152" s="108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0">
        <v>28</v>
      </c>
      <c r="B1153" s="108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0">
        <v>29</v>
      </c>
      <c r="B1154" s="108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0">
        <v>30</v>
      </c>
      <c r="B1155" s="108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4"/>
      <c r="AP1158" s="425" t="s">
        <v>431</v>
      </c>
      <c r="AQ1158" s="425"/>
      <c r="AR1158" s="425"/>
      <c r="AS1158" s="425"/>
      <c r="AT1158" s="425"/>
      <c r="AU1158" s="425"/>
      <c r="AV1158" s="425"/>
      <c r="AW1158" s="425"/>
      <c r="AX1158" s="425"/>
    </row>
    <row r="1159" spans="1:50" ht="26.25" customHeight="1" x14ac:dyDescent="0.15">
      <c r="A1159" s="1080">
        <v>1</v>
      </c>
      <c r="B1159" s="108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0">
        <v>2</v>
      </c>
      <c r="B1160" s="108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0">
        <v>3</v>
      </c>
      <c r="B1161" s="108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0">
        <v>4</v>
      </c>
      <c r="B1162" s="108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0">
        <v>5</v>
      </c>
      <c r="B1163" s="108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0">
        <v>6</v>
      </c>
      <c r="B1164" s="108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0">
        <v>7</v>
      </c>
      <c r="B1165" s="108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0">
        <v>8</v>
      </c>
      <c r="B1166" s="108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0">
        <v>9</v>
      </c>
      <c r="B1167" s="108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0">
        <v>10</v>
      </c>
      <c r="B1168" s="108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0">
        <v>11</v>
      </c>
      <c r="B1169" s="108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0">
        <v>12</v>
      </c>
      <c r="B1170" s="108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0">
        <v>13</v>
      </c>
      <c r="B1171" s="108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0">
        <v>14</v>
      </c>
      <c r="B1172" s="108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0">
        <v>15</v>
      </c>
      <c r="B1173" s="108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0">
        <v>16</v>
      </c>
      <c r="B1174" s="108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0">
        <v>17</v>
      </c>
      <c r="B1175" s="108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0">
        <v>18</v>
      </c>
      <c r="B1176" s="108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0">
        <v>19</v>
      </c>
      <c r="B1177" s="108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0">
        <v>20</v>
      </c>
      <c r="B1178" s="108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0">
        <v>21</v>
      </c>
      <c r="B1179" s="108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0">
        <v>22</v>
      </c>
      <c r="B1180" s="108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0">
        <v>23</v>
      </c>
      <c r="B1181" s="108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0">
        <v>24</v>
      </c>
      <c r="B1182" s="108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0">
        <v>25</v>
      </c>
      <c r="B1183" s="108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0">
        <v>26</v>
      </c>
      <c r="B1184" s="108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0">
        <v>27</v>
      </c>
      <c r="B1185" s="108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0">
        <v>28</v>
      </c>
      <c r="B1186" s="108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0">
        <v>29</v>
      </c>
      <c r="B1187" s="108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0">
        <v>30</v>
      </c>
      <c r="B1188" s="108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4"/>
      <c r="AP1191" s="425" t="s">
        <v>431</v>
      </c>
      <c r="AQ1191" s="425"/>
      <c r="AR1191" s="425"/>
      <c r="AS1191" s="425"/>
      <c r="AT1191" s="425"/>
      <c r="AU1191" s="425"/>
      <c r="AV1191" s="425"/>
      <c r="AW1191" s="425"/>
      <c r="AX1191" s="425"/>
    </row>
    <row r="1192" spans="1:50" ht="26.25" customHeight="1" x14ac:dyDescent="0.15">
      <c r="A1192" s="1080">
        <v>1</v>
      </c>
      <c r="B1192" s="108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0">
        <v>2</v>
      </c>
      <c r="B1193" s="108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0">
        <v>3</v>
      </c>
      <c r="B1194" s="108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0">
        <v>4</v>
      </c>
      <c r="B1195" s="108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0">
        <v>5</v>
      </c>
      <c r="B1196" s="108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0">
        <v>6</v>
      </c>
      <c r="B1197" s="108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0">
        <v>7</v>
      </c>
      <c r="B1198" s="108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0">
        <v>8</v>
      </c>
      <c r="B1199" s="108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0">
        <v>9</v>
      </c>
      <c r="B1200" s="108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0">
        <v>10</v>
      </c>
      <c r="B1201" s="108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0">
        <v>11</v>
      </c>
      <c r="B1202" s="108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0">
        <v>12</v>
      </c>
      <c r="B1203" s="108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0">
        <v>13</v>
      </c>
      <c r="B1204" s="108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0">
        <v>14</v>
      </c>
      <c r="B1205" s="108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0">
        <v>15</v>
      </c>
      <c r="B1206" s="108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0">
        <v>16</v>
      </c>
      <c r="B1207" s="108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0">
        <v>17</v>
      </c>
      <c r="B1208" s="108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0">
        <v>18</v>
      </c>
      <c r="B1209" s="108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0">
        <v>19</v>
      </c>
      <c r="B1210" s="108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0">
        <v>20</v>
      </c>
      <c r="B1211" s="108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0">
        <v>21</v>
      </c>
      <c r="B1212" s="108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0">
        <v>22</v>
      </c>
      <c r="B1213" s="108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0">
        <v>23</v>
      </c>
      <c r="B1214" s="108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0">
        <v>24</v>
      </c>
      <c r="B1215" s="108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0">
        <v>25</v>
      </c>
      <c r="B1216" s="108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0">
        <v>26</v>
      </c>
      <c r="B1217" s="108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0">
        <v>27</v>
      </c>
      <c r="B1218" s="108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0">
        <v>28</v>
      </c>
      <c r="B1219" s="108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0">
        <v>29</v>
      </c>
      <c r="B1220" s="108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0">
        <v>30</v>
      </c>
      <c r="B1221" s="108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4"/>
      <c r="AP1224" s="425" t="s">
        <v>431</v>
      </c>
      <c r="AQ1224" s="425"/>
      <c r="AR1224" s="425"/>
      <c r="AS1224" s="425"/>
      <c r="AT1224" s="425"/>
      <c r="AU1224" s="425"/>
      <c r="AV1224" s="425"/>
      <c r="AW1224" s="425"/>
      <c r="AX1224" s="425"/>
    </row>
    <row r="1225" spans="1:50" ht="26.25" customHeight="1" x14ac:dyDescent="0.15">
      <c r="A1225" s="1080">
        <v>1</v>
      </c>
      <c r="B1225" s="108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0">
        <v>2</v>
      </c>
      <c r="B1226" s="108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0">
        <v>3</v>
      </c>
      <c r="B1227" s="108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0">
        <v>4</v>
      </c>
      <c r="B1228" s="108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0">
        <v>5</v>
      </c>
      <c r="B1229" s="108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0">
        <v>6</v>
      </c>
      <c r="B1230" s="108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0">
        <v>7</v>
      </c>
      <c r="B1231" s="108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0">
        <v>8</v>
      </c>
      <c r="B1232" s="108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0">
        <v>9</v>
      </c>
      <c r="B1233" s="108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0">
        <v>10</v>
      </c>
      <c r="B1234" s="108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0">
        <v>11</v>
      </c>
      <c r="B1235" s="108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0">
        <v>12</v>
      </c>
      <c r="B1236" s="108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0">
        <v>13</v>
      </c>
      <c r="B1237" s="108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0">
        <v>14</v>
      </c>
      <c r="B1238" s="108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0">
        <v>15</v>
      </c>
      <c r="B1239" s="108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0">
        <v>16</v>
      </c>
      <c r="B1240" s="108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0">
        <v>17</v>
      </c>
      <c r="B1241" s="108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0">
        <v>18</v>
      </c>
      <c r="B1242" s="108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0">
        <v>19</v>
      </c>
      <c r="B1243" s="108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0">
        <v>20</v>
      </c>
      <c r="B1244" s="108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0">
        <v>21</v>
      </c>
      <c r="B1245" s="108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0">
        <v>22</v>
      </c>
      <c r="B1246" s="108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0">
        <v>23</v>
      </c>
      <c r="B1247" s="108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0">
        <v>24</v>
      </c>
      <c r="B1248" s="108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0">
        <v>25</v>
      </c>
      <c r="B1249" s="108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0">
        <v>26</v>
      </c>
      <c r="B1250" s="108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0">
        <v>27</v>
      </c>
      <c r="B1251" s="108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0">
        <v>28</v>
      </c>
      <c r="B1252" s="108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0">
        <v>29</v>
      </c>
      <c r="B1253" s="108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0">
        <v>30</v>
      </c>
      <c r="B1254" s="108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4"/>
      <c r="AP1257" s="425" t="s">
        <v>431</v>
      </c>
      <c r="AQ1257" s="425"/>
      <c r="AR1257" s="425"/>
      <c r="AS1257" s="425"/>
      <c r="AT1257" s="425"/>
      <c r="AU1257" s="425"/>
      <c r="AV1257" s="425"/>
      <c r="AW1257" s="425"/>
      <c r="AX1257" s="425"/>
    </row>
    <row r="1258" spans="1:50" ht="26.25" customHeight="1" x14ac:dyDescent="0.15">
      <c r="A1258" s="1080">
        <v>1</v>
      </c>
      <c r="B1258" s="108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0">
        <v>2</v>
      </c>
      <c r="B1259" s="108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0">
        <v>3</v>
      </c>
      <c r="B1260" s="108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0">
        <v>4</v>
      </c>
      <c r="B1261" s="108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0">
        <v>5</v>
      </c>
      <c r="B1262" s="108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0">
        <v>6</v>
      </c>
      <c r="B1263" s="108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0">
        <v>7</v>
      </c>
      <c r="B1264" s="108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0">
        <v>8</v>
      </c>
      <c r="B1265" s="108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0">
        <v>9</v>
      </c>
      <c r="B1266" s="108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0">
        <v>10</v>
      </c>
      <c r="B1267" s="108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0">
        <v>11</v>
      </c>
      <c r="B1268" s="108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0">
        <v>12</v>
      </c>
      <c r="B1269" s="108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0">
        <v>13</v>
      </c>
      <c r="B1270" s="108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0">
        <v>14</v>
      </c>
      <c r="B1271" s="108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0">
        <v>15</v>
      </c>
      <c r="B1272" s="108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0">
        <v>16</v>
      </c>
      <c r="B1273" s="108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0">
        <v>17</v>
      </c>
      <c r="B1274" s="108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0">
        <v>18</v>
      </c>
      <c r="B1275" s="108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0">
        <v>19</v>
      </c>
      <c r="B1276" s="108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0">
        <v>20</v>
      </c>
      <c r="B1277" s="108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0">
        <v>21</v>
      </c>
      <c r="B1278" s="108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0">
        <v>22</v>
      </c>
      <c r="B1279" s="108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0">
        <v>23</v>
      </c>
      <c r="B1280" s="108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0">
        <v>24</v>
      </c>
      <c r="B1281" s="108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0">
        <v>25</v>
      </c>
      <c r="B1282" s="108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0">
        <v>26</v>
      </c>
      <c r="B1283" s="108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0">
        <v>27</v>
      </c>
      <c r="B1284" s="108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0">
        <v>28</v>
      </c>
      <c r="B1285" s="108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0">
        <v>29</v>
      </c>
      <c r="B1286" s="108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0">
        <v>30</v>
      </c>
      <c r="B1287" s="108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4"/>
      <c r="AP1290" s="425" t="s">
        <v>431</v>
      </c>
      <c r="AQ1290" s="425"/>
      <c r="AR1290" s="425"/>
      <c r="AS1290" s="425"/>
      <c r="AT1290" s="425"/>
      <c r="AU1290" s="425"/>
      <c r="AV1290" s="425"/>
      <c r="AW1290" s="425"/>
      <c r="AX1290" s="425"/>
    </row>
    <row r="1291" spans="1:50" ht="26.25" customHeight="1" x14ac:dyDescent="0.15">
      <c r="A1291" s="1080">
        <v>1</v>
      </c>
      <c r="B1291" s="108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0">
        <v>2</v>
      </c>
      <c r="B1292" s="108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0">
        <v>3</v>
      </c>
      <c r="B1293" s="108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0">
        <v>4</v>
      </c>
      <c r="B1294" s="108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0">
        <v>5</v>
      </c>
      <c r="B1295" s="108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0">
        <v>6</v>
      </c>
      <c r="B1296" s="108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0">
        <v>7</v>
      </c>
      <c r="B1297" s="108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0">
        <v>8</v>
      </c>
      <c r="B1298" s="108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0">
        <v>9</v>
      </c>
      <c r="B1299" s="108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0">
        <v>10</v>
      </c>
      <c r="B1300" s="108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0">
        <v>11</v>
      </c>
      <c r="B1301" s="108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0">
        <v>12</v>
      </c>
      <c r="B1302" s="108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0">
        <v>13</v>
      </c>
      <c r="B1303" s="108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0">
        <v>14</v>
      </c>
      <c r="B1304" s="108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0">
        <v>15</v>
      </c>
      <c r="B1305" s="108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0">
        <v>16</v>
      </c>
      <c r="B1306" s="108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0">
        <v>17</v>
      </c>
      <c r="B1307" s="108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0">
        <v>18</v>
      </c>
      <c r="B1308" s="108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0">
        <v>19</v>
      </c>
      <c r="B1309" s="108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0">
        <v>20</v>
      </c>
      <c r="B1310" s="108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0">
        <v>21</v>
      </c>
      <c r="B1311" s="108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0">
        <v>22</v>
      </c>
      <c r="B1312" s="108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0">
        <v>23</v>
      </c>
      <c r="B1313" s="108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0">
        <v>24</v>
      </c>
      <c r="B1314" s="108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0">
        <v>25</v>
      </c>
      <c r="B1315" s="108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0">
        <v>26</v>
      </c>
      <c r="B1316" s="108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0">
        <v>27</v>
      </c>
      <c r="B1317" s="108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0">
        <v>28</v>
      </c>
      <c r="B1318" s="108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0">
        <v>29</v>
      </c>
      <c r="B1319" s="108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0">
        <v>30</v>
      </c>
      <c r="B1320" s="108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2018-06-22T10:43:44Z</cp:lastPrinted>
  <dcterms:created xsi:type="dcterms:W3CDTF">2012-03-13T00:50:25Z</dcterms:created>
  <dcterms:modified xsi:type="dcterms:W3CDTF">2020-11-20T11:00:14Z</dcterms:modified>
</cp:coreProperties>
</file>