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国際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<sst xmlns="http://schemas.openxmlformats.org/spreadsheetml/2006/main" count="2943" uniqueCount="630">
  <si>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</si>
  <si>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</si>
  <si>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</si>
  <si>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</si>
  <si>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</si>
  <si>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</si>
  <si>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</si>
  <si>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</si>
  <si>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</si>
  <si>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</si>
  <si>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</si>
  <si>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</si>
  <si>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</si>
  <si>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</si>
  <si>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</si>
  <si>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</si>
  <si>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</si>
  <si>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</si>
  <si>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</si>
  <si>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</si>
  <si>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</si>
  <si>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</si>
  <si>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</si>
  <si>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</si>
  <si>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</si>
  <si>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</si>
  <si>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</si>
  <si>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</si>
  <si>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</si>
  <si>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</si>
  <si>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</si>
  <si>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</si>
  <si>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</si>
  <si>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</si>
  <si>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</si>
  <si>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</si>
  <si>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</si>
  <si>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</si>
  <si>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</si>
  <si>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</si>
  <si>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</si>
  <si>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</si>
  <si>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</si>
  <si>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</si>
  <si>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</si>
  <si>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</si>
  <si>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</si>
  <si>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</si>
  <si>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</si>
  <si>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</si>
  <si>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</si>
  <si>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</si>
  <si>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</si>
  <si>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</si>
  <si>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</si>
  <si>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</si>
  <si>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</si>
  <si>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</si>
  <si>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</si>
  <si>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</si>
  <si>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</si>
  <si>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</si>
  <si>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</si>
  <si>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</si>
  <si>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</si>
  <si>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</si>
  <si>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</si>
  <si>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</si>
  <si>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</si>
  <si>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</si>
  <si>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</si>
  <si>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</si>
  <si>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</si>
  <si>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</si>
  <si>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</si>
  <si>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</si>
  <si>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</si>
  <si>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</si>
  <si>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</si>
  <si>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</si>
  <si>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</si>
  <si>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</si>
  <si>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</si>
  <si>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</si>
  <si>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</si>
  <si>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</si>
  <si>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</si>
  <si>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</si>
  <si>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</si>
  <si>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</si>
  <si>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</si>
  <si>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</si>
  <si>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</si>
  <si>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</si>
  <si>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</si>
  <si>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</si>
  <si>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</si>
  <si>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</si>
  <si>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</si>
  <si>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</si>
  <si>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</si>
  <si>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</si>
  <si>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</si>
  <si>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</si>
  <si>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</si>
  <si>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</si>
  <si>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</si>
  <si>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</si>
  <si>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</si>
  <si>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</si>
  <si>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</si>
  <si>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</si>
  <si>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</si>
  <si>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</si>
  <si>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</si>
  <si>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</si>
  <si>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</si>
  <si>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</si>
  <si>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</si>
  <si>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</si>
  <si>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</si>
  <si>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</si>
  <si>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</si>
  <si>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</si>
  <si>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</si>
  <si>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</si>
  <si>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</si>
  <si>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</si>
  <si>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</si>
  <si>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</si>
  <si>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</si>
  <si>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</si>
  <si>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</si>
  <si>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</si>
  <si>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</si>
  <si>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</si>
  <si>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</si>
  <si>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</si>
  <si>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</si>
  <si>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</si>
  <si>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</si>
  <si>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</si>
  <si>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</si>
  <si>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</si>
  <si>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</si>
  <si>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</si>
  <si>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</si>
  <si>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</si>
  <si>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</si>
  <si>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</si>
  <si>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</si>
  <si>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</si>
  <si>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</si>
  <si>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</si>
  <si>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</si>
  <si>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</si>
  <si>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</si>
  <si>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</si>
  <si>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</si>
  <si>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</si>
  <si>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</si>
  <si>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</si>
  <si>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</si>
  <si>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</si>
  <si>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</si>
  <si>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</si>
  <si>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</si>
  <si>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</si>
  <si>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</si>
  <si>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</si>
  <si>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</si>
  <si>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</si>
  <si>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</si>
  <si>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</si>
  <si>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</si>
  <si>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</si>
  <si>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</si>
  <si>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</si>
  <si>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</si>
  <si>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</si>
  <si>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</si>
  <si>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</si>
  <si>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</si>
  <si>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</si>
  <si>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</si>
  <si>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</si>
  <si>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</si>
  <si>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</si>
  <si>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</si>
  <si>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</si>
  <si>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</si>
  <si>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</si>
  <si>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</si>
  <si>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</si>
  <si>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</si>
  <si>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</si>
  <si>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</si>
  <si>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</si>
  <si>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</si>
  <si>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</si>
  <si>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</si>
  <si>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</si>
  <si>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</si>
  <si>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</si>
  <si>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</si>
  <si>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</si>
  <si>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</si>
  <si>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</si>
  <si>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</si>
  <si>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</si>
  <si>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</si>
  <si>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</si>
  <si>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</si>
  <si>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</si>
  <si>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</si>
  <si>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</si>
  <si>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</si>
  <si>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</si>
  <si>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</si>
  <si>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</si>
  <si>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</si>
  <si>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</si>
  <si>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</si>
  <si>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</si>
  <si>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</si>
  <si>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</si>
  <si>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</si>
  <si>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</si>
  <si>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</si>
  <si>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</si>
  <si>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</si>
  <si>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</si>
  <si>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</si>
  <si>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</si>
  <si>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</si>
  <si>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</si>
  <si>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</si>
  <si>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</si>
  <si>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</si>
  <si>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</si>
  <si>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</si>
  <si>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</si>
  <si>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</si>
  <si>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</si>
  <si>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</si>
  <si>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</si>
  <si>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</si>
  <si>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</si>
  <si>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</si>
  <si>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</si>
  <si>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</si>
  <si>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</si>
  <si>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</si>
  <si>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</si>
  <si>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</si>
  <si>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</si>
  <si>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</si>
  <si>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</si>
  <si>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</si>
  <si>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</si>
  <si>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</si>
  <si>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</si>
  <si>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</si>
  <si>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</si>
  <si>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</si>
  <si>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</si>
  <si>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</si>
  <si>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</si>
  <si>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</si>
  <si>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</si>
  <si>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</si>
  <si>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</si>
  <si>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</si>
  <si>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</si>
  <si>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</si>
  <si>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</si>
  <si>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</si>
  <si>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</si>
  <si>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</si>
  <si>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</si>
  <si>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</si>
  <si>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</si>
  <si>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</si>
  <si>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</si>
  <si>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</si>
  <si>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</si>
  <si>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</si>
  <si>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</si>
  <si>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</si>
  <si>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</si>
  <si>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</si>
  <si>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</si>
  <si>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</si>
  <si>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</si>
  <si>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</si>
  <si>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</si>
  <si>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</si>
  <si>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</si>
  <si>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</si>
  <si>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</si>
  <si>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</si>
  <si>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</si>
  <si>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</si>
  <si>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</si>
  <si>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</si>
  <si>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</si>
  <si>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</si>
  <si>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</si>
  <si>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</si>
  <si>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</si>
  <si>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</si>
  <si>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</si>
  <si>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</si>
  <si>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</si>
  <si>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</si>
  <si>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</si>
  <si>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</si>
  <si>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</si>
  <si>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</si>
  <si>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</si>
  <si>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</si>
  <si>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</si>
  <si>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</si>
  <si>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</si>
  <si>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</si>
  <si>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</si>
  <si>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</si>
  <si>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</si>
  <si>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</si>
  <si>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</si>
  <si>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</si>
  <si>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</si>
  <si>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</si>
  <si>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</si>
  <si>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</si>
  <si>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</si>
  <si>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</si>
  <si>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</si>
  <si>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</si>
  <si>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</si>
  <si>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</si>
  <si>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</si>
  <si>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</si>
  <si>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</si>
  <si>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</si>
  <si>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</si>
  <si>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</si>
  <si>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</si>
  <si>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</si>
  <si>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</si>
  <si>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</si>
  <si>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</si>
  <si>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</si>
  <si>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</si>
  <si>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</si>
  <si>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</si>
  <si>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</si>
  <si>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</si>
  <si>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</si>
  <si>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</si>
  <si>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</si>
  <si>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</si>
  <si>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</si>
  <si>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</si>
  <si>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</si>
  <si>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</si>
  <si>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</si>
  <si>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</si>
  <si>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</si>
  <si>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</si>
  <si>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</si>
  <si>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</si>
  <si>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</si>
  <si>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</si>
  <si>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</si>
  <si>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</si>
  <si>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</si>
  <si>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</si>
  <si>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</si>
  <si>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</si>
  <si>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</si>
  <si>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</si>
  <si>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</si>
  <si>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</si>
  <si>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</si>
  <si>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</si>
  <si>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</si>
  <si>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</si>
  <si>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</si>
  <si>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</si>
  <si>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</si>
  <si>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</si>
  <si>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</si>
  <si>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</si>
  <si>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</si>
  <si>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</si>
  <si>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</si>
  <si>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</si>
  <si>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</si>
  <si>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</si>
  <si>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</si>
  <si>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</si>
  <si>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</si>
  <si>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</si>
  <si>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</si>
  <si>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</si>
  <si>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</si>
  <si>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</si>
  <si>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</si>
  <si>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</si>
  <si>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</si>
  <si>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</si>
  <si>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</si>
  <si>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</si>
  <si>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</si>
  <si>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</si>
  <si>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</si>
  <si>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</si>
  <si>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</si>
  <si>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</si>
  <si>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</si>
  <si>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</si>
  <si>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</si>
  <si>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</si>
  <si>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</si>
  <si>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</si>
  <si>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</si>
  <si>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</si>
  <si>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</si>
  <si>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</si>
  <si>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</si>
  <si>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</si>
  <si>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</si>
  <si>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</si>
  <si>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</si>
  <si>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</si>
  <si>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</si>
  <si>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</si>
  <si>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</si>
  <si>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</si>
  <si>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</si>
  <si>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</si>
  <si>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</si>
  <si>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</si>
  <si>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</si>
  <si>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</si>
  <si>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</si>
  <si>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</si>
  <si>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</si>
  <si>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</si>
  <si>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</si>
  <si>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</si>
  <si>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</si>
  <si>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</si>
  <si>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</si>
  <si>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</si>
  <si>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</si>
  <si>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</si>
  <si>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</si>
  <si>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</si>
  <si>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</si>
  <si>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</si>
  <si>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</si>
  <si>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</si>
  <si>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</si>
  <si>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</si>
  <si>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</si>
  <si>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</si>
  <si>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</si>
  <si>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</si>
  <si>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</si>
  <si>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</si>
  <si>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</si>
  <si>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</si>
  <si>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</si>
  <si>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</si>
  <si>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</si>
  <si>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</si>
  <si>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</si>
  <si>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</si>
  <si>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</si>
  <si>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</si>
  <si>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</si>
  <si>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</si>
  <si>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</si>
  <si>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</si>
  <si>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</si>
  <si>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</si>
  <si>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</si>
  <si>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</si>
  <si>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</si>
  <si>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</si>
  <si>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</si>
  <si>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</si>
  <si>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</si>
  <si>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</si>
  <si>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</si>
  <si>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</si>
  <si>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</si>
  <si>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</si>
  <si>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</si>
  <si>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</si>
  <si>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</si>
  <si>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</si>
  <si>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</si>
  <si>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</si>
  <si>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</si>
  <si>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</si>
  <si>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</si>
  <si>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</si>
  <si>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</si>
  <si>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</si>
  <si>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</si>
  <si>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</si>
  <si>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</si>
  <si>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</si>
  <si>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</si>
  <si>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</si>
  <si>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</si>
  <si>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</si>
  <si>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</si>
  <si>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</si>
  <si>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</si>
  <si>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</si>
  <si>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</si>
  <si>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</si>
  <si>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</si>
  <si>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</si>
  <si>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</si>
  <si>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</si>
  <si>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</si>
  <si>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</si>
  <si>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</si>
  <si>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</si>
  <si>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</si>
  <si>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</si>
  <si>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</si>
  <si>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</si>
  <si>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</si>
  <si>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</si>
  <si>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</si>
  <si>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</si>
  <si>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</si>
  <si>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</si>
  <si>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</si>
  <si>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</si>
  <si>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</si>
  <si>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</si>
  <si>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</si>
  <si>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</si>
  <si>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</si>
  <si>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</si>
  <si>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国連大学の施設整備</t>
    <rPh sb="0" eb="2">
      <t>コクレン</t>
    </rPh>
    <rPh sb="2" eb="4">
      <t>ダイガク</t>
    </rPh>
    <rPh sb="5" eb="7">
      <t>シセツ</t>
    </rPh>
    <rPh sb="7" eb="9">
      <t>セイビ</t>
    </rPh>
    <phoneticPr fontId="5"/>
  </si>
  <si>
    <t>大臣官房</t>
    <rPh sb="0" eb="2">
      <t>ダイジン</t>
    </rPh>
    <rPh sb="2" eb="4">
      <t>カンボウ</t>
    </rPh>
    <phoneticPr fontId="5"/>
  </si>
  <si>
    <t>国際課国際協力企画室</t>
    <rPh sb="0" eb="3">
      <t>コクサイカ</t>
    </rPh>
    <rPh sb="3" eb="10">
      <t>コクサイキョウリョクキカクシツ</t>
    </rPh>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</si>
  <si>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</si>
  <si>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</si>
  <si>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t>
    <phoneticPr fontId="5"/>
  </si>
  <si>
    <t>-</t>
    <phoneticPr fontId="5"/>
  </si>
  <si>
    <t>4</t>
    <phoneticPr fontId="5"/>
  </si>
  <si>
    <t>3</t>
    <phoneticPr fontId="5"/>
  </si>
  <si>
    <t>448</t>
    <phoneticPr fontId="5"/>
  </si>
  <si>
    <t>444</t>
    <phoneticPr fontId="5"/>
  </si>
  <si>
    <t>440</t>
    <phoneticPr fontId="5"/>
  </si>
  <si>
    <t>422</t>
    <phoneticPr fontId="5"/>
  </si>
  <si>
    <t>‐</t>
  </si>
  <si>
    <t>無</t>
  </si>
  <si>
    <t>国際連合大学本部として大学関係者のみならず広く一般に利用される施設であり、その施設の安全確保は重要である。</t>
    <rPh sb="0" eb="2">
      <t>コクサイ</t>
    </rPh>
    <rPh sb="2" eb="4">
      <t>レンゴウ</t>
    </rPh>
    <rPh sb="4" eb="6">
      <t>ダイガク</t>
    </rPh>
    <rPh sb="6" eb="8">
      <t>ホンブ</t>
    </rPh>
    <rPh sb="11" eb="13">
      <t>ダイガク</t>
    </rPh>
    <rPh sb="13" eb="16">
      <t>カンケイシャ</t>
    </rPh>
    <rPh sb="21" eb="22">
      <t>ヒロ</t>
    </rPh>
    <rPh sb="23" eb="25">
      <t>イッパン</t>
    </rPh>
    <rPh sb="26" eb="28">
      <t>リヨウ</t>
    </rPh>
    <rPh sb="31" eb="33">
      <t>シセツ</t>
    </rPh>
    <rPh sb="39" eb="41">
      <t>シセツ</t>
    </rPh>
    <rPh sb="42" eb="44">
      <t>アンゼン</t>
    </rPh>
    <rPh sb="44" eb="46">
      <t>カクホ</t>
    </rPh>
    <rPh sb="47" eb="49">
      <t>ジュウヨウ</t>
    </rPh>
    <phoneticPr fontId="5"/>
  </si>
  <si>
    <t>「国際連合大学本部に関する国際連合と日本国との間の協定」に基づき、日本政府が国際連合大学本部施設の修繕について責任を有している。</t>
    <rPh sb="1" eb="3">
      <t>コクサイ</t>
    </rPh>
    <rPh sb="3" eb="5">
      <t>レンゴウ</t>
    </rPh>
    <rPh sb="5" eb="7">
      <t>ダイガク</t>
    </rPh>
    <rPh sb="7" eb="9">
      <t>ホンブ</t>
    </rPh>
    <rPh sb="10" eb="11">
      <t>カン</t>
    </rPh>
    <rPh sb="13" eb="15">
      <t>コクサイ</t>
    </rPh>
    <rPh sb="15" eb="17">
      <t>レンゴウ</t>
    </rPh>
    <rPh sb="18" eb="20">
      <t>ニホン</t>
    </rPh>
    <rPh sb="20" eb="21">
      <t>コク</t>
    </rPh>
    <rPh sb="23" eb="24">
      <t>アイダ</t>
    </rPh>
    <rPh sb="25" eb="27">
      <t>キョウテイ</t>
    </rPh>
    <rPh sb="29" eb="30">
      <t>モト</t>
    </rPh>
    <rPh sb="33" eb="35">
      <t>ニホン</t>
    </rPh>
    <rPh sb="35" eb="37">
      <t>セイフ</t>
    </rPh>
    <rPh sb="38" eb="40">
      <t>コクサイ</t>
    </rPh>
    <rPh sb="40" eb="42">
      <t>レンゴウ</t>
    </rPh>
    <rPh sb="42" eb="44">
      <t>ダイガク</t>
    </rPh>
    <rPh sb="44" eb="46">
      <t>ホンブ</t>
    </rPh>
    <rPh sb="46" eb="48">
      <t>シセツ</t>
    </rPh>
    <rPh sb="49" eb="51">
      <t>シュウゼン</t>
    </rPh>
    <rPh sb="55" eb="57">
      <t>セキニン</t>
    </rPh>
    <rPh sb="58" eb="59">
      <t>ユウ</t>
    </rPh>
    <phoneticPr fontId="5"/>
  </si>
  <si>
    <t>改修を実施するために必要最低限の費目・使途を精査し、負担を行っている。</t>
    <rPh sb="0" eb="2">
      <t>カイシュウ</t>
    </rPh>
    <rPh sb="3" eb="5">
      <t>ジッシ</t>
    </rPh>
    <rPh sb="10" eb="12">
      <t>ヒツヨウ</t>
    </rPh>
    <rPh sb="12" eb="15">
      <t>サイテイゲン</t>
    </rPh>
    <rPh sb="16" eb="18">
      <t>ヒモク</t>
    </rPh>
    <rPh sb="19" eb="21">
      <t>シト</t>
    </rPh>
    <rPh sb="22" eb="24">
      <t>セイサ</t>
    </rPh>
    <rPh sb="26" eb="28">
      <t>フタン</t>
    </rPh>
    <rPh sb="29" eb="30">
      <t>オコナ</t>
    </rPh>
    <phoneticPr fontId="5"/>
  </si>
  <si>
    <t>一般競争入札による請負は、経費の効率的使用の観点からも実効性が高い。</t>
    <rPh sb="0" eb="2">
      <t>イッパン</t>
    </rPh>
    <rPh sb="2" eb="4">
      <t>キョウソウ</t>
    </rPh>
    <rPh sb="4" eb="6">
      <t>ニュウサツ</t>
    </rPh>
    <rPh sb="9" eb="11">
      <t>ウケオイ</t>
    </rPh>
    <rPh sb="13" eb="15">
      <t>ケイヒ</t>
    </rPh>
    <rPh sb="16" eb="19">
      <t>コウリツテキ</t>
    </rPh>
    <rPh sb="19" eb="21">
      <t>シヨウ</t>
    </rPh>
    <rPh sb="22" eb="24">
      <t>カンテン</t>
    </rPh>
    <rPh sb="27" eb="30">
      <t>ジッコウセイ</t>
    </rPh>
    <rPh sb="31" eb="32">
      <t>タカ</t>
    </rPh>
    <phoneticPr fontId="5"/>
  </si>
  <si>
    <t>施設は国際連合大学の本部として研究・教育活動に活用されている。また、本改修により、施設の安全性は着実に向上している。</t>
    <rPh sb="0" eb="2">
      <t>シセツ</t>
    </rPh>
    <rPh sb="3" eb="5">
      <t>コクサイ</t>
    </rPh>
    <rPh sb="5" eb="7">
      <t>レンゴウ</t>
    </rPh>
    <rPh sb="7" eb="9">
      <t>ダイガク</t>
    </rPh>
    <rPh sb="10" eb="12">
      <t>ホンブ</t>
    </rPh>
    <rPh sb="15" eb="17">
      <t>ケンキュウ</t>
    </rPh>
    <rPh sb="18" eb="20">
      <t>キョウイク</t>
    </rPh>
    <rPh sb="20" eb="22">
      <t>カツドウ</t>
    </rPh>
    <rPh sb="23" eb="25">
      <t>カツヨウ</t>
    </rPh>
    <rPh sb="34" eb="35">
      <t>ホン</t>
    </rPh>
    <rPh sb="35" eb="37">
      <t>カイシュウ</t>
    </rPh>
    <rPh sb="41" eb="43">
      <t>シセツ</t>
    </rPh>
    <rPh sb="44" eb="47">
      <t>アンゼンセイ</t>
    </rPh>
    <rPh sb="48" eb="50">
      <t>チャクジツ</t>
    </rPh>
    <rPh sb="51" eb="53">
      <t>コウジョウ</t>
    </rPh>
    <phoneticPr fontId="5"/>
  </si>
  <si>
    <t>-</t>
    <phoneticPr fontId="5"/>
  </si>
  <si>
    <t>一般競争入札により、競争性の確保にも努めている。整備計画に基づき着実に事業が進捗し、施設の安全性も向上している。</t>
    <rPh sb="0" eb="2">
      <t>イッパン</t>
    </rPh>
    <rPh sb="2" eb="4">
      <t>キョウソウ</t>
    </rPh>
    <rPh sb="4" eb="6">
      <t>ニュウサツ</t>
    </rPh>
    <rPh sb="10" eb="13">
      <t>キョウソウセイ</t>
    </rPh>
    <rPh sb="14" eb="16">
      <t>カクホ</t>
    </rPh>
    <rPh sb="18" eb="19">
      <t>ツト</t>
    </rPh>
    <rPh sb="24" eb="26">
      <t>セイビ</t>
    </rPh>
    <rPh sb="26" eb="28">
      <t>ケイカク</t>
    </rPh>
    <rPh sb="29" eb="30">
      <t>モト</t>
    </rPh>
    <rPh sb="32" eb="34">
      <t>チャクジツ</t>
    </rPh>
    <rPh sb="35" eb="37">
      <t>ジギョウ</t>
    </rPh>
    <rPh sb="38" eb="40">
      <t>シンチョク</t>
    </rPh>
    <rPh sb="42" eb="44">
      <t>シセツ</t>
    </rPh>
    <rPh sb="45" eb="48">
      <t>アンゼンセイ</t>
    </rPh>
    <rPh sb="49" eb="51">
      <t>コウジョウ</t>
    </rPh>
    <phoneticPr fontId="5"/>
  </si>
  <si>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</si>
  <si>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</si>
  <si>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</si>
  <si>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</si>
  <si>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</si>
  <si>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本部施設外壁の改修・修繕を計画的に行うことにより、施設外周部分の安全性を確保・向上させる。</t>
    <rPh sb="0" eb="2">
      <t>ホンブ</t>
    </rPh>
    <rPh sb="2" eb="4">
      <t>シセツ</t>
    </rPh>
    <rPh sb="4" eb="6">
      <t>ガイヘキ</t>
    </rPh>
    <rPh sb="7" eb="9">
      <t>カイシュウ</t>
    </rPh>
    <rPh sb="10" eb="12">
      <t>シュウゼン</t>
    </rPh>
    <rPh sb="13" eb="16">
      <t>ケイカクテキ</t>
    </rPh>
    <rPh sb="17" eb="18">
      <t>オコナ</t>
    </rPh>
    <rPh sb="25" eb="27">
      <t>シセツ</t>
    </rPh>
    <rPh sb="27" eb="29">
      <t>ガイシュウ</t>
    </rPh>
    <rPh sb="29" eb="31">
      <t>ブブン</t>
    </rPh>
    <rPh sb="32" eb="35">
      <t>アンゼンセイ</t>
    </rPh>
    <rPh sb="36" eb="38">
      <t>カクホ</t>
    </rPh>
    <rPh sb="39" eb="41">
      <t>コウジョウ</t>
    </rPh>
    <phoneticPr fontId="5"/>
  </si>
  <si>
    <t>外壁等修繕実施面積全体（23,993㎡）に係る改修・修繕実施割合を安全性向上の指標とする。</t>
    <rPh sb="0" eb="2">
      <t>ガイヘキ</t>
    </rPh>
    <rPh sb="2" eb="3">
      <t>ナド</t>
    </rPh>
    <rPh sb="3" eb="5">
      <t>シュウゼン</t>
    </rPh>
    <rPh sb="5" eb="7">
      <t>ジッシ</t>
    </rPh>
    <rPh sb="7" eb="9">
      <t>メンセキ</t>
    </rPh>
    <rPh sb="9" eb="11">
      <t>ゼンタイ</t>
    </rPh>
    <rPh sb="21" eb="22">
      <t>カカ</t>
    </rPh>
    <rPh sb="23" eb="25">
      <t>カイシュウ</t>
    </rPh>
    <rPh sb="26" eb="28">
      <t>シュウゼン</t>
    </rPh>
    <rPh sb="28" eb="30">
      <t>ジッシ</t>
    </rPh>
    <rPh sb="30" eb="32">
      <t>ワリアイ</t>
    </rPh>
    <rPh sb="33" eb="36">
      <t>アンゼンセイ</t>
    </rPh>
    <rPh sb="36" eb="38">
      <t>コウジョウ</t>
    </rPh>
    <rPh sb="39" eb="41">
      <t>シヒョウ</t>
    </rPh>
    <phoneticPr fontId="5"/>
  </si>
  <si>
    <t>作業実績</t>
    <rPh sb="0" eb="2">
      <t>サギョウ</t>
    </rPh>
    <rPh sb="2" eb="4">
      <t>ジッセキ</t>
    </rPh>
    <phoneticPr fontId="5"/>
  </si>
  <si>
    <t>-</t>
    <phoneticPr fontId="5"/>
  </si>
  <si>
    <t>-</t>
    <phoneticPr fontId="5"/>
  </si>
  <si>
    <t>-</t>
    <phoneticPr fontId="5"/>
  </si>
  <si>
    <t>-</t>
    <phoneticPr fontId="5"/>
  </si>
  <si>
    <t>-</t>
    <phoneticPr fontId="5"/>
  </si>
  <si>
    <t>-</t>
    <phoneticPr fontId="5"/>
  </si>
  <si>
    <t>-</t>
    <phoneticPr fontId="5"/>
  </si>
  <si>
    <t>各年度における改修・修繕面積</t>
    <rPh sb="0" eb="3">
      <t>カクネンド</t>
    </rPh>
    <rPh sb="7" eb="9">
      <t>カイシュウ</t>
    </rPh>
    <rPh sb="10" eb="12">
      <t>シュウゼン</t>
    </rPh>
    <rPh sb="12" eb="14">
      <t>メンセキ</t>
    </rPh>
    <phoneticPr fontId="5"/>
  </si>
  <si>
    <t>各年度の執行額／各年度の外壁等修繕実施範囲面積　　　　　　　　　　　　　　</t>
    <phoneticPr fontId="5"/>
  </si>
  <si>
    <t>㎡</t>
  </si>
  <si>
    <t>円/㎡</t>
  </si>
  <si>
    <t>23,760,000/3,036</t>
  </si>
  <si>
    <t>10,173,600/1,071</t>
  </si>
  <si>
    <t>-</t>
    <phoneticPr fontId="5"/>
  </si>
  <si>
    <t>-</t>
    <phoneticPr fontId="5"/>
  </si>
  <si>
    <t>-</t>
    <phoneticPr fontId="5"/>
  </si>
  <si>
    <t>-</t>
    <phoneticPr fontId="5"/>
  </si>
  <si>
    <t>-</t>
    <phoneticPr fontId="5"/>
  </si>
  <si>
    <t>-</t>
    <phoneticPr fontId="5"/>
  </si>
  <si>
    <t>-</t>
    <phoneticPr fontId="5"/>
  </si>
  <si>
    <t>式</t>
    <rPh sb="0" eb="1">
      <t>シキ</t>
    </rPh>
    <phoneticPr fontId="5"/>
  </si>
  <si>
    <t>-</t>
    <phoneticPr fontId="5"/>
  </si>
  <si>
    <t>　　円/式</t>
    <rPh sb="2" eb="3">
      <t>エン</t>
    </rPh>
    <rPh sb="4" eb="5">
      <t>シキ</t>
    </rPh>
    <phoneticPr fontId="5"/>
  </si>
  <si>
    <t>円/式</t>
    <phoneticPr fontId="5"/>
  </si>
  <si>
    <t>-</t>
    <phoneticPr fontId="5"/>
  </si>
  <si>
    <t>「国際連合大学本部に関する国際連合と日本国との間の協定」により、日本政府が国際連合大学本部施設の修繕について責任を有している。平成22～28年の7年間の整備計画に基づき、修繕が必要な箇所のうち、外壁（石）のシーリング改修及び外壁（石）のひび割れ補修、屋上笠木の防水改修について、7工区に分割し、順次改修工事を行う。
平成30年度及び平成31年度は老朽化が進んでいる防災システムの更新を行う。</t>
    <rPh sb="158" eb="160">
      <t>ヘイセイ</t>
    </rPh>
    <rPh sb="164" eb="165">
      <t>オヨ</t>
    </rPh>
    <rPh sb="166" eb="168">
      <t>ヘイセイ</t>
    </rPh>
    <rPh sb="170" eb="172">
      <t>ネンド</t>
    </rPh>
    <rPh sb="173" eb="176">
      <t>ロウキュウカ</t>
    </rPh>
    <rPh sb="177" eb="178">
      <t>スス</t>
    </rPh>
    <rPh sb="182" eb="184">
      <t>ボウサイ</t>
    </rPh>
    <rPh sb="189" eb="191">
      <t>コウシン</t>
    </rPh>
    <rPh sb="192" eb="193">
      <t>オコナ</t>
    </rPh>
    <phoneticPr fontId="5"/>
  </si>
  <si>
    <t>-</t>
    <phoneticPr fontId="5"/>
  </si>
  <si>
    <t>一般競争入札を行うことにより、単位当たりコストの削減に努める。</t>
    <rPh sb="0" eb="2">
      <t>イッパン</t>
    </rPh>
    <rPh sb="2" eb="4">
      <t>キョウソウ</t>
    </rPh>
    <rPh sb="4" eb="6">
      <t>ニュウサツ</t>
    </rPh>
    <rPh sb="7" eb="8">
      <t>オコナ</t>
    </rPh>
    <rPh sb="15" eb="17">
      <t>タンイ</t>
    </rPh>
    <rPh sb="17" eb="18">
      <t>ア</t>
    </rPh>
    <rPh sb="24" eb="26">
      <t>サクゲン</t>
    </rPh>
    <rPh sb="27" eb="28">
      <t>ツト</t>
    </rPh>
    <phoneticPr fontId="5"/>
  </si>
  <si>
    <t>-</t>
    <phoneticPr fontId="5"/>
  </si>
  <si>
    <t>-</t>
    <phoneticPr fontId="5"/>
  </si>
  <si>
    <t>-</t>
    <phoneticPr fontId="5"/>
  </si>
  <si>
    <t>※当該資金の流れは、予算積算上において想定される資金の流れを記入したものであり、実際の資金の流れとは異なる可能性がある。</t>
    <phoneticPr fontId="5"/>
  </si>
  <si>
    <t>2年間の計画的な整備を実施することで、効率的な防災システム更新を行う。</t>
    <rPh sb="1" eb="3">
      <t>ネンカン</t>
    </rPh>
    <rPh sb="4" eb="7">
      <t>ケイカクテキ</t>
    </rPh>
    <rPh sb="8" eb="10">
      <t>セイビ</t>
    </rPh>
    <rPh sb="11" eb="13">
      <t>ジッシ</t>
    </rPh>
    <rPh sb="19" eb="22">
      <t>コウリツテキ</t>
    </rPh>
    <rPh sb="23" eb="25">
      <t>ボウサイ</t>
    </rPh>
    <rPh sb="29" eb="31">
      <t>コウシン</t>
    </rPh>
    <rPh sb="32" eb="33">
      <t>オコナ</t>
    </rPh>
    <phoneticPr fontId="5"/>
  </si>
  <si>
    <t>防災システムの更新</t>
    <rPh sb="0" eb="2">
      <t>ボウサイ</t>
    </rPh>
    <rPh sb="7" eb="9">
      <t>コウシン</t>
    </rPh>
    <phoneticPr fontId="5"/>
  </si>
  <si>
    <t>外部有識者による点検対象外</t>
    <rPh sb="0" eb="5">
      <t>ガイブユウシキシャ</t>
    </rPh>
    <rPh sb="8" eb="13">
      <t>テンケンタイショウガイ</t>
    </rPh>
    <phoneticPr fontId="5"/>
  </si>
  <si>
    <t>国際連合大学との連絡調整を密に行うことにより、計画に基づく着実な事業の進捗を図りつつ、工事発注にあたっては引き続き一般競争入札を行って競争性の確保に努めるなど、本事業予算を適切に執行するように努める。</t>
    <rPh sb="0" eb="2">
      <t>コクサイ</t>
    </rPh>
    <rPh sb="2" eb="4">
      <t>レンゴウ</t>
    </rPh>
    <rPh sb="4" eb="6">
      <t>ダイガク</t>
    </rPh>
    <rPh sb="8" eb="10">
      <t>レンラク</t>
    </rPh>
    <rPh sb="10" eb="12">
      <t>チョウセイ</t>
    </rPh>
    <rPh sb="13" eb="14">
      <t>ミツ</t>
    </rPh>
    <rPh sb="15" eb="16">
      <t>オコナ</t>
    </rPh>
    <rPh sb="23" eb="25">
      <t>ケイカク</t>
    </rPh>
    <rPh sb="26" eb="27">
      <t>モト</t>
    </rPh>
    <rPh sb="29" eb="31">
      <t>チャクジツ</t>
    </rPh>
    <rPh sb="32" eb="34">
      <t>ジギョウ</t>
    </rPh>
    <rPh sb="35" eb="37">
      <t>シンチョク</t>
    </rPh>
    <rPh sb="38" eb="39">
      <t>ハカ</t>
    </rPh>
    <rPh sb="43" eb="45">
      <t>コウジ</t>
    </rPh>
    <rPh sb="45" eb="47">
      <t>ハッチュウ</t>
    </rPh>
    <rPh sb="53" eb="54">
      <t>ヒ</t>
    </rPh>
    <rPh sb="55" eb="56">
      <t>ツヅ</t>
    </rPh>
    <rPh sb="57" eb="59">
      <t>イッパン</t>
    </rPh>
    <rPh sb="59" eb="61">
      <t>キョウソウ</t>
    </rPh>
    <rPh sb="61" eb="63">
      <t>ニュウサツ</t>
    </rPh>
    <rPh sb="64" eb="65">
      <t>オコナ</t>
    </rPh>
    <rPh sb="67" eb="70">
      <t>キョウソウセイ</t>
    </rPh>
    <rPh sb="71" eb="73">
      <t>カクホ</t>
    </rPh>
    <rPh sb="74" eb="75">
      <t>ツト</t>
    </rPh>
    <rPh sb="80" eb="81">
      <t>ホン</t>
    </rPh>
    <rPh sb="81" eb="83">
      <t>ジギョウ</t>
    </rPh>
    <rPh sb="83" eb="85">
      <t>ヨサン</t>
    </rPh>
    <rPh sb="86" eb="88">
      <t>テキセツ</t>
    </rPh>
    <rPh sb="89" eb="91">
      <t>シッコウ</t>
    </rPh>
    <rPh sb="96" eb="97">
      <t>ツト</t>
    </rPh>
    <phoneticPr fontId="5"/>
  </si>
  <si>
    <t>平成30年度及び平成31年度の防災システムの更新は施設の安全確保のために必要かつ適切な事業であり、安全確保の観点から優先度は高い。</t>
    <rPh sb="0" eb="2">
      <t>ヘイセイ</t>
    </rPh>
    <rPh sb="4" eb="6">
      <t>ネンド</t>
    </rPh>
    <rPh sb="6" eb="7">
      <t>オヨ</t>
    </rPh>
    <rPh sb="8" eb="10">
      <t>ヘイセイ</t>
    </rPh>
    <rPh sb="12" eb="14">
      <t>ネンド</t>
    </rPh>
    <rPh sb="15" eb="17">
      <t>ボウサイ</t>
    </rPh>
    <rPh sb="22" eb="24">
      <t>コウシン</t>
    </rPh>
    <rPh sb="25" eb="27">
      <t>シセツ</t>
    </rPh>
    <rPh sb="28" eb="30">
      <t>アンゼン</t>
    </rPh>
    <rPh sb="30" eb="32">
      <t>カクホ</t>
    </rPh>
    <rPh sb="36" eb="38">
      <t>ヒツヨウ</t>
    </rPh>
    <rPh sb="40" eb="42">
      <t>テキセツ</t>
    </rPh>
    <rPh sb="43" eb="45">
      <t>ジギョウ</t>
    </rPh>
    <rPh sb="49" eb="51">
      <t>アンゼン</t>
    </rPh>
    <rPh sb="51" eb="53">
      <t>カクホ</t>
    </rPh>
    <rPh sb="54" eb="56">
      <t>カンテン</t>
    </rPh>
    <rPh sb="58" eb="61">
      <t>ユウセンド</t>
    </rPh>
    <rPh sb="62" eb="63">
      <t>タカ</t>
    </rPh>
    <phoneticPr fontId="5"/>
  </si>
  <si>
    <t>本部施設の防災システムを更新することにより、施設の安全性を確保・向上させる。</t>
    <rPh sb="0" eb="2">
      <t>ホンブ</t>
    </rPh>
    <rPh sb="2" eb="4">
      <t>シセツ</t>
    </rPh>
    <rPh sb="5" eb="7">
      <t>ボウサイ</t>
    </rPh>
    <rPh sb="12" eb="14">
      <t>コウシン</t>
    </rPh>
    <rPh sb="22" eb="24">
      <t>シセツ</t>
    </rPh>
    <rPh sb="25" eb="28">
      <t>アンゼンセイ</t>
    </rPh>
    <rPh sb="29" eb="31">
      <t>カクホ</t>
    </rPh>
    <rPh sb="32" eb="34">
      <t>コウジョウ</t>
    </rPh>
    <phoneticPr fontId="5"/>
  </si>
  <si>
    <t>防災システムが更新されたことを安全性向上の指標とする。（平成30年度及び平成31年度の2年計画で更新予定のため30年度の目標は「-」とする）</t>
    <rPh sb="0" eb="2">
      <t>ボウサイ</t>
    </rPh>
    <rPh sb="7" eb="9">
      <t>コウシン</t>
    </rPh>
    <rPh sb="15" eb="18">
      <t>アンゼンセイ</t>
    </rPh>
    <rPh sb="18" eb="20">
      <t>コウジョウ</t>
    </rPh>
    <rPh sb="21" eb="23">
      <t>シヒョウ</t>
    </rPh>
    <rPh sb="57" eb="59">
      <t>ネンド</t>
    </rPh>
    <rPh sb="60" eb="62">
      <t>モクヒョウ</t>
    </rPh>
    <phoneticPr fontId="5"/>
  </si>
  <si>
    <t>更新された防災システムの数
（平成30年度及び平成31年度の2年計画で更新予定のため30年度の目標は「-」とする）</t>
    <rPh sb="0" eb="2">
      <t>コウシン</t>
    </rPh>
    <rPh sb="5" eb="7">
      <t>ボウサイ</t>
    </rPh>
    <rPh sb="12" eb="13">
      <t>カズ</t>
    </rPh>
    <rPh sb="15" eb="17">
      <t>ヘイセイ</t>
    </rPh>
    <rPh sb="19" eb="21">
      <t>ネンド</t>
    </rPh>
    <rPh sb="21" eb="22">
      <t>オヨ</t>
    </rPh>
    <rPh sb="23" eb="25">
      <t>ヘイセイ</t>
    </rPh>
    <rPh sb="27" eb="29">
      <t>ネンド</t>
    </rPh>
    <rPh sb="31" eb="32">
      <t>ネン</t>
    </rPh>
    <rPh sb="32" eb="34">
      <t>ケイカク</t>
    </rPh>
    <rPh sb="35" eb="37">
      <t>コウシン</t>
    </rPh>
    <rPh sb="37" eb="39">
      <t>ヨテイ</t>
    </rPh>
    <phoneticPr fontId="5"/>
  </si>
  <si>
    <t>執行額／更新された防災システムの数　
（平成30年度及び平成31年度の2年計画で更新予定のため30年度の目標は「-」とする）</t>
    <rPh sb="0" eb="2">
      <t>シッコウ</t>
    </rPh>
    <rPh sb="2" eb="3">
      <t>ガク</t>
    </rPh>
    <rPh sb="4" eb="6">
      <t>コウシン</t>
    </rPh>
    <rPh sb="9" eb="11">
      <t>ボウサイ</t>
    </rPh>
    <rPh sb="16" eb="17">
      <t>カズ</t>
    </rPh>
    <phoneticPr fontId="5"/>
  </si>
  <si>
    <t>-</t>
    <phoneticPr fontId="5"/>
  </si>
  <si>
    <t>国有財産である国際連合大学本部施設は、1992年の本部施設の完成後、26年以上が経過し、随所に改修を要する箇所があるため、改修に係る計画を策定し、それに基づいた改修を実施することにより、安全性の確保を図る。</t>
    <rPh sb="0" eb="2">
      <t>コクユウ</t>
    </rPh>
    <rPh sb="2" eb="4">
      <t>ザイサン</t>
    </rPh>
    <rPh sb="7" eb="9">
      <t>コクサイ</t>
    </rPh>
    <rPh sb="9" eb="11">
      <t>レンゴウ</t>
    </rPh>
    <rPh sb="11" eb="13">
      <t>ダイガク</t>
    </rPh>
    <rPh sb="13" eb="15">
      <t>ホンブ</t>
    </rPh>
    <rPh sb="15" eb="17">
      <t>シセツ</t>
    </rPh>
    <rPh sb="23" eb="24">
      <t>ネン</t>
    </rPh>
    <rPh sb="25" eb="27">
      <t>ホンブ</t>
    </rPh>
    <rPh sb="27" eb="29">
      <t>シセツ</t>
    </rPh>
    <rPh sb="30" eb="32">
      <t>カンセイ</t>
    </rPh>
    <rPh sb="32" eb="33">
      <t>ゴ</t>
    </rPh>
    <rPh sb="36" eb="37">
      <t>ネン</t>
    </rPh>
    <rPh sb="37" eb="39">
      <t>イジョウ</t>
    </rPh>
    <rPh sb="40" eb="42">
      <t>ケイカ</t>
    </rPh>
    <rPh sb="44" eb="46">
      <t>ズイショ</t>
    </rPh>
    <rPh sb="47" eb="49">
      <t>カイシュウ</t>
    </rPh>
    <rPh sb="50" eb="51">
      <t>ヨウ</t>
    </rPh>
    <rPh sb="53" eb="55">
      <t>カショ</t>
    </rPh>
    <rPh sb="61" eb="63">
      <t>カイシュウ</t>
    </rPh>
    <rPh sb="64" eb="65">
      <t>カカ</t>
    </rPh>
    <rPh sb="66" eb="68">
      <t>ケイカク</t>
    </rPh>
    <rPh sb="69" eb="71">
      <t>サクテイ</t>
    </rPh>
    <rPh sb="76" eb="77">
      <t>モト</t>
    </rPh>
    <rPh sb="80" eb="82">
      <t>カイシュウ</t>
    </rPh>
    <rPh sb="83" eb="85">
      <t>ジッシ</t>
    </rPh>
    <rPh sb="93" eb="96">
      <t>アンゼンセイ</t>
    </rPh>
    <rPh sb="97" eb="99">
      <t>カクホ</t>
    </rPh>
    <rPh sb="100" eb="101">
      <t>ハカ</t>
    </rPh>
    <phoneticPr fontId="5"/>
  </si>
  <si>
    <t>-</t>
    <phoneticPr fontId="5"/>
  </si>
  <si>
    <t>-</t>
    <phoneticPr fontId="5"/>
  </si>
  <si>
    <t>平成30年度から継続の防災システムの更新工事に加えて、会議場等の天井耐震化を平成31年度から実施するため。</t>
    <rPh sb="0" eb="2">
      <t>ヘイセイ</t>
    </rPh>
    <rPh sb="4" eb="6">
      <t>ネンド</t>
    </rPh>
    <rPh sb="8" eb="10">
      <t>ケイゾク</t>
    </rPh>
    <rPh sb="11" eb="13">
      <t>ボウサイ</t>
    </rPh>
    <rPh sb="18" eb="20">
      <t>コウシン</t>
    </rPh>
    <rPh sb="20" eb="22">
      <t>コウジ</t>
    </rPh>
    <rPh sb="23" eb="24">
      <t>クワ</t>
    </rPh>
    <rPh sb="27" eb="30">
      <t>カイギジョウ</t>
    </rPh>
    <rPh sb="30" eb="31">
      <t>トウ</t>
    </rPh>
    <rPh sb="32" eb="34">
      <t>テンジョウ</t>
    </rPh>
    <rPh sb="34" eb="37">
      <t>タイシンカ</t>
    </rPh>
    <rPh sb="38" eb="40">
      <t>ヘイセイ</t>
    </rPh>
    <rPh sb="42" eb="44">
      <t>ネンド</t>
    </rPh>
    <rPh sb="46" eb="48">
      <t>ジッシ</t>
    </rPh>
    <phoneticPr fontId="5"/>
  </si>
  <si>
    <t>１．事業評価の観点：本事業は、「国際連合大学本部に関する国際連合と日本国との間の協定」に基づき、国際連合大学本部施設の老朽化に対応して改修工事を行うものであり、事業評価に当たっては長期継続事業及び事業成果の観点から検証を行った。
２．所見：本事業は外壁改修の7年計画を平成28年度をもって終えたところであり、平成28年度をもって一旦終了しているが、国際連合大学本部施設の修繕は日本政府の責任となっていることやその安全性の確保の重要性等を鑑み、計画的な予算執行に留意しつつ、必要に応じ、適切に施設整備を実施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</si>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</sst>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30"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279400</xdr:rowOff>
    </xdr:from>
    <xdr:to>
      <xdr:col>37</xdr:col>
      <xdr:colOff>182069</xdr:colOff>
      <xdr:row>745</xdr:row>
      <xdr:rowOff>50148</xdr:rowOff>
    </xdr:to>
    <xdr:sp macro="" textlink="">
      <xdr:nvSpPr>
        <xdr:cNvPr id="3" name="AutoShape 15">
          <a:extLst>
            <a:ext uri="{FF2B5EF4-FFF2-40B4-BE49-F238E27FC236}">
              <a16:creationId xmlns:a16="http://schemas.microsoft.com/office/drawing/2014/main" id="{41606314-B4FE-4C22-825A-B0D5A6663F3E}"/>
            </a:ext>
          </a:extLst>
        </xdr:cNvPr>
        <xdr:cNvSpPr>
          <a:spLocks noChangeArrowheads="1"/>
        </xdr:cNvSpPr>
      </xdr:nvSpPr>
      <xdr:spPr bwMode="auto">
        <a:xfrm>
          <a:off x="4267200" y="45046900"/>
          <a:ext cx="3433269" cy="11931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29</xdr:col>
      <xdr:colOff>79375</xdr:colOff>
      <xdr:row>745</xdr:row>
      <xdr:rowOff>42864</xdr:rowOff>
    </xdr:from>
    <xdr:to>
      <xdr:col>29</xdr:col>
      <xdr:colOff>79375</xdr:colOff>
      <xdr:row>748</xdr:row>
      <xdr:rowOff>79003</xdr:rowOff>
    </xdr:to>
    <xdr:sp macro="" textlink="">
      <xdr:nvSpPr>
        <xdr:cNvPr id="4" name="Line 19">
          <a:extLst>
            <a:ext uri="{FF2B5EF4-FFF2-40B4-BE49-F238E27FC236}">
              <a16:creationId xmlns:a16="http://schemas.microsoft.com/office/drawing/2014/main" id="{59EAA37F-B817-4CA9-9FE7-434713A68098}"/>
            </a:ext>
          </a:extLst>
        </xdr:cNvPr>
        <xdr:cNvSpPr>
          <a:spLocks noChangeShapeType="1"/>
        </xdr:cNvSpPr>
      </xdr:nvSpPr>
      <xdr:spPr bwMode="auto">
        <a:xfrm flipH="1">
          <a:off x="5972175" y="46232764"/>
          <a:ext cx="0" cy="11029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189706</xdr:colOff>
      <xdr:row>748</xdr:row>
      <xdr:rowOff>134938</xdr:rowOff>
    </xdr:from>
    <xdr:to>
      <xdr:col>35</xdr:col>
      <xdr:colOff>174345</xdr:colOff>
      <xdr:row>751</xdr:row>
      <xdr:rowOff>6536</xdr:rowOff>
    </xdr:to>
    <xdr:sp macro="" textlink="">
      <xdr:nvSpPr>
        <xdr:cNvPr id="5" name="AutoShape 17">
          <a:extLst>
            <a:ext uri="{FF2B5EF4-FFF2-40B4-BE49-F238E27FC236}">
              <a16:creationId xmlns:a16="http://schemas.microsoft.com/office/drawing/2014/main" id="{51AB22B6-284B-4D9F-907A-238DDE61F7CE}"/>
            </a:ext>
          </a:extLst>
        </xdr:cNvPr>
        <xdr:cNvSpPr>
          <a:spLocks noChangeArrowheads="1"/>
        </xdr:cNvSpPr>
      </xdr:nvSpPr>
      <xdr:spPr bwMode="auto">
        <a:xfrm>
          <a:off x="4660106" y="48344138"/>
          <a:ext cx="2626239" cy="93839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156088</xdr:colOff>
      <xdr:row>751</xdr:row>
      <xdr:rowOff>36793</xdr:rowOff>
    </xdr:from>
    <xdr:to>
      <xdr:col>36</xdr:col>
      <xdr:colOff>88948</xdr:colOff>
      <xdr:row>752</xdr:row>
      <xdr:rowOff>27175</xdr:rowOff>
    </xdr:to>
    <xdr:sp macro="" textlink="">
      <xdr:nvSpPr>
        <xdr:cNvPr id="6" name="大かっこ 5">
          <a:extLst>
            <a:ext uri="{FF2B5EF4-FFF2-40B4-BE49-F238E27FC236}">
              <a16:creationId xmlns:a16="http://schemas.microsoft.com/office/drawing/2014/main" id="{AE661CF2-3E12-4740-8777-DA9E0B7434FC}"/>
            </a:ext>
          </a:extLst>
        </xdr:cNvPr>
        <xdr:cNvSpPr/>
      </xdr:nvSpPr>
      <xdr:spPr>
        <a:xfrm>
          <a:off x="4626488" y="49312793"/>
          <a:ext cx="2777660" cy="3459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防災システムを更新するための修繕費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t="s">
        <v>484</v>
      </c>
      <c r="AP2" s="219"/>
      <c r="AQ2" s="219"/>
      <c r="AR2" s="79" t="str">
        <f>IF(OR(AO2="　", AO2=""), "", "-")</f>
        <v/>
      </c>
      <c r="AS2" s="220">
        <v>435</v>
      </c>
      <c r="AT2" s="220"/>
      <c r="AU2" s="220"/>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552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185</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557</v>
      </c>
      <c r="H7" s="836"/>
      <c r="I7" s="836"/>
      <c r="J7" s="836"/>
      <c r="K7" s="836"/>
      <c r="L7" s="836"/>
      <c r="M7" s="836"/>
      <c r="N7" s="836"/>
      <c r="O7" s="836"/>
      <c r="P7" s="836"/>
      <c r="Q7" s="836"/>
      <c r="R7" s="836"/>
      <c r="S7" s="836"/>
      <c r="T7" s="836"/>
      <c r="U7" s="836"/>
      <c r="V7" s="836"/>
      <c r="W7" s="836"/>
      <c r="X7" s="837"/>
      <c r="Y7" s="395" t="s">
        <v>547</v>
      </c>
      <c r="Z7" s="296"/>
      <c r="AA7" s="296"/>
      <c r="AB7" s="296"/>
      <c r="AC7" s="296"/>
      <c r="AD7" s="396"/>
      <c r="AE7" s="383" t="s">
        <v>558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3" t="str">
        <f>入力規則等!A26</f>
        <v>-</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4" t="s">
        <v>23</v>
      </c>
      <c r="B9" s="145"/>
      <c r="C9" s="145"/>
      <c r="D9" s="145"/>
      <c r="E9" s="145"/>
      <c r="F9" s="145"/>
      <c r="G9" s="574" t="s">
        <v>624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607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4"/>
    </row>
    <row r="13" spans="1:50" ht="21" customHeight="1" x14ac:dyDescent="0.15">
      <c r="A13" s="141"/>
      <c r="B13" s="142"/>
      <c r="C13" s="142"/>
      <c r="D13" s="142"/>
      <c r="E13" s="142"/>
      <c r="F13" s="143"/>
      <c r="G13" s="745" t="s">
        <v>6</v>
      </c>
      <c r="H13" s="746"/>
      <c r="I13" s="637" t="s">
        <v>7</v>
      </c>
      <c r="J13" s="638"/>
      <c r="K13" s="638"/>
      <c r="L13" s="638"/>
      <c r="M13" s="638"/>
      <c r="N13" s="638"/>
      <c r="O13" s="639"/>
      <c r="P13" s="99">
        <v>29</v>
      </c>
      <c r="Q13" s="100"/>
      <c r="R13" s="100"/>
      <c r="S13" s="100"/>
      <c r="T13" s="100"/>
      <c r="U13" s="100"/>
      <c r="V13" s="101"/>
      <c r="W13" s="99">
        <v>29</v>
      </c>
      <c r="X13" s="100"/>
      <c r="Y13" s="100"/>
      <c r="Z13" s="100"/>
      <c r="AA13" s="100"/>
      <c r="AB13" s="100"/>
      <c r="AC13" s="101"/>
      <c r="AD13" s="99" t="s">
        <v>556</v>
      </c>
      <c r="AE13" s="100"/>
      <c r="AF13" s="100"/>
      <c r="AG13" s="100"/>
      <c r="AH13" s="100"/>
      <c r="AI13" s="100"/>
      <c r="AJ13" s="101"/>
      <c r="AK13" s="99">
        <v>57</v>
      </c>
      <c r="AL13" s="100"/>
      <c r="AM13" s="100"/>
      <c r="AN13" s="100"/>
      <c r="AO13" s="100"/>
      <c r="AP13" s="100"/>
      <c r="AQ13" s="101"/>
      <c r="AR13" s="96">
        <v>124</v>
      </c>
      <c r="AS13" s="97"/>
      <c r="AT13" s="97"/>
      <c r="AU13" s="97"/>
      <c r="AV13" s="97"/>
      <c r="AW13" s="97"/>
      <c r="AX13" s="394"/>
    </row>
    <row r="14" spans="1:50" ht="21" customHeight="1" x14ac:dyDescent="0.15">
      <c r="A14" s="141"/>
      <c r="B14" s="142"/>
      <c r="C14" s="142"/>
      <c r="D14" s="142"/>
      <c r="E14" s="142"/>
      <c r="F14" s="143"/>
      <c r="G14" s="747"/>
      <c r="H14" s="748"/>
      <c r="I14" s="577" t="s">
        <v>8</v>
      </c>
      <c r="J14" s="631"/>
      <c r="K14" s="631"/>
      <c r="L14" s="631"/>
      <c r="M14" s="631"/>
      <c r="N14" s="631"/>
      <c r="O14" s="632"/>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574</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7"/>
      <c r="H15" s="748"/>
      <c r="I15" s="577" t="s">
        <v>51</v>
      </c>
      <c r="J15" s="578"/>
      <c r="K15" s="578"/>
      <c r="L15" s="578"/>
      <c r="M15" s="578"/>
      <c r="N15" s="578"/>
      <c r="O15" s="579"/>
      <c r="P15" s="99" t="s">
        <v>556</v>
      </c>
      <c r="Q15" s="100"/>
      <c r="R15" s="100"/>
      <c r="S15" s="100"/>
      <c r="T15" s="100"/>
      <c r="U15" s="100"/>
      <c r="V15" s="101"/>
      <c r="W15" s="99" t="s">
        <v>556</v>
      </c>
      <c r="X15" s="100"/>
      <c r="Y15" s="100"/>
      <c r="Z15" s="100"/>
      <c r="AA15" s="100"/>
      <c r="AB15" s="100"/>
      <c r="AC15" s="101"/>
      <c r="AD15" s="99" t="s">
        <v>556</v>
      </c>
      <c r="AE15" s="100"/>
      <c r="AF15" s="100"/>
      <c r="AG15" s="100"/>
      <c r="AH15" s="100"/>
      <c r="AI15" s="100"/>
      <c r="AJ15" s="101"/>
      <c r="AK15" s="99" t="s">
        <v>556</v>
      </c>
      <c r="AL15" s="100"/>
      <c r="AM15" s="100"/>
      <c r="AN15" s="100"/>
      <c r="AO15" s="100"/>
      <c r="AP15" s="100"/>
      <c r="AQ15" s="101"/>
      <c r="AR15" s="99"/>
      <c r="AS15" s="100"/>
      <c r="AT15" s="100"/>
      <c r="AU15" s="100"/>
      <c r="AV15" s="100"/>
      <c r="AW15" s="100"/>
      <c r="AX15" s="630"/>
    </row>
    <row r="16" spans="1:50" ht="21" customHeight="1" x14ac:dyDescent="0.15">
      <c r="A16" s="141"/>
      <c r="B16" s="142"/>
      <c r="C16" s="142"/>
      <c r="D16" s="142"/>
      <c r="E16" s="142"/>
      <c r="F16" s="143"/>
      <c r="G16" s="747"/>
      <c r="H16" s="748"/>
      <c r="I16" s="577" t="s">
        <v>52</v>
      </c>
      <c r="J16" s="578"/>
      <c r="K16" s="578"/>
      <c r="L16" s="578"/>
      <c r="M16" s="578"/>
      <c r="N16" s="578"/>
      <c r="O16" s="579"/>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575</v>
      </c>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7"/>
      <c r="H17" s="748"/>
      <c r="I17" s="577" t="s">
        <v>50</v>
      </c>
      <c r="J17" s="631"/>
      <c r="K17" s="631"/>
      <c r="L17" s="631"/>
      <c r="M17" s="631"/>
      <c r="N17" s="631"/>
      <c r="O17" s="632"/>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576</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49"/>
      <c r="H18" s="750"/>
      <c r="I18" s="737" t="s">
        <v>20</v>
      </c>
      <c r="J18" s="738"/>
      <c r="K18" s="738"/>
      <c r="L18" s="738"/>
      <c r="M18" s="738"/>
      <c r="N18" s="738"/>
      <c r="O18" s="739"/>
      <c r="P18" s="105">
        <f>SUM(P13:V17)</f>
        <v>29</v>
      </c>
      <c r="Q18" s="106"/>
      <c r="R18" s="106"/>
      <c r="S18" s="106"/>
      <c r="T18" s="106"/>
      <c r="U18" s="106"/>
      <c r="V18" s="107"/>
      <c r="W18" s="105">
        <f>SUM(W13:AC17)</f>
        <v>29</v>
      </c>
      <c r="X18" s="106"/>
      <c r="Y18" s="106"/>
      <c r="Z18" s="106"/>
      <c r="AA18" s="106"/>
      <c r="AB18" s="106"/>
      <c r="AC18" s="107"/>
      <c r="AD18" s="105">
        <f>SUM(AD13:AJ17)</f>
        <v>0</v>
      </c>
      <c r="AE18" s="106"/>
      <c r="AF18" s="106"/>
      <c r="AG18" s="106"/>
      <c r="AH18" s="106"/>
      <c r="AI18" s="106"/>
      <c r="AJ18" s="107"/>
      <c r="AK18" s="105">
        <f>SUM(AK13:AQ17)</f>
        <v>57</v>
      </c>
      <c r="AL18" s="106"/>
      <c r="AM18" s="106"/>
      <c r="AN18" s="106"/>
      <c r="AO18" s="106"/>
      <c r="AP18" s="106"/>
      <c r="AQ18" s="107"/>
      <c r="AR18" s="105">
        <f>SUM(AR13:AX17)</f>
        <v>124</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24</v>
      </c>
      <c r="Q19" s="100"/>
      <c r="R19" s="100"/>
      <c r="S19" s="100"/>
      <c r="T19" s="100"/>
      <c r="U19" s="100"/>
      <c r="V19" s="101"/>
      <c r="W19" s="99">
        <v>10</v>
      </c>
      <c r="X19" s="100"/>
      <c r="Y19" s="100"/>
      <c r="Z19" s="100"/>
      <c r="AA19" s="100"/>
      <c r="AB19" s="100"/>
      <c r="AC19" s="101"/>
      <c r="AD19" s="99">
        <v>0</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f>IF(P18=0, "-", SUM(P19)/P18)</f>
        <v>0.82758620689655171</v>
      </c>
      <c r="Q20" s="541"/>
      <c r="R20" s="541"/>
      <c r="S20" s="541"/>
      <c r="T20" s="541"/>
      <c r="U20" s="541"/>
      <c r="V20" s="541"/>
      <c r="W20" s="541">
        <f t="shared" ref="W20" si="0">IF(W18=0, "-", SUM(W19)/W18)</f>
        <v>0.34482758620689657</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2" t="s">
        <v>497</v>
      </c>
      <c r="H21" s="933"/>
      <c r="I21" s="933"/>
      <c r="J21" s="933"/>
      <c r="K21" s="933"/>
      <c r="L21" s="933"/>
      <c r="M21" s="933"/>
      <c r="N21" s="933"/>
      <c r="O21" s="933"/>
      <c r="P21" s="541">
        <f>IF(P19=0, "-", SUM(P19)/SUM(P13,P14))</f>
        <v>0.82758620689655171</v>
      </c>
      <c r="Q21" s="541"/>
      <c r="R21" s="541"/>
      <c r="S21" s="541"/>
      <c r="T21" s="541"/>
      <c r="U21" s="541"/>
      <c r="V21" s="541"/>
      <c r="W21" s="541">
        <f t="shared" ref="W21" si="2">IF(W19=0, "-", SUM(W19)/SUM(W13,W14))</f>
        <v>0.34482758620689657</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577</v>
      </c>
      <c r="H23" s="186"/>
      <c r="I23" s="186"/>
      <c r="J23" s="186"/>
      <c r="K23" s="186"/>
      <c r="L23" s="186"/>
      <c r="M23" s="186"/>
      <c r="N23" s="186"/>
      <c r="O23" s="187"/>
      <c r="P23" s="96">
        <v>52</v>
      </c>
      <c r="Q23" s="97"/>
      <c r="R23" s="97"/>
      <c r="S23" s="97"/>
      <c r="T23" s="97"/>
      <c r="U23" s="97"/>
      <c r="V23" s="98"/>
      <c r="W23" s="96">
        <v>78</v>
      </c>
      <c r="X23" s="97"/>
      <c r="Y23" s="97"/>
      <c r="Z23" s="97"/>
      <c r="AA23" s="97"/>
      <c r="AB23" s="97"/>
      <c r="AC23" s="98"/>
      <c r="AD23" s="208" t="s">
        <v>627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578</v>
      </c>
      <c r="H24" s="189"/>
      <c r="I24" s="189"/>
      <c r="J24" s="189"/>
      <c r="K24" s="189"/>
      <c r="L24" s="189"/>
      <c r="M24" s="189"/>
      <c r="N24" s="189"/>
      <c r="O24" s="190"/>
      <c r="P24" s="99">
        <v>5</v>
      </c>
      <c r="Q24" s="100"/>
      <c r="R24" s="100"/>
      <c r="S24" s="100"/>
      <c r="T24" s="100"/>
      <c r="U24" s="100"/>
      <c r="V24" s="101"/>
      <c r="W24" s="99">
        <v>46</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57</v>
      </c>
      <c r="Q29" s="228"/>
      <c r="R29" s="228"/>
      <c r="S29" s="228"/>
      <c r="T29" s="228"/>
      <c r="U29" s="228"/>
      <c r="V29" s="229"/>
      <c r="W29" s="227">
        <f>AR13</f>
        <v>124</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575</v>
      </c>
      <c r="AR31" s="135"/>
      <c r="AS31" s="136" t="s">
        <v>356</v>
      </c>
      <c r="AT31" s="171"/>
      <c r="AU31" s="271" t="s">
        <v>575</v>
      </c>
      <c r="AV31" s="271"/>
      <c r="AW31" s="379" t="s">
        <v>300</v>
      </c>
      <c r="AX31" s="380"/>
    </row>
    <row r="32" spans="1:50" ht="23.25" customHeight="1" x14ac:dyDescent="0.15">
      <c r="A32" s="517"/>
      <c r="B32" s="515"/>
      <c r="C32" s="515"/>
      <c r="D32" s="515"/>
      <c r="E32" s="515"/>
      <c r="F32" s="516"/>
      <c r="G32" s="542" t="s">
        <v>579</v>
      </c>
      <c r="H32" s="543"/>
      <c r="I32" s="543"/>
      <c r="J32" s="543"/>
      <c r="K32" s="543"/>
      <c r="L32" s="543"/>
      <c r="M32" s="543"/>
      <c r="N32" s="543"/>
      <c r="O32" s="544"/>
      <c r="P32" s="160" t="s">
        <v>580</v>
      </c>
      <c r="Q32" s="160"/>
      <c r="R32" s="160"/>
      <c r="S32" s="160"/>
      <c r="T32" s="160"/>
      <c r="U32" s="160"/>
      <c r="V32" s="160"/>
      <c r="W32" s="160"/>
      <c r="X32" s="231"/>
      <c r="Y32" s="338" t="s">
        <v>12</v>
      </c>
      <c r="Z32" s="551"/>
      <c r="AA32" s="552"/>
      <c r="AB32" s="524" t="s">
        <v>14</v>
      </c>
      <c r="AC32" s="524"/>
      <c r="AD32" s="524"/>
      <c r="AE32" s="364">
        <v>87.3</v>
      </c>
      <c r="AF32" s="365"/>
      <c r="AG32" s="365"/>
      <c r="AH32" s="365"/>
      <c r="AI32" s="364">
        <v>100</v>
      </c>
      <c r="AJ32" s="365"/>
      <c r="AK32" s="365"/>
      <c r="AL32" s="365"/>
      <c r="AM32" s="364" t="s">
        <v>575</v>
      </c>
      <c r="AN32" s="365"/>
      <c r="AO32" s="365"/>
      <c r="AP32" s="365"/>
      <c r="AQ32" s="102" t="s">
        <v>585</v>
      </c>
      <c r="AR32" s="103"/>
      <c r="AS32" s="103"/>
      <c r="AT32" s="104"/>
      <c r="AU32" s="365" t="s">
        <v>575</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14</v>
      </c>
      <c r="AC33" s="524"/>
      <c r="AD33" s="524"/>
      <c r="AE33" s="364">
        <v>85</v>
      </c>
      <c r="AF33" s="365"/>
      <c r="AG33" s="365"/>
      <c r="AH33" s="365"/>
      <c r="AI33" s="364">
        <v>100</v>
      </c>
      <c r="AJ33" s="365"/>
      <c r="AK33" s="365"/>
      <c r="AL33" s="365"/>
      <c r="AM33" s="364" t="s">
        <v>583</v>
      </c>
      <c r="AN33" s="365"/>
      <c r="AO33" s="365"/>
      <c r="AP33" s="365"/>
      <c r="AQ33" s="102" t="s">
        <v>586</v>
      </c>
      <c r="AR33" s="103"/>
      <c r="AS33" s="103"/>
      <c r="AT33" s="104"/>
      <c r="AU33" s="365" t="s">
        <v>587</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4">
        <v>103</v>
      </c>
      <c r="AF34" s="365"/>
      <c r="AG34" s="365"/>
      <c r="AH34" s="365"/>
      <c r="AI34" s="364">
        <v>100</v>
      </c>
      <c r="AJ34" s="365"/>
      <c r="AK34" s="365"/>
      <c r="AL34" s="365"/>
      <c r="AM34" s="364" t="s">
        <v>584</v>
      </c>
      <c r="AN34" s="365"/>
      <c r="AO34" s="365"/>
      <c r="AP34" s="365"/>
      <c r="AQ34" s="102" t="s">
        <v>575</v>
      </c>
      <c r="AR34" s="103"/>
      <c r="AS34" s="103"/>
      <c r="AT34" s="104"/>
      <c r="AU34" s="365" t="s">
        <v>588</v>
      </c>
      <c r="AV34" s="365"/>
      <c r="AW34" s="365"/>
      <c r="AX34" s="367"/>
    </row>
    <row r="35" spans="1:50" ht="23.25" customHeight="1" x14ac:dyDescent="0.15">
      <c r="A35" s="903" t="s">
        <v>527</v>
      </c>
      <c r="B35" s="904"/>
      <c r="C35" s="904"/>
      <c r="D35" s="904"/>
      <c r="E35" s="904"/>
      <c r="F35" s="905"/>
      <c r="G35" s="909" t="s">
        <v>581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v>30</v>
      </c>
      <c r="AR38" s="135"/>
      <c r="AS38" s="136" t="s">
        <v>356</v>
      </c>
      <c r="AT38" s="171"/>
      <c r="AU38" s="271">
        <v>31</v>
      </c>
      <c r="AV38" s="271"/>
      <c r="AW38" s="379" t="s">
        <v>300</v>
      </c>
      <c r="AX38" s="380"/>
    </row>
    <row r="39" spans="1:50" ht="30" customHeight="1" x14ac:dyDescent="0.15">
      <c r="A39" s="517"/>
      <c r="B39" s="515"/>
      <c r="C39" s="515"/>
      <c r="D39" s="515"/>
      <c r="E39" s="515"/>
      <c r="F39" s="516"/>
      <c r="G39" s="542" t="s">
        <v>619</v>
      </c>
      <c r="H39" s="543"/>
      <c r="I39" s="543"/>
      <c r="J39" s="543"/>
      <c r="K39" s="543"/>
      <c r="L39" s="543"/>
      <c r="M39" s="543"/>
      <c r="N39" s="543"/>
      <c r="O39" s="544"/>
      <c r="P39" s="160" t="s">
        <v>620</v>
      </c>
      <c r="Q39" s="160"/>
      <c r="R39" s="160"/>
      <c r="S39" s="160"/>
      <c r="T39" s="160"/>
      <c r="U39" s="160"/>
      <c r="V39" s="160"/>
      <c r="W39" s="160"/>
      <c r="X39" s="231"/>
      <c r="Y39" s="338" t="s">
        <v>12</v>
      </c>
      <c r="Z39" s="551"/>
      <c r="AA39" s="552"/>
      <c r="AB39" s="553" t="s">
        <v>602</v>
      </c>
      <c r="AC39" s="553"/>
      <c r="AD39" s="553"/>
      <c r="AE39" s="364" t="s">
        <v>575</v>
      </c>
      <c r="AF39" s="365"/>
      <c r="AG39" s="365"/>
      <c r="AH39" s="365"/>
      <c r="AI39" s="364" t="s">
        <v>575</v>
      </c>
      <c r="AJ39" s="365"/>
      <c r="AK39" s="365"/>
      <c r="AL39" s="365"/>
      <c r="AM39" s="364" t="s">
        <v>587</v>
      </c>
      <c r="AN39" s="365"/>
      <c r="AO39" s="365"/>
      <c r="AP39" s="365"/>
      <c r="AQ39" s="102" t="s">
        <v>575</v>
      </c>
      <c r="AR39" s="103"/>
      <c r="AS39" s="103"/>
      <c r="AT39" s="104"/>
      <c r="AU39" s="365" t="s">
        <v>575</v>
      </c>
      <c r="AV39" s="365"/>
      <c r="AW39" s="365"/>
      <c r="AX39" s="367"/>
    </row>
    <row r="40" spans="1:50" ht="30"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82" t="s">
        <v>602</v>
      </c>
      <c r="AC40" s="682"/>
      <c r="AD40" s="682"/>
      <c r="AE40" s="364" t="s">
        <v>575</v>
      </c>
      <c r="AF40" s="365"/>
      <c r="AG40" s="365"/>
      <c r="AH40" s="365"/>
      <c r="AI40" s="364" t="s">
        <v>596</v>
      </c>
      <c r="AJ40" s="365"/>
      <c r="AK40" s="365"/>
      <c r="AL40" s="365"/>
      <c r="AM40" s="364" t="s">
        <v>575</v>
      </c>
      <c r="AN40" s="365"/>
      <c r="AO40" s="365"/>
      <c r="AP40" s="365"/>
      <c r="AQ40" s="102" t="s">
        <v>623</v>
      </c>
      <c r="AR40" s="103"/>
      <c r="AS40" s="103"/>
      <c r="AT40" s="104"/>
      <c r="AU40" s="365">
        <v>1</v>
      </c>
      <c r="AV40" s="365"/>
      <c r="AW40" s="365"/>
      <c r="AX40" s="367"/>
    </row>
    <row r="41" spans="1:50" ht="30"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4" t="s">
        <v>575</v>
      </c>
      <c r="AF41" s="365"/>
      <c r="AG41" s="365"/>
      <c r="AH41" s="365"/>
      <c r="AI41" s="364" t="s">
        <v>575</v>
      </c>
      <c r="AJ41" s="365"/>
      <c r="AK41" s="365"/>
      <c r="AL41" s="365"/>
      <c r="AM41" s="364" t="s">
        <v>575</v>
      </c>
      <c r="AN41" s="365"/>
      <c r="AO41" s="365"/>
      <c r="AP41" s="365"/>
      <c r="AQ41" s="102" t="s">
        <v>575</v>
      </c>
      <c r="AR41" s="103"/>
      <c r="AS41" s="103"/>
      <c r="AT41" s="104"/>
      <c r="AU41" s="365" t="s">
        <v>575</v>
      </c>
      <c r="AV41" s="365"/>
      <c r="AW41" s="365"/>
      <c r="AX41" s="367"/>
    </row>
    <row r="42" spans="1:50" ht="23.25" customHeight="1" x14ac:dyDescent="0.15">
      <c r="A42" s="903" t="s">
        <v>527</v>
      </c>
      <c r="B42" s="904"/>
      <c r="C42" s="904"/>
      <c r="D42" s="904"/>
      <c r="E42" s="904"/>
      <c r="F42" s="905"/>
      <c r="G42" s="909" t="s">
        <v>581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5"/>
      <c r="AS45" s="136" t="s">
        <v>356</v>
      </c>
      <c r="AT45" s="171"/>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8" t="s">
        <v>12</v>
      </c>
      <c r="Z46" s="551"/>
      <c r="AA46" s="552"/>
      <c r="AB46" s="553"/>
      <c r="AC46" s="553"/>
      <c r="AD46" s="553"/>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5"/>
      <c r="AS52" s="136" t="s">
        <v>356</v>
      </c>
      <c r="AT52" s="171"/>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8" t="s">
        <v>12</v>
      </c>
      <c r="Z53" s="551"/>
      <c r="AA53" s="552"/>
      <c r="AB53" s="553"/>
      <c r="AC53" s="553"/>
      <c r="AD53" s="553"/>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5"/>
      <c r="AS59" s="136" t="s">
        <v>356</v>
      </c>
      <c r="AT59" s="171"/>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8" t="s">
        <v>12</v>
      </c>
      <c r="Z60" s="551"/>
      <c r="AA60" s="552"/>
      <c r="AB60" s="553"/>
      <c r="AC60" s="553"/>
      <c r="AD60" s="553"/>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8" t="s">
        <v>357</v>
      </c>
      <c r="AF65" s="369"/>
      <c r="AG65" s="369"/>
      <c r="AH65" s="370"/>
      <c r="AI65" s="368" t="s">
        <v>363</v>
      </c>
      <c r="AJ65" s="369"/>
      <c r="AK65" s="369"/>
      <c r="AL65" s="370"/>
      <c r="AM65" s="375" t="s">
        <v>472</v>
      </c>
      <c r="AN65" s="375"/>
      <c r="AO65" s="375"/>
      <c r="AP65" s="368"/>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356</v>
      </c>
      <c r="AT66" s="872"/>
      <c r="AU66" s="271"/>
      <c r="AV66" s="271"/>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3" t="s">
        <v>54</v>
      </c>
      <c r="Z68" s="183"/>
      <c r="AA68" s="184"/>
      <c r="AB68" s="980" t="s">
        <v>517</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3" t="s">
        <v>13</v>
      </c>
      <c r="Z69" s="183"/>
      <c r="AA69" s="184"/>
      <c r="AB69" s="981" t="s">
        <v>518</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3" t="s">
        <v>54</v>
      </c>
      <c r="Z71" s="183"/>
      <c r="AA71" s="184"/>
      <c r="AB71" s="980" t="s">
        <v>517</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3" t="s">
        <v>13</v>
      </c>
      <c r="Z72" s="183"/>
      <c r="AA72" s="184"/>
      <c r="AB72" s="981" t="s">
        <v>518</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492</v>
      </c>
      <c r="B73" s="844"/>
      <c r="C73" s="844"/>
      <c r="D73" s="844"/>
      <c r="E73" s="844"/>
      <c r="F73" s="845"/>
      <c r="G73" s="812"/>
      <c r="H73" s="168" t="s">
        <v>265</v>
      </c>
      <c r="I73" s="168"/>
      <c r="J73" s="168"/>
      <c r="K73" s="168"/>
      <c r="L73" s="168"/>
      <c r="M73" s="168"/>
      <c r="N73" s="168"/>
      <c r="O73" s="169"/>
      <c r="P73" s="175" t="s">
        <v>59</v>
      </c>
      <c r="Q73" s="168"/>
      <c r="R73" s="168"/>
      <c r="S73" s="168"/>
      <c r="T73" s="168"/>
      <c r="U73" s="168"/>
      <c r="V73" s="168"/>
      <c r="W73" s="168"/>
      <c r="X73" s="169"/>
      <c r="Y73" s="814"/>
      <c r="Z73" s="815"/>
      <c r="AA73" s="816"/>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3" t="s">
        <v>253</v>
      </c>
      <c r="AV73" s="133"/>
      <c r="AW73" s="133"/>
      <c r="AX73" s="134"/>
    </row>
    <row r="74" spans="1:50" ht="18.75" hidden="1" customHeight="1" x14ac:dyDescent="0.15">
      <c r="A74" s="846"/>
      <c r="B74" s="847"/>
      <c r="C74" s="847"/>
      <c r="D74" s="847"/>
      <c r="E74" s="847"/>
      <c r="F74" s="848"/>
      <c r="G74" s="813"/>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46"/>
      <c r="B75" s="847"/>
      <c r="C75" s="847"/>
      <c r="D75" s="847"/>
      <c r="E75" s="847"/>
      <c r="F75" s="848"/>
      <c r="G75" s="784"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46"/>
      <c r="B77" s="847"/>
      <c r="C77" s="847"/>
      <c r="D77" s="847"/>
      <c r="E77" s="847"/>
      <c r="F77" s="848"/>
      <c r="G77" s="786"/>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17" t="s">
        <v>530</v>
      </c>
      <c r="B78" s="918"/>
      <c r="C78" s="918"/>
      <c r="D78" s="918"/>
      <c r="E78" s="915" t="s">
        <v>465</v>
      </c>
      <c r="F78" s="916"/>
      <c r="G78" s="57" t="s">
        <v>365</v>
      </c>
      <c r="H78" s="795"/>
      <c r="I78" s="244"/>
      <c r="J78" s="244"/>
      <c r="K78" s="244"/>
      <c r="L78" s="244"/>
      <c r="M78" s="244"/>
      <c r="N78" s="244"/>
      <c r="O78" s="796"/>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7" t="s">
        <v>486</v>
      </c>
      <c r="AP79" s="148"/>
      <c r="AQ79" s="148"/>
      <c r="AR79" s="81" t="s">
        <v>484</v>
      </c>
      <c r="AS79" s="147"/>
      <c r="AT79" s="148"/>
      <c r="AU79" s="148"/>
      <c r="AV79" s="148"/>
      <c r="AW79" s="148"/>
      <c r="AX79" s="149"/>
    </row>
    <row r="80" spans="1:50" ht="18.75" hidden="1" customHeight="1" x14ac:dyDescent="0.15">
      <c r="A80" s="521"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2"/>
      <c r="Z85" s="173"/>
      <c r="AA85" s="174"/>
      <c r="AB85" s="460" t="s">
        <v>11</v>
      </c>
      <c r="AC85" s="461"/>
      <c r="AD85" s="462"/>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70"/>
      <c r="AR86" s="271"/>
      <c r="AS86" s="136" t="s">
        <v>356</v>
      </c>
      <c r="AT86" s="171"/>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5"/>
      <c r="R87" s="805"/>
      <c r="S87" s="805"/>
      <c r="T87" s="805"/>
      <c r="U87" s="805"/>
      <c r="V87" s="805"/>
      <c r="W87" s="805"/>
      <c r="X87" s="806"/>
      <c r="Y87" s="758" t="s">
        <v>62</v>
      </c>
      <c r="Z87" s="759"/>
      <c r="AA87" s="760"/>
      <c r="AB87" s="553"/>
      <c r="AC87" s="553"/>
      <c r="AD87" s="553"/>
      <c r="AE87" s="364"/>
      <c r="AF87" s="365"/>
      <c r="AG87" s="365"/>
      <c r="AH87" s="365"/>
      <c r="AI87" s="364"/>
      <c r="AJ87" s="365"/>
      <c r="AK87" s="365"/>
      <c r="AL87" s="365"/>
      <c r="AM87" s="364"/>
      <c r="AN87" s="365"/>
      <c r="AO87" s="365"/>
      <c r="AP87" s="365"/>
      <c r="AQ87" s="102"/>
      <c r="AR87" s="103"/>
      <c r="AS87" s="103"/>
      <c r="AT87" s="104"/>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7"/>
      <c r="Q88" s="807"/>
      <c r="R88" s="807"/>
      <c r="S88" s="807"/>
      <c r="T88" s="807"/>
      <c r="U88" s="807"/>
      <c r="V88" s="807"/>
      <c r="W88" s="807"/>
      <c r="X88" s="808"/>
      <c r="Y88" s="732" t="s">
        <v>54</v>
      </c>
      <c r="Z88" s="733"/>
      <c r="AA88" s="734"/>
      <c r="AB88" s="682"/>
      <c r="AC88" s="682"/>
      <c r="AD88" s="682"/>
      <c r="AE88" s="364"/>
      <c r="AF88" s="365"/>
      <c r="AG88" s="365"/>
      <c r="AH88" s="365"/>
      <c r="AI88" s="364"/>
      <c r="AJ88" s="365"/>
      <c r="AK88" s="365"/>
      <c r="AL88" s="365"/>
      <c r="AM88" s="364"/>
      <c r="AN88" s="365"/>
      <c r="AO88" s="365"/>
      <c r="AP88" s="365"/>
      <c r="AQ88" s="102"/>
      <c r="AR88" s="103"/>
      <c r="AS88" s="103"/>
      <c r="AT88" s="104"/>
      <c r="AU88" s="365"/>
      <c r="AV88" s="365"/>
      <c r="AW88" s="365"/>
      <c r="AX88" s="367"/>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9"/>
      <c r="Y89" s="732" t="s">
        <v>13</v>
      </c>
      <c r="Z89" s="733"/>
      <c r="AA89" s="734"/>
      <c r="AB89" s="463" t="s">
        <v>14</v>
      </c>
      <c r="AC89" s="463"/>
      <c r="AD89" s="463"/>
      <c r="AE89" s="364"/>
      <c r="AF89" s="365"/>
      <c r="AG89" s="365"/>
      <c r="AH89" s="365"/>
      <c r="AI89" s="364"/>
      <c r="AJ89" s="365"/>
      <c r="AK89" s="365"/>
      <c r="AL89" s="365"/>
      <c r="AM89" s="364"/>
      <c r="AN89" s="365"/>
      <c r="AO89" s="365"/>
      <c r="AP89" s="365"/>
      <c r="AQ89" s="102"/>
      <c r="AR89" s="103"/>
      <c r="AS89" s="103"/>
      <c r="AT89" s="104"/>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2"/>
      <c r="Z90" s="173"/>
      <c r="AA90" s="174"/>
      <c r="AB90" s="460" t="s">
        <v>11</v>
      </c>
      <c r="AC90" s="461"/>
      <c r="AD90" s="462"/>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70"/>
      <c r="AR91" s="271"/>
      <c r="AS91" s="136" t="s">
        <v>356</v>
      </c>
      <c r="AT91" s="171"/>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5"/>
      <c r="R92" s="805"/>
      <c r="S92" s="805"/>
      <c r="T92" s="805"/>
      <c r="U92" s="805"/>
      <c r="V92" s="805"/>
      <c r="W92" s="805"/>
      <c r="X92" s="806"/>
      <c r="Y92" s="758" t="s">
        <v>62</v>
      </c>
      <c r="Z92" s="759"/>
      <c r="AA92" s="760"/>
      <c r="AB92" s="553"/>
      <c r="AC92" s="553"/>
      <c r="AD92" s="553"/>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7"/>
      <c r="Q93" s="807"/>
      <c r="R93" s="807"/>
      <c r="S93" s="807"/>
      <c r="T93" s="807"/>
      <c r="U93" s="807"/>
      <c r="V93" s="807"/>
      <c r="W93" s="807"/>
      <c r="X93" s="808"/>
      <c r="Y93" s="732" t="s">
        <v>54</v>
      </c>
      <c r="Z93" s="733"/>
      <c r="AA93" s="734"/>
      <c r="AB93" s="682"/>
      <c r="AC93" s="682"/>
      <c r="AD93" s="682"/>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9"/>
      <c r="Y94" s="732" t="s">
        <v>13</v>
      </c>
      <c r="Z94" s="733"/>
      <c r="AA94" s="734"/>
      <c r="AB94" s="463" t="s">
        <v>14</v>
      </c>
      <c r="AC94" s="463"/>
      <c r="AD94" s="463"/>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2"/>
      <c r="Z95" s="173"/>
      <c r="AA95" s="174"/>
      <c r="AB95" s="460" t="s">
        <v>11</v>
      </c>
      <c r="AC95" s="461"/>
      <c r="AD95" s="462"/>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70"/>
      <c r="AR96" s="271"/>
      <c r="AS96" s="136" t="s">
        <v>356</v>
      </c>
      <c r="AT96" s="171"/>
      <c r="AU96" s="271"/>
      <c r="AV96" s="271"/>
      <c r="AW96" s="379" t="s">
        <v>300</v>
      </c>
      <c r="AX96" s="380"/>
    </row>
    <row r="97" spans="1:60" ht="23.25" hidden="1" customHeight="1" x14ac:dyDescent="0.15">
      <c r="A97" s="522"/>
      <c r="B97" s="554"/>
      <c r="C97" s="554"/>
      <c r="D97" s="554"/>
      <c r="E97" s="554"/>
      <c r="F97" s="555"/>
      <c r="G97" s="230"/>
      <c r="H97" s="160"/>
      <c r="I97" s="160"/>
      <c r="J97" s="160"/>
      <c r="K97" s="160"/>
      <c r="L97" s="160"/>
      <c r="M97" s="160"/>
      <c r="N97" s="160"/>
      <c r="O97" s="231"/>
      <c r="P97" s="160"/>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7"/>
      <c r="Q98" s="807"/>
      <c r="R98" s="807"/>
      <c r="S98" s="807"/>
      <c r="T98" s="807"/>
      <c r="U98" s="807"/>
      <c r="V98" s="807"/>
      <c r="W98" s="807"/>
      <c r="X98" s="808"/>
      <c r="Y98" s="732" t="s">
        <v>54</v>
      </c>
      <c r="Z98" s="733"/>
      <c r="AA98" s="734"/>
      <c r="AB98" s="802"/>
      <c r="AC98" s="803"/>
      <c r="AD98" s="804"/>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3"/>
      <c r="B101" s="494"/>
      <c r="C101" s="494"/>
      <c r="D101" s="494"/>
      <c r="E101" s="494"/>
      <c r="F101" s="495"/>
      <c r="G101" s="160" t="s">
        <v>589</v>
      </c>
      <c r="H101" s="160"/>
      <c r="I101" s="160"/>
      <c r="J101" s="160"/>
      <c r="K101" s="160"/>
      <c r="L101" s="160"/>
      <c r="M101" s="160"/>
      <c r="N101" s="160"/>
      <c r="O101" s="160"/>
      <c r="P101" s="160"/>
      <c r="Q101" s="160"/>
      <c r="R101" s="160"/>
      <c r="S101" s="160"/>
      <c r="T101" s="160"/>
      <c r="U101" s="160"/>
      <c r="V101" s="160"/>
      <c r="W101" s="160"/>
      <c r="X101" s="231"/>
      <c r="Y101" s="819" t="s">
        <v>55</v>
      </c>
      <c r="Z101" s="718"/>
      <c r="AA101" s="719"/>
      <c r="AB101" s="553" t="s">
        <v>591</v>
      </c>
      <c r="AC101" s="553"/>
      <c r="AD101" s="553"/>
      <c r="AE101" s="364">
        <v>3036</v>
      </c>
      <c r="AF101" s="365"/>
      <c r="AG101" s="365"/>
      <c r="AH101" s="366"/>
      <c r="AI101" s="364">
        <v>1071</v>
      </c>
      <c r="AJ101" s="365"/>
      <c r="AK101" s="365"/>
      <c r="AL101" s="366"/>
      <c r="AM101" s="364" t="s">
        <v>575</v>
      </c>
      <c r="AN101" s="365"/>
      <c r="AO101" s="365"/>
      <c r="AP101" s="366"/>
      <c r="AQ101" s="364" t="s">
        <v>575</v>
      </c>
      <c r="AR101" s="365"/>
      <c r="AS101" s="365"/>
      <c r="AT101" s="366"/>
      <c r="AU101" s="364" t="s">
        <v>575</v>
      </c>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53" t="s">
        <v>591</v>
      </c>
      <c r="AC102" s="553"/>
      <c r="AD102" s="553"/>
      <c r="AE102" s="358">
        <v>1693</v>
      </c>
      <c r="AF102" s="358"/>
      <c r="AG102" s="358"/>
      <c r="AH102" s="358"/>
      <c r="AI102" s="358">
        <v>3043</v>
      </c>
      <c r="AJ102" s="358"/>
      <c r="AK102" s="358"/>
      <c r="AL102" s="358"/>
      <c r="AM102" s="358" t="s">
        <v>575</v>
      </c>
      <c r="AN102" s="358"/>
      <c r="AO102" s="358"/>
      <c r="AP102" s="358"/>
      <c r="AQ102" s="820" t="s">
        <v>575</v>
      </c>
      <c r="AR102" s="821"/>
      <c r="AS102" s="821"/>
      <c r="AT102" s="822"/>
      <c r="AU102" s="820" t="s">
        <v>575</v>
      </c>
      <c r="AV102" s="821"/>
      <c r="AW102" s="821"/>
      <c r="AX102" s="822"/>
    </row>
    <row r="103" spans="1:60" ht="31.5" customHeight="1" x14ac:dyDescent="0.15">
      <c r="A103" s="490" t="s">
        <v>493</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540</v>
      </c>
      <c r="AV103" s="361"/>
      <c r="AW103" s="361"/>
      <c r="AX103" s="363"/>
    </row>
    <row r="104" spans="1:60" ht="23.25" customHeight="1" x14ac:dyDescent="0.15">
      <c r="A104" s="493"/>
      <c r="B104" s="494"/>
      <c r="C104" s="494"/>
      <c r="D104" s="494"/>
      <c r="E104" s="494"/>
      <c r="F104" s="495"/>
      <c r="G104" s="230" t="s">
        <v>621</v>
      </c>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t="s">
        <v>602</v>
      </c>
      <c r="AC104" s="474"/>
      <c r="AD104" s="475"/>
      <c r="AE104" s="364" t="s">
        <v>575</v>
      </c>
      <c r="AF104" s="365"/>
      <c r="AG104" s="365"/>
      <c r="AH104" s="366"/>
      <c r="AI104" s="364" t="s">
        <v>575</v>
      </c>
      <c r="AJ104" s="365"/>
      <c r="AK104" s="365"/>
      <c r="AL104" s="366"/>
      <c r="AM104" s="364" t="s">
        <v>575</v>
      </c>
      <c r="AN104" s="365"/>
      <c r="AO104" s="365"/>
      <c r="AP104" s="366"/>
      <c r="AQ104" s="364" t="s">
        <v>584</v>
      </c>
      <c r="AR104" s="365"/>
      <c r="AS104" s="365"/>
      <c r="AT104" s="366"/>
      <c r="AU104" s="364" t="s">
        <v>601</v>
      </c>
      <c r="AV104" s="365"/>
      <c r="AW104" s="365"/>
      <c r="AX104" s="366"/>
    </row>
    <row r="105" spans="1:60" ht="23.25" customHeight="1" x14ac:dyDescent="0.15">
      <c r="A105" s="496"/>
      <c r="B105" s="497"/>
      <c r="C105" s="497"/>
      <c r="D105" s="497"/>
      <c r="E105" s="497"/>
      <c r="F105" s="498"/>
      <c r="G105" s="235"/>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t="s">
        <v>602</v>
      </c>
      <c r="AC105" s="407"/>
      <c r="AD105" s="408"/>
      <c r="AE105" s="358" t="s">
        <v>575</v>
      </c>
      <c r="AF105" s="358"/>
      <c r="AG105" s="358"/>
      <c r="AH105" s="358"/>
      <c r="AI105" s="358" t="s">
        <v>587</v>
      </c>
      <c r="AJ105" s="358"/>
      <c r="AK105" s="358"/>
      <c r="AL105" s="358"/>
      <c r="AM105" s="358" t="s">
        <v>603</v>
      </c>
      <c r="AN105" s="358"/>
      <c r="AO105" s="358"/>
      <c r="AP105" s="358"/>
      <c r="AQ105" s="364" t="s">
        <v>623</v>
      </c>
      <c r="AR105" s="365"/>
      <c r="AS105" s="365"/>
      <c r="AT105" s="366"/>
      <c r="AU105" s="820">
        <v>1</v>
      </c>
      <c r="AV105" s="821"/>
      <c r="AW105" s="821"/>
      <c r="AX105" s="822"/>
    </row>
    <row r="106" spans="1:60" ht="31.5" hidden="1" customHeight="1" x14ac:dyDescent="0.15">
      <c r="A106" s="490" t="s">
        <v>493</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0" t="s">
        <v>493</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0" t="s">
        <v>493</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7826</v>
      </c>
      <c r="AF116" s="358"/>
      <c r="AG116" s="358"/>
      <c r="AH116" s="358"/>
      <c r="AI116" s="358">
        <v>9499</v>
      </c>
      <c r="AJ116" s="358"/>
      <c r="AK116" s="358"/>
      <c r="AL116" s="358"/>
      <c r="AM116" s="358" t="s">
        <v>576</v>
      </c>
      <c r="AN116" s="358"/>
      <c r="AO116" s="358"/>
      <c r="AP116" s="358"/>
      <c r="AQ116" s="364" t="s">
        <v>575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595</v>
      </c>
      <c r="AN117" s="306"/>
      <c r="AO117" s="306"/>
      <c r="AP117" s="306"/>
      <c r="AQ117" s="306" t="s">
        <v>595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customHeight="1" x14ac:dyDescent="0.15">
      <c r="A119" s="292"/>
      <c r="B119" s="293"/>
      <c r="C119" s="293"/>
      <c r="D119" s="293"/>
      <c r="E119" s="293"/>
      <c r="F119" s="294"/>
      <c r="G119" s="351" t="s">
        <v>622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605</v>
      </c>
      <c r="AC119" s="301"/>
      <c r="AD119" s="302"/>
      <c r="AE119" s="358" t="s">
        <v>575</v>
      </c>
      <c r="AF119" s="358"/>
      <c r="AG119" s="358"/>
      <c r="AH119" s="358"/>
      <c r="AI119" s="358" t="s">
        <v>575</v>
      </c>
      <c r="AJ119" s="358"/>
      <c r="AK119" s="358"/>
      <c r="AL119" s="358"/>
      <c r="AM119" s="358" t="s">
        <v>606</v>
      </c>
      <c r="AN119" s="358"/>
      <c r="AO119" s="358"/>
      <c r="AP119" s="358"/>
      <c r="AQ119" s="358" t="s">
        <v>575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t="s">
        <v>608</v>
      </c>
      <c r="AF120" s="306"/>
      <c r="AG120" s="306"/>
      <c r="AH120" s="306"/>
      <c r="AI120" s="306" t="s">
        <v>595</v>
      </c>
      <c r="AJ120" s="306"/>
      <c r="AK120" s="306"/>
      <c r="AL120" s="306"/>
      <c r="AM120" s="306" t="s">
        <v>595</v>
      </c>
      <c r="AN120" s="306"/>
      <c r="AO120" s="306"/>
      <c r="AP120" s="306"/>
      <c r="AQ120" s="306" t="s">
        <v>575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369</v>
      </c>
      <c r="B130" s="997"/>
      <c r="C130" s="996" t="s">
        <v>366</v>
      </c>
      <c r="D130" s="997"/>
      <c r="E130" s="308" t="s">
        <v>399</v>
      </c>
      <c r="F130" s="309"/>
      <c r="G130" s="310" t="s">
        <v>625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398</v>
      </c>
      <c r="F131" s="239"/>
      <c r="G131" s="235" t="s">
        <v>626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00"/>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575</v>
      </c>
      <c r="AR133" s="271"/>
      <c r="AS133" s="136" t="s">
        <v>356</v>
      </c>
      <c r="AT133" s="171"/>
      <c r="AU133" s="135" t="s">
        <v>575</v>
      </c>
      <c r="AV133" s="135"/>
      <c r="AW133" s="136" t="s">
        <v>300</v>
      </c>
      <c r="AX133" s="137"/>
    </row>
    <row r="134" spans="1:50" ht="39.75" customHeight="1" x14ac:dyDescent="0.15">
      <c r="A134" s="1000"/>
      <c r="B134" s="252"/>
      <c r="C134" s="251"/>
      <c r="D134" s="252"/>
      <c r="E134" s="251"/>
      <c r="F134" s="314"/>
      <c r="G134" s="230" t="s">
        <v>575</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595</v>
      </c>
      <c r="AC134" s="221"/>
      <c r="AD134" s="221"/>
      <c r="AE134" s="266" t="s">
        <v>575</v>
      </c>
      <c r="AF134" s="103"/>
      <c r="AG134" s="103"/>
      <c r="AH134" s="103"/>
      <c r="AI134" s="266" t="s">
        <v>586</v>
      </c>
      <c r="AJ134" s="103"/>
      <c r="AK134" s="103"/>
      <c r="AL134" s="103"/>
      <c r="AM134" s="266" t="s">
        <v>575</v>
      </c>
      <c r="AN134" s="103"/>
      <c r="AO134" s="103"/>
      <c r="AP134" s="103"/>
      <c r="AQ134" s="266" t="s">
        <v>575</v>
      </c>
      <c r="AR134" s="103"/>
      <c r="AS134" s="103"/>
      <c r="AT134" s="103"/>
      <c r="AU134" s="266" t="s">
        <v>575</v>
      </c>
      <c r="AV134" s="103"/>
      <c r="AW134" s="103"/>
      <c r="AX134" s="222"/>
    </row>
    <row r="135" spans="1:50" ht="39.75" customHeight="1" x14ac:dyDescent="0.15">
      <c r="A135" s="1000"/>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575</v>
      </c>
      <c r="AC135" s="132"/>
      <c r="AD135" s="132"/>
      <c r="AE135" s="266" t="s">
        <v>575</v>
      </c>
      <c r="AF135" s="103"/>
      <c r="AG135" s="103"/>
      <c r="AH135" s="103"/>
      <c r="AI135" s="266" t="s">
        <v>587</v>
      </c>
      <c r="AJ135" s="103"/>
      <c r="AK135" s="103"/>
      <c r="AL135" s="103"/>
      <c r="AM135" s="266" t="s">
        <v>587</v>
      </c>
      <c r="AN135" s="103"/>
      <c r="AO135" s="103"/>
      <c r="AP135" s="103"/>
      <c r="AQ135" s="266" t="s">
        <v>596</v>
      </c>
      <c r="AR135" s="103"/>
      <c r="AS135" s="103"/>
      <c r="AT135" s="103"/>
      <c r="AU135" s="266" t="s">
        <v>575</v>
      </c>
      <c r="AV135" s="103"/>
      <c r="AW135" s="103"/>
      <c r="AX135" s="222"/>
    </row>
    <row r="136" spans="1:50" ht="18.75" hidden="1" customHeight="1" x14ac:dyDescent="0.15">
      <c r="A136" s="1000"/>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00"/>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00"/>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00"/>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00"/>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00"/>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00"/>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00"/>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00"/>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00"/>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00"/>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00"/>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00"/>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00"/>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00"/>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00"/>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1000"/>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1000"/>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0"/>
      <c r="B154" s="252"/>
      <c r="C154" s="251"/>
      <c r="D154" s="252"/>
      <c r="E154" s="251"/>
      <c r="F154" s="314"/>
      <c r="G154" s="230" t="s">
        <v>582</v>
      </c>
      <c r="H154" s="160"/>
      <c r="I154" s="160"/>
      <c r="J154" s="160"/>
      <c r="K154" s="160"/>
      <c r="L154" s="160"/>
      <c r="M154" s="160"/>
      <c r="N154" s="160"/>
      <c r="O154" s="160"/>
      <c r="P154" s="231"/>
      <c r="Q154" s="159" t="s">
        <v>595</v>
      </c>
      <c r="R154" s="160"/>
      <c r="S154" s="160"/>
      <c r="T154" s="160"/>
      <c r="U154" s="160"/>
      <c r="V154" s="160"/>
      <c r="W154" s="160"/>
      <c r="X154" s="160"/>
      <c r="Y154" s="160"/>
      <c r="Z154" s="160"/>
      <c r="AA154" s="929"/>
      <c r="AB154" s="255"/>
      <c r="AC154" s="256"/>
      <c r="AD154" s="256"/>
      <c r="AE154" s="261" t="s">
        <v>595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0"/>
      <c r="AB157" s="257"/>
      <c r="AC157" s="258"/>
      <c r="AD157" s="258"/>
      <c r="AE157" s="159" t="s">
        <v>595</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0"/>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1"/>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0"/>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0"/>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0"/>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0"/>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1"/>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0"/>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0"/>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0"/>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0"/>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1"/>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0"/>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0"/>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0"/>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0"/>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1"/>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0"/>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0"/>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0"/>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0"/>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1"/>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0"/>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57" customHeight="1" x14ac:dyDescent="0.15">
      <c r="A188" s="1000"/>
      <c r="B188" s="252"/>
      <c r="C188" s="251"/>
      <c r="D188" s="252"/>
      <c r="E188" s="159" t="s">
        <v>626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0"/>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00"/>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00"/>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00"/>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00"/>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00"/>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00"/>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00"/>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00"/>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00"/>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00"/>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00"/>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00"/>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00"/>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00"/>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00"/>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00"/>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00"/>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00"/>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00"/>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00"/>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1000"/>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0"/>
      <c r="B214" s="252"/>
      <c r="C214" s="251"/>
      <c r="D214" s="252"/>
      <c r="E214" s="251"/>
      <c r="F214" s="314"/>
      <c r="G214" s="230"/>
      <c r="H214" s="160"/>
      <c r="I214" s="160"/>
      <c r="J214" s="160"/>
      <c r="K214" s="160"/>
      <c r="L214" s="160"/>
      <c r="M214" s="160"/>
      <c r="N214" s="160"/>
      <c r="O214" s="160"/>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0"/>
      <c r="B218" s="252"/>
      <c r="C218" s="251"/>
      <c r="D218" s="252"/>
      <c r="E218" s="251"/>
      <c r="F218" s="314"/>
      <c r="G218" s="235"/>
      <c r="H218" s="163"/>
      <c r="I218" s="163"/>
      <c r="J218" s="163"/>
      <c r="K218" s="163"/>
      <c r="L218" s="163"/>
      <c r="M218" s="163"/>
      <c r="N218" s="163"/>
      <c r="O218" s="163"/>
      <c r="P218" s="236"/>
      <c r="Q218" s="993"/>
      <c r="R218" s="994"/>
      <c r="S218" s="994"/>
      <c r="T218" s="994"/>
      <c r="U218" s="994"/>
      <c r="V218" s="994"/>
      <c r="W218" s="994"/>
      <c r="X218" s="994"/>
      <c r="Y218" s="994"/>
      <c r="Z218" s="994"/>
      <c r="AA218" s="995"/>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0"/>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0"/>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0"/>
      <c r="I221" s="160"/>
      <c r="J221" s="160"/>
      <c r="K221" s="160"/>
      <c r="L221" s="160"/>
      <c r="M221" s="160"/>
      <c r="N221" s="160"/>
      <c r="O221" s="160"/>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0"/>
      <c r="B225" s="252"/>
      <c r="C225" s="251"/>
      <c r="D225" s="252"/>
      <c r="E225" s="251"/>
      <c r="F225" s="314"/>
      <c r="G225" s="235"/>
      <c r="H225" s="163"/>
      <c r="I225" s="163"/>
      <c r="J225" s="163"/>
      <c r="K225" s="163"/>
      <c r="L225" s="163"/>
      <c r="M225" s="163"/>
      <c r="N225" s="163"/>
      <c r="O225" s="163"/>
      <c r="P225" s="236"/>
      <c r="Q225" s="993"/>
      <c r="R225" s="994"/>
      <c r="S225" s="994"/>
      <c r="T225" s="994"/>
      <c r="U225" s="994"/>
      <c r="V225" s="994"/>
      <c r="W225" s="994"/>
      <c r="X225" s="994"/>
      <c r="Y225" s="994"/>
      <c r="Z225" s="994"/>
      <c r="AA225" s="995"/>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0"/>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0"/>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0"/>
      <c r="I228" s="160"/>
      <c r="J228" s="160"/>
      <c r="K228" s="160"/>
      <c r="L228" s="160"/>
      <c r="M228" s="160"/>
      <c r="N228" s="160"/>
      <c r="O228" s="160"/>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0"/>
      <c r="B232" s="252"/>
      <c r="C232" s="251"/>
      <c r="D232" s="252"/>
      <c r="E232" s="251"/>
      <c r="F232" s="314"/>
      <c r="G232" s="235"/>
      <c r="H232" s="163"/>
      <c r="I232" s="163"/>
      <c r="J232" s="163"/>
      <c r="K232" s="163"/>
      <c r="L232" s="163"/>
      <c r="M232" s="163"/>
      <c r="N232" s="163"/>
      <c r="O232" s="163"/>
      <c r="P232" s="236"/>
      <c r="Q232" s="993"/>
      <c r="R232" s="994"/>
      <c r="S232" s="994"/>
      <c r="T232" s="994"/>
      <c r="U232" s="994"/>
      <c r="V232" s="994"/>
      <c r="W232" s="994"/>
      <c r="X232" s="994"/>
      <c r="Y232" s="994"/>
      <c r="Z232" s="994"/>
      <c r="AA232" s="995"/>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0"/>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0"/>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0"/>
      <c r="I235" s="160"/>
      <c r="J235" s="160"/>
      <c r="K235" s="160"/>
      <c r="L235" s="160"/>
      <c r="M235" s="160"/>
      <c r="N235" s="160"/>
      <c r="O235" s="160"/>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0"/>
      <c r="B239" s="252"/>
      <c r="C239" s="251"/>
      <c r="D239" s="252"/>
      <c r="E239" s="251"/>
      <c r="F239" s="314"/>
      <c r="G239" s="235"/>
      <c r="H239" s="163"/>
      <c r="I239" s="163"/>
      <c r="J239" s="163"/>
      <c r="K239" s="163"/>
      <c r="L239" s="163"/>
      <c r="M239" s="163"/>
      <c r="N239" s="163"/>
      <c r="O239" s="163"/>
      <c r="P239" s="236"/>
      <c r="Q239" s="993"/>
      <c r="R239" s="994"/>
      <c r="S239" s="994"/>
      <c r="T239" s="994"/>
      <c r="U239" s="994"/>
      <c r="V239" s="994"/>
      <c r="W239" s="994"/>
      <c r="X239" s="994"/>
      <c r="Y239" s="994"/>
      <c r="Z239" s="994"/>
      <c r="AA239" s="995"/>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0"/>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0"/>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0"/>
      <c r="I242" s="160"/>
      <c r="J242" s="160"/>
      <c r="K242" s="160"/>
      <c r="L242" s="160"/>
      <c r="M242" s="160"/>
      <c r="N242" s="160"/>
      <c r="O242" s="160"/>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0"/>
      <c r="B246" s="252"/>
      <c r="C246" s="251"/>
      <c r="D246" s="252"/>
      <c r="E246" s="315"/>
      <c r="F246" s="316"/>
      <c r="G246" s="235"/>
      <c r="H246" s="163"/>
      <c r="I246" s="163"/>
      <c r="J246" s="163"/>
      <c r="K246" s="163"/>
      <c r="L246" s="163"/>
      <c r="M246" s="163"/>
      <c r="N246" s="163"/>
      <c r="O246" s="163"/>
      <c r="P246" s="236"/>
      <c r="Q246" s="993"/>
      <c r="R246" s="994"/>
      <c r="S246" s="994"/>
      <c r="T246" s="994"/>
      <c r="U246" s="994"/>
      <c r="V246" s="994"/>
      <c r="W246" s="994"/>
      <c r="X246" s="994"/>
      <c r="Y246" s="994"/>
      <c r="Z246" s="994"/>
      <c r="AA246" s="995"/>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0"/>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0"/>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100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0"/>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00"/>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00"/>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00"/>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00"/>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00"/>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00"/>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00"/>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00"/>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00"/>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00"/>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00"/>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00"/>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00"/>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00"/>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00"/>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00"/>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00"/>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00"/>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00"/>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00"/>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1000"/>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0"/>
      <c r="B274" s="252"/>
      <c r="C274" s="251"/>
      <c r="D274" s="252"/>
      <c r="E274" s="251"/>
      <c r="F274" s="314"/>
      <c r="G274" s="230"/>
      <c r="H274" s="160"/>
      <c r="I274" s="160"/>
      <c r="J274" s="160"/>
      <c r="K274" s="160"/>
      <c r="L274" s="160"/>
      <c r="M274" s="160"/>
      <c r="N274" s="160"/>
      <c r="O274" s="160"/>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0"/>
      <c r="B278" s="252"/>
      <c r="C278" s="251"/>
      <c r="D278" s="252"/>
      <c r="E278" s="251"/>
      <c r="F278" s="314"/>
      <c r="G278" s="235"/>
      <c r="H278" s="163"/>
      <c r="I278" s="163"/>
      <c r="J278" s="163"/>
      <c r="K278" s="163"/>
      <c r="L278" s="163"/>
      <c r="M278" s="163"/>
      <c r="N278" s="163"/>
      <c r="O278" s="163"/>
      <c r="P278" s="236"/>
      <c r="Q278" s="993"/>
      <c r="R278" s="994"/>
      <c r="S278" s="994"/>
      <c r="T278" s="994"/>
      <c r="U278" s="994"/>
      <c r="V278" s="994"/>
      <c r="W278" s="994"/>
      <c r="X278" s="994"/>
      <c r="Y278" s="994"/>
      <c r="Z278" s="994"/>
      <c r="AA278" s="995"/>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0"/>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0"/>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0"/>
      <c r="I281" s="160"/>
      <c r="J281" s="160"/>
      <c r="K281" s="160"/>
      <c r="L281" s="160"/>
      <c r="M281" s="160"/>
      <c r="N281" s="160"/>
      <c r="O281" s="160"/>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0"/>
      <c r="B285" s="252"/>
      <c r="C285" s="251"/>
      <c r="D285" s="252"/>
      <c r="E285" s="251"/>
      <c r="F285" s="314"/>
      <c r="G285" s="235"/>
      <c r="H285" s="163"/>
      <c r="I285" s="163"/>
      <c r="J285" s="163"/>
      <c r="K285" s="163"/>
      <c r="L285" s="163"/>
      <c r="M285" s="163"/>
      <c r="N285" s="163"/>
      <c r="O285" s="163"/>
      <c r="P285" s="236"/>
      <c r="Q285" s="993"/>
      <c r="R285" s="994"/>
      <c r="S285" s="994"/>
      <c r="T285" s="994"/>
      <c r="U285" s="994"/>
      <c r="V285" s="994"/>
      <c r="W285" s="994"/>
      <c r="X285" s="994"/>
      <c r="Y285" s="994"/>
      <c r="Z285" s="994"/>
      <c r="AA285" s="995"/>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0"/>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0"/>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0"/>
      <c r="I288" s="160"/>
      <c r="J288" s="160"/>
      <c r="K288" s="160"/>
      <c r="L288" s="160"/>
      <c r="M288" s="160"/>
      <c r="N288" s="160"/>
      <c r="O288" s="160"/>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0"/>
      <c r="B292" s="252"/>
      <c r="C292" s="251"/>
      <c r="D292" s="252"/>
      <c r="E292" s="251"/>
      <c r="F292" s="314"/>
      <c r="G292" s="235"/>
      <c r="H292" s="163"/>
      <c r="I292" s="163"/>
      <c r="J292" s="163"/>
      <c r="K292" s="163"/>
      <c r="L292" s="163"/>
      <c r="M292" s="163"/>
      <c r="N292" s="163"/>
      <c r="O292" s="163"/>
      <c r="P292" s="236"/>
      <c r="Q292" s="993"/>
      <c r="R292" s="994"/>
      <c r="S292" s="994"/>
      <c r="T292" s="994"/>
      <c r="U292" s="994"/>
      <c r="V292" s="994"/>
      <c r="W292" s="994"/>
      <c r="X292" s="994"/>
      <c r="Y292" s="994"/>
      <c r="Z292" s="994"/>
      <c r="AA292" s="995"/>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0"/>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0"/>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0"/>
      <c r="I295" s="160"/>
      <c r="J295" s="160"/>
      <c r="K295" s="160"/>
      <c r="L295" s="160"/>
      <c r="M295" s="160"/>
      <c r="N295" s="160"/>
      <c r="O295" s="160"/>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0"/>
      <c r="B299" s="252"/>
      <c r="C299" s="251"/>
      <c r="D299" s="252"/>
      <c r="E299" s="251"/>
      <c r="F299" s="314"/>
      <c r="G299" s="235"/>
      <c r="H299" s="163"/>
      <c r="I299" s="163"/>
      <c r="J299" s="163"/>
      <c r="K299" s="163"/>
      <c r="L299" s="163"/>
      <c r="M299" s="163"/>
      <c r="N299" s="163"/>
      <c r="O299" s="163"/>
      <c r="P299" s="236"/>
      <c r="Q299" s="993"/>
      <c r="R299" s="994"/>
      <c r="S299" s="994"/>
      <c r="T299" s="994"/>
      <c r="U299" s="994"/>
      <c r="V299" s="994"/>
      <c r="W299" s="994"/>
      <c r="X299" s="994"/>
      <c r="Y299" s="994"/>
      <c r="Z299" s="994"/>
      <c r="AA299" s="995"/>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0"/>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0"/>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0"/>
      <c r="I302" s="160"/>
      <c r="J302" s="160"/>
      <c r="K302" s="160"/>
      <c r="L302" s="160"/>
      <c r="M302" s="160"/>
      <c r="N302" s="160"/>
      <c r="O302" s="160"/>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0"/>
      <c r="B306" s="252"/>
      <c r="C306" s="251"/>
      <c r="D306" s="252"/>
      <c r="E306" s="315"/>
      <c r="F306" s="316"/>
      <c r="G306" s="235"/>
      <c r="H306" s="163"/>
      <c r="I306" s="163"/>
      <c r="J306" s="163"/>
      <c r="K306" s="163"/>
      <c r="L306" s="163"/>
      <c r="M306" s="163"/>
      <c r="N306" s="163"/>
      <c r="O306" s="163"/>
      <c r="P306" s="236"/>
      <c r="Q306" s="993"/>
      <c r="R306" s="994"/>
      <c r="S306" s="994"/>
      <c r="T306" s="994"/>
      <c r="U306" s="994"/>
      <c r="V306" s="994"/>
      <c r="W306" s="994"/>
      <c r="X306" s="994"/>
      <c r="Y306" s="994"/>
      <c r="Z306" s="994"/>
      <c r="AA306" s="995"/>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0"/>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0"/>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00"/>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00"/>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00"/>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00"/>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00"/>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00"/>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00"/>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00"/>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00"/>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00"/>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00"/>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00"/>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00"/>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00"/>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00"/>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00"/>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00"/>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00"/>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00"/>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00"/>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1000"/>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0"/>
      <c r="B334" s="252"/>
      <c r="C334" s="251"/>
      <c r="D334" s="252"/>
      <c r="E334" s="251"/>
      <c r="F334" s="314"/>
      <c r="G334" s="230"/>
      <c r="H334" s="160"/>
      <c r="I334" s="160"/>
      <c r="J334" s="160"/>
      <c r="K334" s="160"/>
      <c r="L334" s="160"/>
      <c r="M334" s="160"/>
      <c r="N334" s="160"/>
      <c r="O334" s="160"/>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0"/>
      <c r="B338" s="252"/>
      <c r="C338" s="251"/>
      <c r="D338" s="252"/>
      <c r="E338" s="251"/>
      <c r="F338" s="314"/>
      <c r="G338" s="235"/>
      <c r="H338" s="163"/>
      <c r="I338" s="163"/>
      <c r="J338" s="163"/>
      <c r="K338" s="163"/>
      <c r="L338" s="163"/>
      <c r="M338" s="163"/>
      <c r="N338" s="163"/>
      <c r="O338" s="163"/>
      <c r="P338" s="236"/>
      <c r="Q338" s="993"/>
      <c r="R338" s="994"/>
      <c r="S338" s="994"/>
      <c r="T338" s="994"/>
      <c r="U338" s="994"/>
      <c r="V338" s="994"/>
      <c r="W338" s="994"/>
      <c r="X338" s="994"/>
      <c r="Y338" s="994"/>
      <c r="Z338" s="994"/>
      <c r="AA338" s="995"/>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0"/>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0"/>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0"/>
      <c r="I341" s="160"/>
      <c r="J341" s="160"/>
      <c r="K341" s="160"/>
      <c r="L341" s="160"/>
      <c r="M341" s="160"/>
      <c r="N341" s="160"/>
      <c r="O341" s="160"/>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0"/>
      <c r="B345" s="252"/>
      <c r="C345" s="251"/>
      <c r="D345" s="252"/>
      <c r="E345" s="251"/>
      <c r="F345" s="314"/>
      <c r="G345" s="235"/>
      <c r="H345" s="163"/>
      <c r="I345" s="163"/>
      <c r="J345" s="163"/>
      <c r="K345" s="163"/>
      <c r="L345" s="163"/>
      <c r="M345" s="163"/>
      <c r="N345" s="163"/>
      <c r="O345" s="163"/>
      <c r="P345" s="236"/>
      <c r="Q345" s="993"/>
      <c r="R345" s="994"/>
      <c r="S345" s="994"/>
      <c r="T345" s="994"/>
      <c r="U345" s="994"/>
      <c r="V345" s="994"/>
      <c r="W345" s="994"/>
      <c r="X345" s="994"/>
      <c r="Y345" s="994"/>
      <c r="Z345" s="994"/>
      <c r="AA345" s="995"/>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0"/>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0"/>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0"/>
      <c r="I348" s="160"/>
      <c r="J348" s="160"/>
      <c r="K348" s="160"/>
      <c r="L348" s="160"/>
      <c r="M348" s="160"/>
      <c r="N348" s="160"/>
      <c r="O348" s="160"/>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0"/>
      <c r="B352" s="252"/>
      <c r="C352" s="251"/>
      <c r="D352" s="252"/>
      <c r="E352" s="251"/>
      <c r="F352" s="314"/>
      <c r="G352" s="235"/>
      <c r="H352" s="163"/>
      <c r="I352" s="163"/>
      <c r="J352" s="163"/>
      <c r="K352" s="163"/>
      <c r="L352" s="163"/>
      <c r="M352" s="163"/>
      <c r="N352" s="163"/>
      <c r="O352" s="163"/>
      <c r="P352" s="236"/>
      <c r="Q352" s="993"/>
      <c r="R352" s="994"/>
      <c r="S352" s="994"/>
      <c r="T352" s="994"/>
      <c r="U352" s="994"/>
      <c r="V352" s="994"/>
      <c r="W352" s="994"/>
      <c r="X352" s="994"/>
      <c r="Y352" s="994"/>
      <c r="Z352" s="994"/>
      <c r="AA352" s="995"/>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0"/>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0"/>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0"/>
      <c r="I355" s="160"/>
      <c r="J355" s="160"/>
      <c r="K355" s="160"/>
      <c r="L355" s="160"/>
      <c r="M355" s="160"/>
      <c r="N355" s="160"/>
      <c r="O355" s="160"/>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0"/>
      <c r="B359" s="252"/>
      <c r="C359" s="251"/>
      <c r="D359" s="252"/>
      <c r="E359" s="251"/>
      <c r="F359" s="314"/>
      <c r="G359" s="235"/>
      <c r="H359" s="163"/>
      <c r="I359" s="163"/>
      <c r="J359" s="163"/>
      <c r="K359" s="163"/>
      <c r="L359" s="163"/>
      <c r="M359" s="163"/>
      <c r="N359" s="163"/>
      <c r="O359" s="163"/>
      <c r="P359" s="236"/>
      <c r="Q359" s="993"/>
      <c r="R359" s="994"/>
      <c r="S359" s="994"/>
      <c r="T359" s="994"/>
      <c r="U359" s="994"/>
      <c r="V359" s="994"/>
      <c r="W359" s="994"/>
      <c r="X359" s="994"/>
      <c r="Y359" s="994"/>
      <c r="Z359" s="994"/>
      <c r="AA359" s="995"/>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0"/>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0"/>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0"/>
      <c r="I362" s="160"/>
      <c r="J362" s="160"/>
      <c r="K362" s="160"/>
      <c r="L362" s="160"/>
      <c r="M362" s="160"/>
      <c r="N362" s="160"/>
      <c r="O362" s="160"/>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0"/>
      <c r="B366" s="252"/>
      <c r="C366" s="251"/>
      <c r="D366" s="252"/>
      <c r="E366" s="315"/>
      <c r="F366" s="316"/>
      <c r="G366" s="235"/>
      <c r="H366" s="163"/>
      <c r="I366" s="163"/>
      <c r="J366" s="163"/>
      <c r="K366" s="163"/>
      <c r="L366" s="163"/>
      <c r="M366" s="163"/>
      <c r="N366" s="163"/>
      <c r="O366" s="163"/>
      <c r="P366" s="236"/>
      <c r="Q366" s="993"/>
      <c r="R366" s="994"/>
      <c r="S366" s="994"/>
      <c r="T366" s="994"/>
      <c r="U366" s="994"/>
      <c r="V366" s="994"/>
      <c r="W366" s="994"/>
      <c r="X366" s="994"/>
      <c r="Y366" s="994"/>
      <c r="Z366" s="994"/>
      <c r="AA366" s="995"/>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0"/>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0"/>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0"/>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00"/>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00"/>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00"/>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00"/>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00"/>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00"/>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00"/>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00"/>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00"/>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00"/>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00"/>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00"/>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00"/>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00"/>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00"/>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00"/>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00"/>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00"/>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00"/>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00"/>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1000"/>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0"/>
      <c r="B394" s="252"/>
      <c r="C394" s="251"/>
      <c r="D394" s="252"/>
      <c r="E394" s="251"/>
      <c r="F394" s="314"/>
      <c r="G394" s="230"/>
      <c r="H394" s="160"/>
      <c r="I394" s="160"/>
      <c r="J394" s="160"/>
      <c r="K394" s="160"/>
      <c r="L394" s="160"/>
      <c r="M394" s="160"/>
      <c r="N394" s="160"/>
      <c r="O394" s="160"/>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0"/>
      <c r="B398" s="252"/>
      <c r="C398" s="251"/>
      <c r="D398" s="252"/>
      <c r="E398" s="251"/>
      <c r="F398" s="314"/>
      <c r="G398" s="235"/>
      <c r="H398" s="163"/>
      <c r="I398" s="163"/>
      <c r="J398" s="163"/>
      <c r="K398" s="163"/>
      <c r="L398" s="163"/>
      <c r="M398" s="163"/>
      <c r="N398" s="163"/>
      <c r="O398" s="163"/>
      <c r="P398" s="236"/>
      <c r="Q398" s="993"/>
      <c r="R398" s="994"/>
      <c r="S398" s="994"/>
      <c r="T398" s="994"/>
      <c r="U398" s="994"/>
      <c r="V398" s="994"/>
      <c r="W398" s="994"/>
      <c r="X398" s="994"/>
      <c r="Y398" s="994"/>
      <c r="Z398" s="994"/>
      <c r="AA398" s="995"/>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0"/>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0"/>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0"/>
      <c r="I401" s="160"/>
      <c r="J401" s="160"/>
      <c r="K401" s="160"/>
      <c r="L401" s="160"/>
      <c r="M401" s="160"/>
      <c r="N401" s="160"/>
      <c r="O401" s="160"/>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0"/>
      <c r="B405" s="252"/>
      <c r="C405" s="251"/>
      <c r="D405" s="252"/>
      <c r="E405" s="251"/>
      <c r="F405" s="314"/>
      <c r="G405" s="235"/>
      <c r="H405" s="163"/>
      <c r="I405" s="163"/>
      <c r="J405" s="163"/>
      <c r="K405" s="163"/>
      <c r="L405" s="163"/>
      <c r="M405" s="163"/>
      <c r="N405" s="163"/>
      <c r="O405" s="163"/>
      <c r="P405" s="236"/>
      <c r="Q405" s="993"/>
      <c r="R405" s="994"/>
      <c r="S405" s="994"/>
      <c r="T405" s="994"/>
      <c r="U405" s="994"/>
      <c r="V405" s="994"/>
      <c r="W405" s="994"/>
      <c r="X405" s="994"/>
      <c r="Y405" s="994"/>
      <c r="Z405" s="994"/>
      <c r="AA405" s="995"/>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0"/>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0"/>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0"/>
      <c r="I408" s="160"/>
      <c r="J408" s="160"/>
      <c r="K408" s="160"/>
      <c r="L408" s="160"/>
      <c r="M408" s="160"/>
      <c r="N408" s="160"/>
      <c r="O408" s="160"/>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0"/>
      <c r="B412" s="252"/>
      <c r="C412" s="251"/>
      <c r="D412" s="252"/>
      <c r="E412" s="251"/>
      <c r="F412" s="314"/>
      <c r="G412" s="235"/>
      <c r="H412" s="163"/>
      <c r="I412" s="163"/>
      <c r="J412" s="163"/>
      <c r="K412" s="163"/>
      <c r="L412" s="163"/>
      <c r="M412" s="163"/>
      <c r="N412" s="163"/>
      <c r="O412" s="163"/>
      <c r="P412" s="236"/>
      <c r="Q412" s="993"/>
      <c r="R412" s="994"/>
      <c r="S412" s="994"/>
      <c r="T412" s="994"/>
      <c r="U412" s="994"/>
      <c r="V412" s="994"/>
      <c r="W412" s="994"/>
      <c r="X412" s="994"/>
      <c r="Y412" s="994"/>
      <c r="Z412" s="994"/>
      <c r="AA412" s="995"/>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0"/>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0"/>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0"/>
      <c r="I415" s="160"/>
      <c r="J415" s="160"/>
      <c r="K415" s="160"/>
      <c r="L415" s="160"/>
      <c r="M415" s="160"/>
      <c r="N415" s="160"/>
      <c r="O415" s="160"/>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0"/>
      <c r="B419" s="252"/>
      <c r="C419" s="251"/>
      <c r="D419" s="252"/>
      <c r="E419" s="251"/>
      <c r="F419" s="314"/>
      <c r="G419" s="235"/>
      <c r="H419" s="163"/>
      <c r="I419" s="163"/>
      <c r="J419" s="163"/>
      <c r="K419" s="163"/>
      <c r="L419" s="163"/>
      <c r="M419" s="163"/>
      <c r="N419" s="163"/>
      <c r="O419" s="163"/>
      <c r="P419" s="236"/>
      <c r="Q419" s="993"/>
      <c r="R419" s="994"/>
      <c r="S419" s="994"/>
      <c r="T419" s="994"/>
      <c r="U419" s="994"/>
      <c r="V419" s="994"/>
      <c r="W419" s="994"/>
      <c r="X419" s="994"/>
      <c r="Y419" s="994"/>
      <c r="Z419" s="994"/>
      <c r="AA419" s="995"/>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0"/>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0"/>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0"/>
      <c r="I422" s="160"/>
      <c r="J422" s="160"/>
      <c r="K422" s="160"/>
      <c r="L422" s="160"/>
      <c r="M422" s="160"/>
      <c r="N422" s="160"/>
      <c r="O422" s="160"/>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0"/>
      <c r="B426" s="252"/>
      <c r="C426" s="251"/>
      <c r="D426" s="252"/>
      <c r="E426" s="315"/>
      <c r="F426" s="316"/>
      <c r="G426" s="235"/>
      <c r="H426" s="163"/>
      <c r="I426" s="163"/>
      <c r="J426" s="163"/>
      <c r="K426" s="163"/>
      <c r="L426" s="163"/>
      <c r="M426" s="163"/>
      <c r="N426" s="163"/>
      <c r="O426" s="163"/>
      <c r="P426" s="236"/>
      <c r="Q426" s="993"/>
      <c r="R426" s="994"/>
      <c r="S426" s="994"/>
      <c r="T426" s="994"/>
      <c r="U426" s="994"/>
      <c r="V426" s="994"/>
      <c r="W426" s="994"/>
      <c r="X426" s="994"/>
      <c r="Y426" s="994"/>
      <c r="Z426" s="994"/>
      <c r="AA426" s="995"/>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0"/>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0"/>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0"/>
      <c r="B429" s="252"/>
      <c r="C429" s="315"/>
      <c r="D429" s="998"/>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0"/>
      <c r="B430" s="252"/>
      <c r="C430" s="249" t="s">
        <v>368</v>
      </c>
      <c r="D430" s="250"/>
      <c r="E430" s="238" t="s">
        <v>388</v>
      </c>
      <c r="F430" s="239"/>
      <c r="G430" s="240" t="s">
        <v>384</v>
      </c>
      <c r="H430" s="157"/>
      <c r="I430" s="157"/>
      <c r="J430" s="241" t="s">
        <v>575</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customHeight="1" x14ac:dyDescent="0.15">
      <c r="A432" s="1000"/>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575</v>
      </c>
      <c r="AF432" s="135"/>
      <c r="AG432" s="136" t="s">
        <v>356</v>
      </c>
      <c r="AH432" s="171"/>
      <c r="AI432" s="181"/>
      <c r="AJ432" s="181"/>
      <c r="AK432" s="181"/>
      <c r="AL432" s="176"/>
      <c r="AM432" s="181"/>
      <c r="AN432" s="181"/>
      <c r="AO432" s="181"/>
      <c r="AP432" s="176"/>
      <c r="AQ432" s="217" t="s">
        <v>575</v>
      </c>
      <c r="AR432" s="135"/>
      <c r="AS432" s="136" t="s">
        <v>356</v>
      </c>
      <c r="AT432" s="171"/>
      <c r="AU432" s="135" t="s">
        <v>575</v>
      </c>
      <c r="AV432" s="135"/>
      <c r="AW432" s="136" t="s">
        <v>300</v>
      </c>
      <c r="AX432" s="137"/>
    </row>
    <row r="433" spans="1:50" ht="23.25" customHeight="1" x14ac:dyDescent="0.15">
      <c r="A433" s="1000"/>
      <c r="B433" s="252"/>
      <c r="C433" s="251"/>
      <c r="D433" s="252"/>
      <c r="E433" s="165"/>
      <c r="F433" s="166"/>
      <c r="G433" s="230" t="s">
        <v>575</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595</v>
      </c>
      <c r="AC433" s="132"/>
      <c r="AD433" s="132"/>
      <c r="AE433" s="102" t="s">
        <v>575</v>
      </c>
      <c r="AF433" s="103"/>
      <c r="AG433" s="103"/>
      <c r="AH433" s="103"/>
      <c r="AI433" s="102" t="s">
        <v>575</v>
      </c>
      <c r="AJ433" s="103"/>
      <c r="AK433" s="103"/>
      <c r="AL433" s="103"/>
      <c r="AM433" s="102" t="s">
        <v>575</v>
      </c>
      <c r="AN433" s="103"/>
      <c r="AO433" s="103"/>
      <c r="AP433" s="104"/>
      <c r="AQ433" s="102" t="s">
        <v>587</v>
      </c>
      <c r="AR433" s="103"/>
      <c r="AS433" s="103"/>
      <c r="AT433" s="104"/>
      <c r="AU433" s="103" t="s">
        <v>575</v>
      </c>
      <c r="AV433" s="103"/>
      <c r="AW433" s="103"/>
      <c r="AX433" s="222"/>
    </row>
    <row r="434" spans="1:50" ht="23.25" customHeight="1" x14ac:dyDescent="0.15">
      <c r="A434" s="1000"/>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c r="AC434" s="221"/>
      <c r="AD434" s="221"/>
      <c r="AE434" s="102" t="s">
        <v>575</v>
      </c>
      <c r="AF434" s="103"/>
      <c r="AG434" s="103"/>
      <c r="AH434" s="104"/>
      <c r="AI434" s="102" t="s">
        <v>575</v>
      </c>
      <c r="AJ434" s="103"/>
      <c r="AK434" s="103"/>
      <c r="AL434" s="103"/>
      <c r="AM434" s="102" t="s">
        <v>575</v>
      </c>
      <c r="AN434" s="103"/>
      <c r="AO434" s="103"/>
      <c r="AP434" s="104"/>
      <c r="AQ434" s="102" t="s">
        <v>575</v>
      </c>
      <c r="AR434" s="103"/>
      <c r="AS434" s="103"/>
      <c r="AT434" s="104"/>
      <c r="AU434" s="103" t="s">
        <v>597</v>
      </c>
      <c r="AV434" s="103"/>
      <c r="AW434" s="103"/>
      <c r="AX434" s="222"/>
    </row>
    <row r="435" spans="1:50" ht="23.25" customHeight="1" x14ac:dyDescent="0.15">
      <c r="A435" s="1000"/>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575</v>
      </c>
      <c r="AF435" s="103"/>
      <c r="AG435" s="103"/>
      <c r="AH435" s="104"/>
      <c r="AI435" s="102" t="s">
        <v>575</v>
      </c>
      <c r="AJ435" s="103"/>
      <c r="AK435" s="103"/>
      <c r="AL435" s="103"/>
      <c r="AM435" s="102" t="s">
        <v>575</v>
      </c>
      <c r="AN435" s="103"/>
      <c r="AO435" s="103"/>
      <c r="AP435" s="104"/>
      <c r="AQ435" s="102" t="s">
        <v>575</v>
      </c>
      <c r="AR435" s="103"/>
      <c r="AS435" s="103"/>
      <c r="AT435" s="104"/>
      <c r="AU435" s="103" t="s">
        <v>575</v>
      </c>
      <c r="AV435" s="103"/>
      <c r="AW435" s="103"/>
      <c r="AX435" s="222"/>
    </row>
    <row r="436" spans="1:50" ht="18.75" hidden="1" customHeight="1" x14ac:dyDescent="0.15">
      <c r="A436" s="1000"/>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1000"/>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00"/>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00"/>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00"/>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00"/>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1000"/>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0"/>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00"/>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00"/>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00"/>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1000"/>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0"/>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00"/>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00"/>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00"/>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1000"/>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0"/>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00"/>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00"/>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1000"/>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customHeight="1" x14ac:dyDescent="0.15">
      <c r="A457" s="1000"/>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574</v>
      </c>
      <c r="AF457" s="135"/>
      <c r="AG457" s="136" t="s">
        <v>356</v>
      </c>
      <c r="AH457" s="171"/>
      <c r="AI457" s="181"/>
      <c r="AJ457" s="181"/>
      <c r="AK457" s="181"/>
      <c r="AL457" s="176"/>
      <c r="AM457" s="181"/>
      <c r="AN457" s="181"/>
      <c r="AO457" s="181"/>
      <c r="AP457" s="176"/>
      <c r="AQ457" s="217" t="s">
        <v>575</v>
      </c>
      <c r="AR457" s="135"/>
      <c r="AS457" s="136" t="s">
        <v>356</v>
      </c>
      <c r="AT457" s="171"/>
      <c r="AU457" s="135" t="s">
        <v>587</v>
      </c>
      <c r="AV457" s="135"/>
      <c r="AW457" s="136" t="s">
        <v>300</v>
      </c>
      <c r="AX457" s="137"/>
    </row>
    <row r="458" spans="1:50" ht="23.25" customHeight="1" x14ac:dyDescent="0.15">
      <c r="A458" s="1000"/>
      <c r="B458" s="252"/>
      <c r="C458" s="251"/>
      <c r="D458" s="252"/>
      <c r="E458" s="165"/>
      <c r="F458" s="166"/>
      <c r="G458" s="230" t="s">
        <v>575</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574</v>
      </c>
      <c r="AC458" s="132"/>
      <c r="AD458" s="132"/>
      <c r="AE458" s="102" t="s">
        <v>575</v>
      </c>
      <c r="AF458" s="103"/>
      <c r="AG458" s="103"/>
      <c r="AH458" s="103"/>
      <c r="AI458" s="102" t="s">
        <v>575</v>
      </c>
      <c r="AJ458" s="103"/>
      <c r="AK458" s="103"/>
      <c r="AL458" s="103"/>
      <c r="AM458" s="102" t="s">
        <v>575</v>
      </c>
      <c r="AN458" s="103"/>
      <c r="AO458" s="103"/>
      <c r="AP458" s="104"/>
      <c r="AQ458" s="102" t="s">
        <v>575</v>
      </c>
      <c r="AR458" s="103"/>
      <c r="AS458" s="103"/>
      <c r="AT458" s="104"/>
      <c r="AU458" s="103" t="s">
        <v>575</v>
      </c>
      <c r="AV458" s="103"/>
      <c r="AW458" s="103"/>
      <c r="AX458" s="222"/>
    </row>
    <row r="459" spans="1:50" ht="23.25" customHeight="1" x14ac:dyDescent="0.15">
      <c r="A459" s="1000"/>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595</v>
      </c>
      <c r="AC459" s="221"/>
      <c r="AD459" s="221"/>
      <c r="AE459" s="102" t="s">
        <v>575</v>
      </c>
      <c r="AF459" s="103"/>
      <c r="AG459" s="103"/>
      <c r="AH459" s="104"/>
      <c r="AI459" s="102" t="s">
        <v>575</v>
      </c>
      <c r="AJ459" s="103"/>
      <c r="AK459" s="103"/>
      <c r="AL459" s="103"/>
      <c r="AM459" s="102" t="s">
        <v>587</v>
      </c>
      <c r="AN459" s="103"/>
      <c r="AO459" s="103"/>
      <c r="AP459" s="104"/>
      <c r="AQ459" s="102" t="s">
        <v>575</v>
      </c>
      <c r="AR459" s="103"/>
      <c r="AS459" s="103"/>
      <c r="AT459" s="104"/>
      <c r="AU459" s="103" t="s">
        <v>575</v>
      </c>
      <c r="AV459" s="103"/>
      <c r="AW459" s="103"/>
      <c r="AX459" s="222"/>
    </row>
    <row r="460" spans="1:50" ht="23.25" customHeight="1" x14ac:dyDescent="0.15">
      <c r="A460" s="1000"/>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575</v>
      </c>
      <c r="AF460" s="103"/>
      <c r="AG460" s="103"/>
      <c r="AH460" s="104"/>
      <c r="AI460" s="102" t="s">
        <v>575</v>
      </c>
      <c r="AJ460" s="103"/>
      <c r="AK460" s="103"/>
      <c r="AL460" s="103"/>
      <c r="AM460" s="102" t="s">
        <v>575</v>
      </c>
      <c r="AN460" s="103"/>
      <c r="AO460" s="103"/>
      <c r="AP460" s="104"/>
      <c r="AQ460" s="102" t="s">
        <v>575</v>
      </c>
      <c r="AR460" s="103"/>
      <c r="AS460" s="103"/>
      <c r="AT460" s="104"/>
      <c r="AU460" s="103" t="s">
        <v>575</v>
      </c>
      <c r="AV460" s="103"/>
      <c r="AW460" s="103"/>
      <c r="AX460" s="222"/>
    </row>
    <row r="461" spans="1:50" ht="18.75" hidden="1" customHeight="1" x14ac:dyDescent="0.15">
      <c r="A461" s="1000"/>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1000"/>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0"/>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00"/>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00"/>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00"/>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1000"/>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0"/>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00"/>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00"/>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00"/>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1000"/>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0"/>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00"/>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00"/>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00"/>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1000"/>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0"/>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00"/>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00"/>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1000"/>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0"/>
      <c r="B482" s="252"/>
      <c r="C482" s="251"/>
      <c r="D482" s="252"/>
      <c r="E482" s="159" t="s">
        <v>575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0"/>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0"/>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1000"/>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0"/>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00"/>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00"/>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00"/>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1000"/>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0"/>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00"/>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00"/>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00"/>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1000"/>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0"/>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00"/>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00"/>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00"/>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1000"/>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0"/>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00"/>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00"/>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00"/>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1000"/>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0"/>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00"/>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00"/>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00"/>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1000"/>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0"/>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00"/>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00"/>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00"/>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1000"/>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0"/>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00"/>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00"/>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00"/>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1000"/>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0"/>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00"/>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00"/>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00"/>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1000"/>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0"/>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00"/>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00"/>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00"/>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1000"/>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0"/>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00"/>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00"/>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00"/>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0"/>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1000"/>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0"/>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x14ac:dyDescent="0.15">
      <c r="A540" s="1000"/>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0"/>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00"/>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00"/>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00"/>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1000"/>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0"/>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00"/>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00"/>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00"/>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1000"/>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0"/>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00"/>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00"/>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00"/>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1000"/>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0"/>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00"/>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00"/>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00"/>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1000"/>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0"/>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00"/>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00"/>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00"/>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1000"/>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0"/>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00"/>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00"/>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00"/>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1000"/>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0"/>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00"/>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00"/>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00"/>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1000"/>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0"/>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00"/>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00"/>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00"/>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1000"/>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0"/>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00"/>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00"/>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00"/>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x14ac:dyDescent="0.15">
      <c r="A585" s="1000"/>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0"/>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00"/>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00"/>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00"/>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0"/>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thickBot="1" x14ac:dyDescent="0.2">
      <c r="A591" s="1000"/>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0"/>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1000"/>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0"/>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00"/>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00"/>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00"/>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1000"/>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0"/>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00"/>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00"/>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00"/>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1000"/>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0"/>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00"/>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00"/>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00"/>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1000"/>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0"/>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00"/>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00"/>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00"/>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1000"/>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0"/>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00"/>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00"/>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00"/>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1000"/>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0"/>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00"/>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00"/>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00"/>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1000"/>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0"/>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00"/>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00"/>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00"/>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1000"/>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0"/>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00"/>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00"/>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00"/>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1000"/>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0"/>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00"/>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00"/>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00"/>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1000"/>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0"/>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00"/>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00"/>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00"/>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0"/>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0"/>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0"/>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1000"/>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0"/>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00"/>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00"/>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00"/>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1000"/>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0"/>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00"/>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00"/>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00"/>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1000"/>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0"/>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00"/>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00"/>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00"/>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1000"/>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0"/>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00"/>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00"/>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00"/>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1000"/>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0"/>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00"/>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00"/>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00"/>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1000"/>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0"/>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00"/>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00"/>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00"/>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1000"/>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0"/>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00"/>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00"/>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00"/>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1000"/>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0"/>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00"/>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00"/>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00"/>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1000"/>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0"/>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00"/>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00"/>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00"/>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1000"/>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0"/>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00"/>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00"/>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00"/>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0"/>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550</v>
      </c>
      <c r="AE702" s="902"/>
      <c r="AF702" s="902"/>
      <c r="AG702" s="891" t="s">
        <v>567</v>
      </c>
      <c r="AH702" s="892"/>
      <c r="AI702" s="892"/>
      <c r="AJ702" s="892"/>
      <c r="AK702" s="892"/>
      <c r="AL702" s="892"/>
      <c r="AM702" s="892"/>
      <c r="AN702" s="892"/>
      <c r="AO702" s="892"/>
      <c r="AP702" s="892"/>
      <c r="AQ702" s="892"/>
      <c r="AR702" s="892"/>
      <c r="AS702" s="892"/>
      <c r="AT702" s="892"/>
      <c r="AU702" s="892"/>
      <c r="AV702" s="892"/>
      <c r="AW702" s="892"/>
      <c r="AX702" s="893"/>
    </row>
    <row r="703" spans="1:50" ht="51"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550</v>
      </c>
      <c r="AE703" s="154"/>
      <c r="AF703" s="154"/>
      <c r="AG703" s="666" t="s">
        <v>568</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31" t="s">
        <v>618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550</v>
      </c>
      <c r="AE705" s="736"/>
      <c r="AF705" s="736"/>
      <c r="AG705" s="159" t="s">
        <v>609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3"/>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3" t="s">
        <v>566</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566</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565</v>
      </c>
      <c r="AE708" s="670"/>
      <c r="AF708" s="670"/>
      <c r="AG708" s="528" t="s">
        <v>556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550</v>
      </c>
      <c r="AE709" s="154"/>
      <c r="AF709" s="154"/>
      <c r="AG709" s="666" t="s">
        <v>609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565</v>
      </c>
      <c r="AE710" s="154"/>
      <c r="AF710" s="154"/>
      <c r="AG710" s="666" t="s">
        <v>556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550</v>
      </c>
      <c r="AE711" s="154"/>
      <c r="AF711" s="154"/>
      <c r="AG711" s="666" t="s">
        <v>569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565</v>
      </c>
      <c r="AE712" s="588"/>
      <c r="AF712" s="588"/>
      <c r="AG712" s="596" t="s">
        <v>610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565</v>
      </c>
      <c r="AE713" s="154"/>
      <c r="AF713" s="155"/>
      <c r="AG713" s="666" t="s">
        <v>608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550</v>
      </c>
      <c r="AE714" s="594"/>
      <c r="AF714" s="595"/>
      <c r="AG714" s="692" t="s">
        <v>614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565</v>
      </c>
      <c r="AE715" s="670"/>
      <c r="AF715" s="780"/>
      <c r="AG715" s="528" t="s">
        <v>612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550</v>
      </c>
      <c r="AE716" s="762"/>
      <c r="AF716" s="762"/>
      <c r="AG716" s="666" t="s">
        <v>570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565</v>
      </c>
      <c r="AE717" s="154"/>
      <c r="AF717" s="154"/>
      <c r="AG717" s="666" t="s">
        <v>611</v>
      </c>
      <c r="AH717" s="667"/>
      <c r="AI717" s="667"/>
      <c r="AJ717" s="667"/>
      <c r="AK717" s="667"/>
      <c r="AL717" s="667"/>
      <c r="AM717" s="667"/>
      <c r="AN717" s="667"/>
      <c r="AO717" s="667"/>
      <c r="AP717" s="667"/>
      <c r="AQ717" s="667"/>
      <c r="AR717" s="667"/>
      <c r="AS717" s="667"/>
      <c r="AT717" s="667"/>
      <c r="AU717" s="667"/>
      <c r="AV717" s="667"/>
      <c r="AW717" s="667"/>
      <c r="AX717" s="668"/>
    </row>
    <row r="718" spans="1:50" ht="54"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550</v>
      </c>
      <c r="AE718" s="154"/>
      <c r="AF718" s="154"/>
      <c r="AG718" s="162" t="s">
        <v>571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565</v>
      </c>
      <c r="AE719" s="670"/>
      <c r="AF719" s="670"/>
      <c r="AG719" s="159" t="s">
        <v>572</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800" t="s">
        <v>573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617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9.75" customHeight="1" thickBot="1" x14ac:dyDescent="0.2">
      <c r="A729" s="768" t="s">
        <v>616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89.25" customHeight="1" thickBot="1" x14ac:dyDescent="0.2">
      <c r="A731" s="620" t="s">
        <v>257</v>
      </c>
      <c r="B731" s="621"/>
      <c r="C731" s="621"/>
      <c r="D731" s="621"/>
      <c r="E731" s="622"/>
      <c r="F731" s="683" t="s">
        <v>628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257</v>
      </c>
      <c r="B733" s="753"/>
      <c r="C733" s="753"/>
      <c r="D733" s="753"/>
      <c r="E733" s="754"/>
      <c r="F733" s="769" t="s">
        <v>629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8" t="s">
        <v>431</v>
      </c>
      <c r="B737" s="119"/>
      <c r="C737" s="119"/>
      <c r="D737" s="120"/>
      <c r="E737" s="113" t="s">
        <v>557</v>
      </c>
      <c r="F737" s="113"/>
      <c r="G737" s="113"/>
      <c r="H737" s="113"/>
      <c r="I737" s="113"/>
      <c r="J737" s="113"/>
      <c r="K737" s="113"/>
      <c r="L737" s="113"/>
      <c r="M737" s="113"/>
      <c r="N737" s="114" t="s">
        <v>358</v>
      </c>
      <c r="O737" s="114"/>
      <c r="P737" s="114"/>
      <c r="Q737" s="114"/>
      <c r="R737" s="113" t="s">
        <v>559</v>
      </c>
      <c r="S737" s="113"/>
      <c r="T737" s="113"/>
      <c r="U737" s="113"/>
      <c r="V737" s="113"/>
      <c r="W737" s="113"/>
      <c r="X737" s="113"/>
      <c r="Y737" s="113"/>
      <c r="Z737" s="113"/>
      <c r="AA737" s="114" t="s">
        <v>359</v>
      </c>
      <c r="AB737" s="114"/>
      <c r="AC737" s="114"/>
      <c r="AD737" s="114"/>
      <c r="AE737" s="113" t="s">
        <v>560</v>
      </c>
      <c r="AF737" s="113"/>
      <c r="AG737" s="113"/>
      <c r="AH737" s="113"/>
      <c r="AI737" s="113"/>
      <c r="AJ737" s="113"/>
      <c r="AK737" s="113"/>
      <c r="AL737" s="113"/>
      <c r="AM737" s="113"/>
      <c r="AN737" s="114" t="s">
        <v>360</v>
      </c>
      <c r="AO737" s="114"/>
      <c r="AP737" s="114"/>
      <c r="AQ737" s="114"/>
      <c r="AR737" s="115" t="s">
        <v>561</v>
      </c>
      <c r="AS737" s="116"/>
      <c r="AT737" s="116"/>
      <c r="AU737" s="116"/>
      <c r="AV737" s="116"/>
      <c r="AW737" s="116"/>
      <c r="AX737" s="117"/>
      <c r="AY737" s="89"/>
      <c r="AZ737" s="89"/>
    </row>
    <row r="738" spans="1:52" ht="24.75" customHeight="1" x14ac:dyDescent="0.15">
      <c r="A738" s="118" t="s">
        <v>361</v>
      </c>
      <c r="B738" s="119"/>
      <c r="C738" s="119"/>
      <c r="D738" s="120"/>
      <c r="E738" s="113" t="s">
        <v>562</v>
      </c>
      <c r="F738" s="113"/>
      <c r="G738" s="113"/>
      <c r="H738" s="113"/>
      <c r="I738" s="113"/>
      <c r="J738" s="113"/>
      <c r="K738" s="113"/>
      <c r="L738" s="113"/>
      <c r="M738" s="113"/>
      <c r="N738" s="114" t="s">
        <v>362</v>
      </c>
      <c r="O738" s="114"/>
      <c r="P738" s="114"/>
      <c r="Q738" s="114"/>
      <c r="R738" s="113" t="s">
        <v>563</v>
      </c>
      <c r="S738" s="113"/>
      <c r="T738" s="113"/>
      <c r="U738" s="113"/>
      <c r="V738" s="113"/>
      <c r="W738" s="113"/>
      <c r="X738" s="113"/>
      <c r="Y738" s="113"/>
      <c r="Z738" s="113"/>
      <c r="AA738" s="114" t="s">
        <v>482</v>
      </c>
      <c r="AB738" s="114"/>
      <c r="AC738" s="114"/>
      <c r="AD738" s="114"/>
      <c r="AE738" s="113" t="s">
        <v>564</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549</v>
      </c>
      <c r="F739" s="128"/>
      <c r="G739" s="128"/>
      <c r="H739" s="91" t="str">
        <f>IF(E739="", "", "(")</f>
        <v>(</v>
      </c>
      <c r="I739" s="108"/>
      <c r="J739" s="108"/>
      <c r="K739" s="91" t="str">
        <f>IF(OR(I739="　", I739=""), "", "-")</f>
        <v/>
      </c>
      <c r="L739" s="109">
        <v>432</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95"/>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94"/>
      <c r="J754" s="47"/>
      <c r="K754" s="47" t="s">
        <v>613</v>
      </c>
      <c r="L754" s="94"/>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94"/>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2" t="s">
        <v>507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t="s">
        <v>577</v>
      </c>
      <c r="H781" s="452"/>
      <c r="I781" s="452"/>
      <c r="J781" s="452"/>
      <c r="K781" s="453"/>
      <c r="L781" s="454" t="s">
        <v>615</v>
      </c>
      <c r="M781" s="455"/>
      <c r="N781" s="455"/>
      <c r="O781" s="455"/>
      <c r="P781" s="455"/>
      <c r="Q781" s="455"/>
      <c r="R781" s="455"/>
      <c r="S781" s="455"/>
      <c r="T781" s="455"/>
      <c r="U781" s="455"/>
      <c r="V781" s="455"/>
      <c r="W781" s="455"/>
      <c r="X781" s="456"/>
      <c r="Y781" s="457">
        <v>57</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598</v>
      </c>
      <c r="D837" s="418"/>
      <c r="E837" s="418"/>
      <c r="F837" s="418"/>
      <c r="G837" s="418"/>
      <c r="H837" s="418"/>
      <c r="I837" s="418"/>
      <c r="J837" s="419" t="s">
        <v>575</v>
      </c>
      <c r="K837" s="420"/>
      <c r="L837" s="420"/>
      <c r="M837" s="420"/>
      <c r="N837" s="420"/>
      <c r="O837" s="420"/>
      <c r="P837" s="428" t="s">
        <v>595</v>
      </c>
      <c r="Q837" s="317"/>
      <c r="R837" s="317"/>
      <c r="S837" s="317"/>
      <c r="T837" s="317"/>
      <c r="U837" s="317"/>
      <c r="V837" s="317"/>
      <c r="W837" s="317"/>
      <c r="X837" s="317"/>
      <c r="Y837" s="318" t="s">
        <v>575</v>
      </c>
      <c r="Z837" s="319"/>
      <c r="AA837" s="319"/>
      <c r="AB837" s="320"/>
      <c r="AC837" s="328"/>
      <c r="AD837" s="426"/>
      <c r="AE837" s="426"/>
      <c r="AF837" s="426"/>
      <c r="AG837" s="426"/>
      <c r="AH837" s="421" t="s">
        <v>587</v>
      </c>
      <c r="AI837" s="422"/>
      <c r="AJ837" s="422"/>
      <c r="AK837" s="422"/>
      <c r="AL837" s="325" t="s">
        <v>575</v>
      </c>
      <c r="AM837" s="326"/>
      <c r="AN837" s="326"/>
      <c r="AO837" s="327"/>
      <c r="AP837" s="321" t="s">
        <v>595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7"/>
      <c r="E1101" s="277" t="s">
        <v>396</v>
      </c>
      <c r="F1101" s="897"/>
      <c r="G1101" s="897"/>
      <c r="H1101" s="897"/>
      <c r="I1101" s="897"/>
      <c r="J1101" s="277" t="s">
        <v>432</v>
      </c>
      <c r="K1101" s="277"/>
      <c r="L1101" s="277"/>
      <c r="M1101" s="277"/>
      <c r="N1101" s="277"/>
      <c r="O1101" s="277"/>
      <c r="P1101" s="344" t="s">
        <v>27</v>
      </c>
      <c r="Q1101" s="344"/>
      <c r="R1101" s="344"/>
      <c r="S1101" s="344"/>
      <c r="T1101" s="344"/>
      <c r="U1101" s="344"/>
      <c r="V1101" s="344"/>
      <c r="W1101" s="344"/>
      <c r="X1101" s="344"/>
      <c r="Y1101" s="277" t="s">
        <v>434</v>
      </c>
      <c r="Z1101" s="897"/>
      <c r="AA1101" s="897"/>
      <c r="AB1101" s="897"/>
      <c r="AC1101" s="277" t="s">
        <v>377</v>
      </c>
      <c r="AD1101" s="277"/>
      <c r="AE1101" s="277"/>
      <c r="AF1101" s="277"/>
      <c r="AG1101" s="277"/>
      <c r="AH1101" s="344" t="s">
        <v>391</v>
      </c>
      <c r="AI1101" s="345"/>
      <c r="AJ1101" s="345"/>
      <c r="AK1101" s="345"/>
      <c r="AL1101" s="345" t="s">
        <v>21</v>
      </c>
      <c r="AM1101" s="345"/>
      <c r="AN1101" s="345"/>
      <c r="AO1101" s="900"/>
      <c r="AP1101" s="430" t="s">
        <v>468</v>
      </c>
      <c r="AQ1101" s="430"/>
      <c r="AR1101" s="430"/>
      <c r="AS1101" s="430"/>
      <c r="AT1101" s="430"/>
      <c r="AU1101" s="430"/>
      <c r="AV1101" s="430"/>
      <c r="AW1101" s="430"/>
      <c r="AX1101" s="430"/>
    </row>
    <row r="1102" spans="1:50" ht="30" customHeight="1" x14ac:dyDescent="0.15">
      <c r="A1102" s="404">
        <v>1</v>
      </c>
      <c r="B1102" s="404">
        <v>1</v>
      </c>
      <c r="C1102" s="899"/>
      <c r="D1102" s="899"/>
      <c r="E1102" s="261" t="s">
        <v>595</v>
      </c>
      <c r="F1102" s="898"/>
      <c r="G1102" s="898"/>
      <c r="H1102" s="898"/>
      <c r="I1102" s="898"/>
      <c r="J1102" s="419" t="s">
        <v>599</v>
      </c>
      <c r="K1102" s="420"/>
      <c r="L1102" s="420"/>
      <c r="M1102" s="420"/>
      <c r="N1102" s="420"/>
      <c r="O1102" s="420"/>
      <c r="P1102" s="428" t="s">
        <v>598</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575</v>
      </c>
      <c r="AI1102" s="324"/>
      <c r="AJ1102" s="324"/>
      <c r="AK1102" s="324"/>
      <c r="AL1102" s="325" t="s">
        <v>600</v>
      </c>
      <c r="AM1102" s="326"/>
      <c r="AN1102" s="326"/>
      <c r="AO1102" s="327"/>
      <c r="AP1102" s="321" t="s">
        <v>595</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357</v>
      </c>
      <c r="AF2" s="1002"/>
      <c r="AG2" s="1002"/>
      <c r="AH2" s="1002"/>
      <c r="AI2" s="1002" t="s">
        <v>363</v>
      </c>
      <c r="AJ2" s="1002"/>
      <c r="AK2" s="1002"/>
      <c r="AL2" s="1002"/>
      <c r="AM2" s="1002" t="s">
        <v>472</v>
      </c>
      <c r="AN2" s="1002"/>
      <c r="AO2" s="1002"/>
      <c r="AP2" s="460"/>
      <c r="AQ2" s="175" t="s">
        <v>355</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2"/>
      <c r="AQ3" s="270"/>
      <c r="AR3" s="271"/>
      <c r="AS3" s="136" t="s">
        <v>356</v>
      </c>
      <c r="AT3" s="171"/>
      <c r="AU3" s="271"/>
      <c r="AV3" s="271"/>
      <c r="AW3" s="379" t="s">
        <v>300</v>
      </c>
      <c r="AX3" s="380"/>
    </row>
    <row r="4" spans="1:50" ht="22.5" customHeight="1" x14ac:dyDescent="0.15">
      <c r="A4" s="517"/>
      <c r="B4" s="515"/>
      <c r="C4" s="515"/>
      <c r="D4" s="515"/>
      <c r="E4" s="515"/>
      <c r="F4" s="516"/>
      <c r="G4" s="542"/>
      <c r="H4" s="1020"/>
      <c r="I4" s="1020"/>
      <c r="J4" s="1020"/>
      <c r="K4" s="1020"/>
      <c r="L4" s="1020"/>
      <c r="M4" s="1020"/>
      <c r="N4" s="1020"/>
      <c r="O4" s="1021"/>
      <c r="P4" s="160"/>
      <c r="Q4" s="1028"/>
      <c r="R4" s="1028"/>
      <c r="S4" s="1028"/>
      <c r="T4" s="1028"/>
      <c r="U4" s="1028"/>
      <c r="V4" s="1028"/>
      <c r="W4" s="1028"/>
      <c r="X4" s="1029"/>
      <c r="Y4" s="1006" t="s">
        <v>12</v>
      </c>
      <c r="Z4" s="1007"/>
      <c r="AA4" s="1008"/>
      <c r="AB4" s="553"/>
      <c r="AC4" s="1009"/>
      <c r="AD4" s="1009"/>
      <c r="AE4" s="364"/>
      <c r="AF4" s="365"/>
      <c r="AG4" s="365"/>
      <c r="AH4" s="365"/>
      <c r="AI4" s="364"/>
      <c r="AJ4" s="365"/>
      <c r="AK4" s="365"/>
      <c r="AL4" s="365"/>
      <c r="AM4" s="364"/>
      <c r="AN4" s="365"/>
      <c r="AO4" s="365"/>
      <c r="AP4" s="365"/>
      <c r="AQ4" s="102"/>
      <c r="AR4" s="103"/>
      <c r="AS4" s="103"/>
      <c r="AT4" s="104"/>
      <c r="AU4" s="365"/>
      <c r="AV4" s="365"/>
      <c r="AW4" s="365"/>
      <c r="AX4" s="367"/>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3" t="s">
        <v>54</v>
      </c>
      <c r="Z5" s="1003"/>
      <c r="AA5" s="1004"/>
      <c r="AB5" s="682"/>
      <c r="AC5" s="1005"/>
      <c r="AD5" s="1005"/>
      <c r="AE5" s="364"/>
      <c r="AF5" s="365"/>
      <c r="AG5" s="365"/>
      <c r="AH5" s="365"/>
      <c r="AI5" s="364"/>
      <c r="AJ5" s="365"/>
      <c r="AK5" s="365"/>
      <c r="AL5" s="365"/>
      <c r="AM5" s="364"/>
      <c r="AN5" s="365"/>
      <c r="AO5" s="365"/>
      <c r="AP5" s="365"/>
      <c r="AQ5" s="102"/>
      <c r="AR5" s="103"/>
      <c r="AS5" s="103"/>
      <c r="AT5" s="104"/>
      <c r="AU5" s="365"/>
      <c r="AV5" s="365"/>
      <c r="AW5" s="365"/>
      <c r="AX5" s="367"/>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357</v>
      </c>
      <c r="AF9" s="1002"/>
      <c r="AG9" s="1002"/>
      <c r="AH9" s="1002"/>
      <c r="AI9" s="1002" t="s">
        <v>363</v>
      </c>
      <c r="AJ9" s="1002"/>
      <c r="AK9" s="1002"/>
      <c r="AL9" s="1002"/>
      <c r="AM9" s="1002" t="s">
        <v>472</v>
      </c>
      <c r="AN9" s="1002"/>
      <c r="AO9" s="1002"/>
      <c r="AP9" s="460"/>
      <c r="AQ9" s="175" t="s">
        <v>355</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2"/>
      <c r="AQ10" s="270"/>
      <c r="AR10" s="271"/>
      <c r="AS10" s="136" t="s">
        <v>356</v>
      </c>
      <c r="AT10" s="171"/>
      <c r="AU10" s="271"/>
      <c r="AV10" s="271"/>
      <c r="AW10" s="379" t="s">
        <v>300</v>
      </c>
      <c r="AX10" s="380"/>
    </row>
    <row r="11" spans="1:50" ht="22.5" customHeight="1" x14ac:dyDescent="0.15">
      <c r="A11" s="517"/>
      <c r="B11" s="515"/>
      <c r="C11" s="515"/>
      <c r="D11" s="515"/>
      <c r="E11" s="515"/>
      <c r="F11" s="516"/>
      <c r="G11" s="542"/>
      <c r="H11" s="1020"/>
      <c r="I11" s="1020"/>
      <c r="J11" s="1020"/>
      <c r="K11" s="1020"/>
      <c r="L11" s="1020"/>
      <c r="M11" s="1020"/>
      <c r="N11" s="1020"/>
      <c r="O11" s="1021"/>
      <c r="P11" s="160"/>
      <c r="Q11" s="1028"/>
      <c r="R11" s="1028"/>
      <c r="S11" s="1028"/>
      <c r="T11" s="1028"/>
      <c r="U11" s="1028"/>
      <c r="V11" s="1028"/>
      <c r="W11" s="1028"/>
      <c r="X11" s="1029"/>
      <c r="Y11" s="1006" t="s">
        <v>12</v>
      </c>
      <c r="Z11" s="1007"/>
      <c r="AA11" s="1008"/>
      <c r="AB11" s="553"/>
      <c r="AC11" s="1009"/>
      <c r="AD11" s="1009"/>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682"/>
      <c r="AC12" s="1005"/>
      <c r="AD12" s="1005"/>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60"/>
      <c r="AQ16" s="175" t="s">
        <v>355</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2"/>
      <c r="AQ17" s="270"/>
      <c r="AR17" s="271"/>
      <c r="AS17" s="136" t="s">
        <v>356</v>
      </c>
      <c r="AT17" s="171"/>
      <c r="AU17" s="271"/>
      <c r="AV17" s="271"/>
      <c r="AW17" s="379" t="s">
        <v>300</v>
      </c>
      <c r="AX17" s="380"/>
    </row>
    <row r="18" spans="1:50" ht="22.5" customHeight="1" x14ac:dyDescent="0.15">
      <c r="A18" s="517"/>
      <c r="B18" s="515"/>
      <c r="C18" s="515"/>
      <c r="D18" s="515"/>
      <c r="E18" s="515"/>
      <c r="F18" s="516"/>
      <c r="G18" s="542"/>
      <c r="H18" s="1020"/>
      <c r="I18" s="1020"/>
      <c r="J18" s="1020"/>
      <c r="K18" s="1020"/>
      <c r="L18" s="1020"/>
      <c r="M18" s="1020"/>
      <c r="N18" s="1020"/>
      <c r="O18" s="1021"/>
      <c r="P18" s="160"/>
      <c r="Q18" s="1028"/>
      <c r="R18" s="1028"/>
      <c r="S18" s="1028"/>
      <c r="T18" s="1028"/>
      <c r="U18" s="1028"/>
      <c r="V18" s="1028"/>
      <c r="W18" s="1028"/>
      <c r="X18" s="1029"/>
      <c r="Y18" s="1006" t="s">
        <v>12</v>
      </c>
      <c r="Z18" s="1007"/>
      <c r="AA18" s="1008"/>
      <c r="AB18" s="553"/>
      <c r="AC18" s="1009"/>
      <c r="AD18" s="1009"/>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682"/>
      <c r="AC19" s="1005"/>
      <c r="AD19" s="1005"/>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60"/>
      <c r="AQ23" s="175" t="s">
        <v>355</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2"/>
      <c r="AQ24" s="270"/>
      <c r="AR24" s="271"/>
      <c r="AS24" s="136" t="s">
        <v>356</v>
      </c>
      <c r="AT24" s="171"/>
      <c r="AU24" s="271"/>
      <c r="AV24" s="271"/>
      <c r="AW24" s="379" t="s">
        <v>300</v>
      </c>
      <c r="AX24" s="380"/>
    </row>
    <row r="25" spans="1:50" ht="22.5" customHeight="1" x14ac:dyDescent="0.15">
      <c r="A25" s="517"/>
      <c r="B25" s="515"/>
      <c r="C25" s="515"/>
      <c r="D25" s="515"/>
      <c r="E25" s="515"/>
      <c r="F25" s="516"/>
      <c r="G25" s="542"/>
      <c r="H25" s="1020"/>
      <c r="I25" s="1020"/>
      <c r="J25" s="1020"/>
      <c r="K25" s="1020"/>
      <c r="L25" s="1020"/>
      <c r="M25" s="1020"/>
      <c r="N25" s="1020"/>
      <c r="O25" s="1021"/>
      <c r="P25" s="160"/>
      <c r="Q25" s="1028"/>
      <c r="R25" s="1028"/>
      <c r="S25" s="1028"/>
      <c r="T25" s="1028"/>
      <c r="U25" s="1028"/>
      <c r="V25" s="1028"/>
      <c r="W25" s="1028"/>
      <c r="X25" s="1029"/>
      <c r="Y25" s="1006" t="s">
        <v>12</v>
      </c>
      <c r="Z25" s="1007"/>
      <c r="AA25" s="1008"/>
      <c r="AB25" s="553"/>
      <c r="AC25" s="1009"/>
      <c r="AD25" s="1009"/>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682"/>
      <c r="AC26" s="1005"/>
      <c r="AD26" s="1005"/>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60"/>
      <c r="AQ30" s="175" t="s">
        <v>355</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2"/>
      <c r="AQ31" s="270"/>
      <c r="AR31" s="271"/>
      <c r="AS31" s="136" t="s">
        <v>356</v>
      </c>
      <c r="AT31" s="171"/>
      <c r="AU31" s="271"/>
      <c r="AV31" s="271"/>
      <c r="AW31" s="379" t="s">
        <v>300</v>
      </c>
      <c r="AX31" s="380"/>
    </row>
    <row r="32" spans="1:50" ht="22.5" customHeight="1" x14ac:dyDescent="0.15">
      <c r="A32" s="517"/>
      <c r="B32" s="515"/>
      <c r="C32" s="515"/>
      <c r="D32" s="515"/>
      <c r="E32" s="515"/>
      <c r="F32" s="516"/>
      <c r="G32" s="542"/>
      <c r="H32" s="1020"/>
      <c r="I32" s="1020"/>
      <c r="J32" s="1020"/>
      <c r="K32" s="1020"/>
      <c r="L32" s="1020"/>
      <c r="M32" s="1020"/>
      <c r="N32" s="1020"/>
      <c r="O32" s="1021"/>
      <c r="P32" s="160"/>
      <c r="Q32" s="1028"/>
      <c r="R32" s="1028"/>
      <c r="S32" s="1028"/>
      <c r="T32" s="1028"/>
      <c r="U32" s="1028"/>
      <c r="V32" s="1028"/>
      <c r="W32" s="1028"/>
      <c r="X32" s="1029"/>
      <c r="Y32" s="1006" t="s">
        <v>12</v>
      </c>
      <c r="Z32" s="1007"/>
      <c r="AA32" s="1008"/>
      <c r="AB32" s="553"/>
      <c r="AC32" s="1009"/>
      <c r="AD32" s="1009"/>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682"/>
      <c r="AC33" s="1005"/>
      <c r="AD33" s="1005"/>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60"/>
      <c r="AQ37" s="175" t="s">
        <v>355</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2"/>
      <c r="AQ38" s="270"/>
      <c r="AR38" s="271"/>
      <c r="AS38" s="136" t="s">
        <v>356</v>
      </c>
      <c r="AT38" s="171"/>
      <c r="AU38" s="271"/>
      <c r="AV38" s="271"/>
      <c r="AW38" s="379" t="s">
        <v>300</v>
      </c>
      <c r="AX38" s="380"/>
    </row>
    <row r="39" spans="1:50" ht="22.5" customHeight="1" x14ac:dyDescent="0.15">
      <c r="A39" s="517"/>
      <c r="B39" s="515"/>
      <c r="C39" s="515"/>
      <c r="D39" s="515"/>
      <c r="E39" s="515"/>
      <c r="F39" s="516"/>
      <c r="G39" s="542"/>
      <c r="H39" s="1020"/>
      <c r="I39" s="1020"/>
      <c r="J39" s="1020"/>
      <c r="K39" s="1020"/>
      <c r="L39" s="1020"/>
      <c r="M39" s="1020"/>
      <c r="N39" s="1020"/>
      <c r="O39" s="1021"/>
      <c r="P39" s="160"/>
      <c r="Q39" s="1028"/>
      <c r="R39" s="1028"/>
      <c r="S39" s="1028"/>
      <c r="T39" s="1028"/>
      <c r="U39" s="1028"/>
      <c r="V39" s="1028"/>
      <c r="W39" s="1028"/>
      <c r="X39" s="1029"/>
      <c r="Y39" s="1006" t="s">
        <v>12</v>
      </c>
      <c r="Z39" s="1007"/>
      <c r="AA39" s="1008"/>
      <c r="AB39" s="553"/>
      <c r="AC39" s="1009"/>
      <c r="AD39" s="1009"/>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682"/>
      <c r="AC40" s="1005"/>
      <c r="AD40" s="1005"/>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60"/>
      <c r="AQ44" s="175" t="s">
        <v>355</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2"/>
      <c r="AQ45" s="270"/>
      <c r="AR45" s="271"/>
      <c r="AS45" s="136" t="s">
        <v>356</v>
      </c>
      <c r="AT45" s="171"/>
      <c r="AU45" s="271"/>
      <c r="AV45" s="271"/>
      <c r="AW45" s="379" t="s">
        <v>300</v>
      </c>
      <c r="AX45" s="380"/>
    </row>
    <row r="46" spans="1:50" ht="22.5" customHeight="1" x14ac:dyDescent="0.15">
      <c r="A46" s="517"/>
      <c r="B46" s="515"/>
      <c r="C46" s="515"/>
      <c r="D46" s="515"/>
      <c r="E46" s="515"/>
      <c r="F46" s="516"/>
      <c r="G46" s="542"/>
      <c r="H46" s="1020"/>
      <c r="I46" s="1020"/>
      <c r="J46" s="1020"/>
      <c r="K46" s="1020"/>
      <c r="L46" s="1020"/>
      <c r="M46" s="1020"/>
      <c r="N46" s="1020"/>
      <c r="O46" s="1021"/>
      <c r="P46" s="160"/>
      <c r="Q46" s="1028"/>
      <c r="R46" s="1028"/>
      <c r="S46" s="1028"/>
      <c r="T46" s="1028"/>
      <c r="U46" s="1028"/>
      <c r="V46" s="1028"/>
      <c r="W46" s="1028"/>
      <c r="X46" s="1029"/>
      <c r="Y46" s="1006" t="s">
        <v>12</v>
      </c>
      <c r="Z46" s="1007"/>
      <c r="AA46" s="1008"/>
      <c r="AB46" s="553"/>
      <c r="AC46" s="1009"/>
      <c r="AD46" s="1009"/>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682"/>
      <c r="AC47" s="1005"/>
      <c r="AD47" s="1005"/>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0" t="s">
        <v>11</v>
      </c>
      <c r="AC51" s="1015"/>
      <c r="AD51" s="1016"/>
      <c r="AE51" s="1002" t="s">
        <v>357</v>
      </c>
      <c r="AF51" s="1002"/>
      <c r="AG51" s="1002"/>
      <c r="AH51" s="1002"/>
      <c r="AI51" s="1002" t="s">
        <v>363</v>
      </c>
      <c r="AJ51" s="1002"/>
      <c r="AK51" s="1002"/>
      <c r="AL51" s="1002"/>
      <c r="AM51" s="1002" t="s">
        <v>472</v>
      </c>
      <c r="AN51" s="1002"/>
      <c r="AO51" s="1002"/>
      <c r="AP51" s="460"/>
      <c r="AQ51" s="175" t="s">
        <v>355</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2"/>
      <c r="AQ52" s="270"/>
      <c r="AR52" s="271"/>
      <c r="AS52" s="136" t="s">
        <v>356</v>
      </c>
      <c r="AT52" s="171"/>
      <c r="AU52" s="271"/>
      <c r="AV52" s="271"/>
      <c r="AW52" s="379" t="s">
        <v>300</v>
      </c>
      <c r="AX52" s="380"/>
    </row>
    <row r="53" spans="1:50" ht="22.5" customHeight="1" x14ac:dyDescent="0.15">
      <c r="A53" s="517"/>
      <c r="B53" s="515"/>
      <c r="C53" s="515"/>
      <c r="D53" s="515"/>
      <c r="E53" s="515"/>
      <c r="F53" s="516"/>
      <c r="G53" s="542"/>
      <c r="H53" s="1020"/>
      <c r="I53" s="1020"/>
      <c r="J53" s="1020"/>
      <c r="K53" s="1020"/>
      <c r="L53" s="1020"/>
      <c r="M53" s="1020"/>
      <c r="N53" s="1020"/>
      <c r="O53" s="1021"/>
      <c r="P53" s="160"/>
      <c r="Q53" s="1028"/>
      <c r="R53" s="1028"/>
      <c r="S53" s="1028"/>
      <c r="T53" s="1028"/>
      <c r="U53" s="1028"/>
      <c r="V53" s="1028"/>
      <c r="W53" s="1028"/>
      <c r="X53" s="1029"/>
      <c r="Y53" s="1006" t="s">
        <v>12</v>
      </c>
      <c r="Z53" s="1007"/>
      <c r="AA53" s="1008"/>
      <c r="AB53" s="553"/>
      <c r="AC53" s="1009"/>
      <c r="AD53" s="1009"/>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682"/>
      <c r="AC54" s="1005"/>
      <c r="AD54" s="1005"/>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60"/>
      <c r="AQ58" s="175" t="s">
        <v>355</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2"/>
      <c r="AQ59" s="270"/>
      <c r="AR59" s="271"/>
      <c r="AS59" s="136" t="s">
        <v>356</v>
      </c>
      <c r="AT59" s="171"/>
      <c r="AU59" s="271"/>
      <c r="AV59" s="271"/>
      <c r="AW59" s="379" t="s">
        <v>300</v>
      </c>
      <c r="AX59" s="380"/>
    </row>
    <row r="60" spans="1:50" ht="22.5" customHeight="1" x14ac:dyDescent="0.15">
      <c r="A60" s="517"/>
      <c r="B60" s="515"/>
      <c r="C60" s="515"/>
      <c r="D60" s="515"/>
      <c r="E60" s="515"/>
      <c r="F60" s="516"/>
      <c r="G60" s="542"/>
      <c r="H60" s="1020"/>
      <c r="I60" s="1020"/>
      <c r="J60" s="1020"/>
      <c r="K60" s="1020"/>
      <c r="L60" s="1020"/>
      <c r="M60" s="1020"/>
      <c r="N60" s="1020"/>
      <c r="O60" s="1021"/>
      <c r="P60" s="160"/>
      <c r="Q60" s="1028"/>
      <c r="R60" s="1028"/>
      <c r="S60" s="1028"/>
      <c r="T60" s="1028"/>
      <c r="U60" s="1028"/>
      <c r="V60" s="1028"/>
      <c r="W60" s="1028"/>
      <c r="X60" s="1029"/>
      <c r="Y60" s="1006" t="s">
        <v>12</v>
      </c>
      <c r="Z60" s="1007"/>
      <c r="AA60" s="1008"/>
      <c r="AB60" s="553"/>
      <c r="AC60" s="1009"/>
      <c r="AD60" s="1009"/>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682"/>
      <c r="AC61" s="1005"/>
      <c r="AD61" s="1005"/>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60"/>
      <c r="AQ65" s="175" t="s">
        <v>355</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2"/>
      <c r="AQ66" s="270"/>
      <c r="AR66" s="271"/>
      <c r="AS66" s="136" t="s">
        <v>356</v>
      </c>
      <c r="AT66" s="171"/>
      <c r="AU66" s="271"/>
      <c r="AV66" s="271"/>
      <c r="AW66" s="379" t="s">
        <v>300</v>
      </c>
      <c r="AX66" s="380"/>
    </row>
    <row r="67" spans="1:50" ht="22.5" customHeight="1" x14ac:dyDescent="0.15">
      <c r="A67" s="517"/>
      <c r="B67" s="515"/>
      <c r="C67" s="515"/>
      <c r="D67" s="515"/>
      <c r="E67" s="515"/>
      <c r="F67" s="516"/>
      <c r="G67" s="542"/>
      <c r="H67" s="1020"/>
      <c r="I67" s="1020"/>
      <c r="J67" s="1020"/>
      <c r="K67" s="1020"/>
      <c r="L67" s="1020"/>
      <c r="M67" s="1020"/>
      <c r="N67" s="1020"/>
      <c r="O67" s="1021"/>
      <c r="P67" s="160"/>
      <c r="Q67" s="1028"/>
      <c r="R67" s="1028"/>
      <c r="S67" s="1028"/>
      <c r="T67" s="1028"/>
      <c r="U67" s="1028"/>
      <c r="V67" s="1028"/>
      <c r="W67" s="1028"/>
      <c r="X67" s="1029"/>
      <c r="Y67" s="1006" t="s">
        <v>12</v>
      </c>
      <c r="Z67" s="1007"/>
      <c r="AA67" s="1008"/>
      <c r="AB67" s="553"/>
      <c r="AC67" s="1009"/>
      <c r="AD67" s="1009"/>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682"/>
      <c r="AC68" s="1005"/>
      <c r="AD68" s="1005"/>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9"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2018-08-16T08:19:14Z</cp:lastPrinted>
  <dcterms:created xsi:type="dcterms:W3CDTF">2012-03-13T00:50:25Z</dcterms:created>
  <dcterms:modified xsi:type="dcterms:W3CDTF">2018-09-03T01:19:25Z</dcterms:modified>
</cp:coreProperties>
</file>