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国際課\総務係\240：行政事業レビュー・基金シート、予算執行計画等(予算監視・効率化チーム)\★H28～R2レビューシート誤記対応\誤記整理表・訂正後の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3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M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<sst xmlns="http://schemas.openxmlformats.org/spreadsheetml/2006/main" count="2986" uniqueCount="681">
  <si>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</si>
  <si>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</si>
  <si>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</si>
  <si>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</si>
  <si>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</si>
  <si>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</si>
  <si>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</si>
  <si>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</si>
  <si>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</si>
  <si>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</si>
  <si>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</si>
  <si>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</si>
  <si>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</si>
  <si>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</si>
  <si>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</si>
  <si>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</si>
  <si>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</si>
  <si>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</si>
  <si>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</si>
  <si>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</si>
  <si>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</si>
  <si>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</si>
  <si>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</si>
  <si>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</si>
  <si>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</si>
  <si>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</si>
  <si>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</si>
  <si>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</si>
  <si>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</si>
  <si>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</si>
  <si>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</si>
  <si>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</si>
  <si>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</si>
  <si>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</si>
  <si>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</si>
  <si>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</si>
  <si>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</si>
  <si>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</si>
  <si>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</si>
  <si>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</si>
  <si>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</si>
  <si>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</si>
  <si>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</si>
  <si>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</si>
  <si>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</si>
  <si>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</si>
  <si>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</si>
  <si>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</si>
  <si>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</si>
  <si>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</si>
  <si>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</si>
  <si>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</si>
  <si>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</si>
  <si>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</si>
  <si>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</si>
  <si>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</si>
  <si>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</si>
  <si>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</si>
  <si>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</si>
  <si>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</si>
  <si>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</si>
  <si>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</si>
  <si>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</si>
  <si>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</si>
  <si>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</si>
  <si>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</si>
  <si>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</si>
  <si>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</si>
  <si>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</si>
  <si>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</si>
  <si>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</si>
  <si>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</si>
  <si>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</si>
  <si>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</si>
  <si>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</si>
  <si>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</si>
  <si>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</si>
  <si>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</si>
  <si>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</si>
  <si>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</si>
  <si>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</si>
  <si>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</si>
  <si>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</si>
  <si>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</si>
  <si>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</si>
  <si>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</si>
  <si>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</si>
  <si>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</si>
  <si>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</si>
  <si>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</si>
  <si>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</si>
  <si>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</si>
  <si>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</si>
  <si>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</si>
  <si>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</si>
  <si>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</si>
  <si>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</si>
  <si>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</si>
  <si>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</si>
  <si>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</si>
  <si>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</si>
  <si>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</si>
  <si>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</si>
  <si>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</si>
  <si>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</si>
  <si>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</si>
  <si>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</si>
  <si>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</si>
  <si>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</si>
  <si>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</si>
  <si>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</si>
  <si>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</si>
  <si>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</si>
  <si>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</si>
  <si>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</si>
  <si>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</si>
  <si>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</si>
  <si>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</si>
  <si>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</si>
  <si>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</si>
  <si>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</si>
  <si>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</si>
  <si>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</si>
  <si>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</si>
  <si>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</si>
  <si>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</si>
  <si>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</si>
  <si>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</si>
  <si>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</si>
  <si>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</si>
  <si>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</si>
  <si>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</si>
  <si>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</si>
  <si>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</si>
  <si>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</si>
  <si>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</si>
  <si>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</si>
  <si>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</si>
  <si>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</si>
  <si>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</si>
  <si>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</si>
  <si>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</si>
  <si>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</si>
  <si>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</si>
  <si>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</si>
  <si>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</si>
  <si>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</si>
  <si>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</si>
  <si>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</si>
  <si>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</si>
  <si>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</si>
  <si>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</si>
  <si>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</si>
  <si>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</si>
  <si>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</si>
  <si>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</si>
  <si>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</si>
  <si>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</si>
  <si>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</si>
  <si>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</si>
  <si>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</si>
  <si>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</si>
  <si>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</si>
  <si>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</si>
  <si>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</si>
  <si>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</si>
  <si>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</si>
  <si>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</si>
  <si>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</si>
  <si>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</si>
  <si>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</si>
  <si>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</si>
  <si>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</si>
  <si>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</si>
  <si>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</si>
  <si>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</si>
  <si>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</si>
  <si>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</si>
  <si>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</si>
  <si>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</si>
  <si>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</si>
  <si>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</si>
  <si>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</si>
  <si>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</si>
  <si>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</si>
  <si>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</si>
  <si>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</si>
  <si>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</si>
  <si>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</si>
  <si>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</si>
  <si>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</si>
  <si>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</si>
  <si>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</si>
  <si>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</si>
  <si>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</si>
  <si>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</si>
  <si>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</si>
  <si>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</si>
  <si>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</si>
  <si>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</si>
  <si>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</si>
  <si>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</si>
  <si>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</si>
  <si>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</si>
  <si>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</si>
  <si>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</si>
  <si>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</si>
  <si>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</si>
  <si>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</si>
  <si>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</si>
  <si>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</si>
  <si>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</si>
  <si>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</si>
  <si>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</si>
  <si>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</si>
  <si>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</si>
  <si>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</si>
  <si>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</si>
  <si>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</si>
  <si>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</si>
  <si>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</si>
  <si>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</si>
  <si>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</si>
  <si>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</si>
  <si>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</si>
  <si>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</si>
  <si>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</si>
  <si>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</si>
  <si>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</si>
  <si>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</si>
  <si>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</si>
  <si>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</si>
  <si>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</si>
  <si>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</si>
  <si>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</si>
  <si>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</si>
  <si>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</si>
  <si>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</si>
  <si>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</si>
  <si>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</si>
  <si>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</si>
  <si>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</si>
  <si>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</si>
  <si>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</si>
  <si>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</si>
  <si>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</si>
  <si>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</si>
  <si>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</si>
  <si>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</si>
  <si>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</si>
  <si>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</si>
  <si>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</si>
  <si>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</si>
  <si>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</si>
  <si>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</si>
  <si>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</si>
  <si>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</si>
  <si>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</si>
  <si>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</si>
  <si>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</si>
  <si>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</si>
  <si>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</si>
  <si>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</si>
  <si>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</si>
  <si>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</si>
  <si>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</si>
  <si>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</si>
  <si>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</si>
  <si>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</si>
  <si>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</si>
  <si>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</si>
  <si>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</si>
  <si>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</si>
  <si>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</si>
  <si>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</si>
  <si>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</si>
  <si>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</si>
  <si>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</si>
  <si>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</si>
  <si>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</si>
  <si>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</si>
  <si>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</si>
  <si>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</si>
  <si>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</si>
  <si>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</si>
  <si>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</si>
  <si>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</si>
  <si>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</si>
  <si>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</si>
  <si>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</si>
  <si>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</si>
  <si>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</si>
  <si>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</si>
  <si>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</si>
  <si>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</si>
  <si>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</si>
  <si>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</si>
  <si>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</si>
  <si>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</si>
  <si>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</si>
  <si>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</si>
  <si>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</si>
  <si>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</si>
  <si>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</si>
  <si>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</si>
  <si>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</si>
  <si>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</si>
  <si>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</si>
  <si>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</si>
  <si>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</si>
  <si>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</si>
  <si>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</si>
  <si>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</si>
  <si>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</si>
  <si>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</si>
  <si>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</si>
  <si>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</si>
  <si>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</si>
  <si>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</si>
  <si>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</si>
  <si>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</si>
  <si>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</si>
  <si>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</si>
  <si>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</si>
  <si>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</si>
  <si>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</si>
  <si>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</si>
  <si>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</si>
  <si>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</si>
  <si>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</si>
  <si>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</si>
  <si>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</si>
  <si>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</si>
  <si>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</si>
  <si>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</si>
  <si>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</si>
  <si>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</si>
  <si>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</si>
  <si>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</si>
  <si>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</si>
  <si>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</si>
  <si>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</si>
  <si>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</si>
  <si>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</si>
  <si>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</si>
  <si>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</si>
  <si>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</si>
  <si>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</si>
  <si>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</si>
  <si>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</si>
  <si>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</si>
  <si>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</si>
  <si>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</si>
  <si>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</si>
  <si>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</si>
  <si>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</si>
  <si>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</si>
  <si>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</si>
  <si>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</si>
  <si>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</si>
  <si>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</si>
  <si>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</si>
  <si>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</si>
  <si>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</si>
  <si>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</si>
  <si>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</si>
  <si>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</si>
  <si>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</si>
  <si>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</si>
  <si>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</si>
  <si>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</si>
  <si>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</si>
  <si>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</si>
  <si>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</si>
  <si>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</si>
  <si>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</si>
  <si>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</si>
  <si>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</si>
  <si>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</si>
  <si>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</si>
  <si>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</si>
  <si>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</si>
  <si>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</si>
  <si>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</si>
  <si>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</si>
  <si>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</si>
  <si>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</si>
  <si>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</si>
  <si>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</si>
  <si>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</si>
  <si>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</si>
  <si>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</si>
  <si>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</si>
  <si>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</si>
  <si>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</si>
  <si>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</si>
  <si>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</si>
  <si>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</si>
  <si>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</si>
  <si>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</si>
  <si>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</si>
  <si>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</si>
  <si>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</si>
  <si>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</si>
  <si>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</si>
  <si>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</si>
  <si>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</si>
  <si>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</si>
  <si>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</si>
  <si>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</si>
  <si>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</si>
  <si>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</si>
  <si>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</si>
  <si>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</si>
  <si>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</si>
  <si>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</si>
  <si>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</si>
  <si>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</si>
  <si>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</si>
  <si>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</si>
  <si>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</si>
  <si>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</si>
  <si>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</si>
  <si>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</si>
  <si>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</si>
  <si>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</si>
  <si>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</si>
  <si>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</si>
  <si>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</si>
  <si>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</si>
  <si>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</si>
  <si>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</si>
  <si>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</si>
  <si>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</si>
  <si>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</si>
  <si>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</si>
  <si>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</si>
  <si>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</si>
  <si>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</si>
  <si>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</si>
  <si>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</si>
  <si>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</si>
  <si>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</si>
  <si>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</si>
  <si>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</si>
  <si>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</si>
  <si>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</si>
  <si>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</si>
  <si>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</si>
  <si>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</si>
  <si>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</si>
  <si>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</si>
  <si>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</si>
  <si>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</si>
  <si>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</si>
  <si>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</si>
  <si>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</si>
  <si>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</si>
  <si>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</si>
  <si>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</si>
  <si>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</si>
  <si>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</si>
  <si>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</si>
  <si>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</si>
  <si>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</si>
  <si>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</si>
  <si>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</si>
  <si>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</si>
  <si>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</si>
  <si>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</si>
  <si>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</si>
  <si>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</si>
  <si>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</si>
  <si>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</si>
  <si>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</si>
  <si>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</si>
  <si>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</si>
  <si>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</si>
  <si>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</si>
  <si>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</si>
  <si>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</si>
  <si>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</si>
  <si>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</si>
  <si>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</si>
  <si>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</si>
  <si>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</si>
  <si>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</si>
  <si>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</si>
  <si>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</si>
  <si>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</si>
  <si>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</si>
  <si>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</si>
  <si>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</si>
  <si>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</si>
  <si>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</si>
  <si>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</si>
  <si>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</si>
  <si>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</si>
  <si>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</si>
  <si>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</si>
  <si>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</si>
  <si>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</si>
  <si>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</si>
  <si>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</si>
  <si>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</si>
  <si>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</si>
  <si>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</si>
  <si>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</si>
  <si>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</si>
  <si>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</si>
  <si>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</si>
  <si>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</si>
  <si>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</si>
  <si>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</si>
  <si>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</si>
  <si>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</si>
  <si>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</si>
  <si>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</si>
  <si>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</si>
  <si>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</si>
  <si>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</si>
  <si>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</si>
  <si>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</si>
  <si>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</si>
  <si>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</si>
  <si>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</si>
  <si>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</si>
  <si>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</si>
  <si>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</si>
  <si>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</si>
  <si>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</si>
  <si>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</si>
  <si>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</si>
  <si>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</si>
  <si>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</si>
  <si>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</si>
  <si>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</si>
  <si>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</si>
  <si>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</si>
  <si>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</si>
  <si>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</si>
  <si>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</si>
  <si>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</si>
  <si>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</si>
  <si>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</si>
  <si>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</si>
  <si>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</si>
  <si>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</si>
  <si>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</si>
  <si>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</si>
  <si>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</si>
  <si>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日本型教育の海外展開</t>
    <rPh sb="0" eb="2">
      <t>ニホン</t>
    </rPh>
    <rPh sb="2" eb="3">
      <t>ガタ</t>
    </rPh>
    <rPh sb="3" eb="5">
      <t>キョウイク</t>
    </rPh>
    <rPh sb="6" eb="8">
      <t>カイガイ</t>
    </rPh>
    <rPh sb="8" eb="10">
      <t>テンカイ</t>
    </rPh>
    <phoneticPr fontId="5"/>
  </si>
  <si>
    <t>大臣官房</t>
  </si>
  <si>
    <t>国際課</t>
    <rPh sb="0" eb="3">
      <t>コクサイカ</t>
    </rPh>
    <phoneticPr fontId="5"/>
  </si>
  <si>
    <t>大臣官房国際課長
奈良　哲</t>
    <rPh sb="0" eb="2">
      <t>ダイジン</t>
    </rPh>
    <rPh sb="2" eb="4">
      <t>カンボウ</t>
    </rPh>
    <rPh sb="4" eb="6">
      <t>コクサイ</t>
    </rPh>
    <rPh sb="6" eb="7">
      <t>カ</t>
    </rPh>
    <rPh sb="7" eb="8">
      <t>チョウ</t>
    </rPh>
    <rPh sb="9" eb="11">
      <t>ナラ</t>
    </rPh>
    <rPh sb="12" eb="13">
      <t>テツ</t>
    </rPh>
    <phoneticPr fontId="5"/>
  </si>
  <si>
    <t>-</t>
  </si>
  <si>
    <t>-</t>
    <phoneticPr fontId="5"/>
  </si>
  <si>
    <t>近年、諸外国から高い関心が示されている日本型教育につき、海外展開を促進することで、日本の教育の国際化、親日層の拡大、日本の経済成長への還元を図る。</t>
  </si>
  <si>
    <t>関係省庁、政府系機関、民間企業を含む教育関連機関等から構成する「日本型教育の官民協働プラットフォーム」を創設し、有識者会議、シンポジウム等を通じて関係者間で議論・情報共有を図るとともに、海外見本市への出展、個別相談、パイロット事業の支援等を実施し、海外展開モデルを形成することで、日本型教育の海外展開を促進する。</t>
  </si>
  <si>
    <t>-</t>
    <phoneticPr fontId="5"/>
  </si>
  <si>
    <t>-</t>
    <phoneticPr fontId="5"/>
  </si>
  <si>
    <t>-</t>
    <phoneticPr fontId="5"/>
  </si>
  <si>
    <t>-</t>
    <phoneticPr fontId="5"/>
  </si>
  <si>
    <t>新28-0024</t>
    <phoneticPr fontId="5"/>
  </si>
  <si>
    <t>-</t>
    <phoneticPr fontId="5"/>
  </si>
  <si>
    <t>-</t>
    <phoneticPr fontId="5"/>
  </si>
  <si>
    <t>国際協力推進事業委託費</t>
    <rPh sb="0" eb="2">
      <t>コクサイ</t>
    </rPh>
    <rPh sb="2" eb="4">
      <t>キョウリョク</t>
    </rPh>
    <rPh sb="4" eb="6">
      <t>スイシン</t>
    </rPh>
    <rPh sb="6" eb="8">
      <t>ジギョウ</t>
    </rPh>
    <rPh sb="8" eb="10">
      <t>イタク</t>
    </rPh>
    <rPh sb="10" eb="11">
      <t>ヒ</t>
    </rPh>
    <phoneticPr fontId="5"/>
  </si>
  <si>
    <t>庁費</t>
    <rPh sb="0" eb="2">
      <t>チョウヒ</t>
    </rPh>
    <phoneticPr fontId="5"/>
  </si>
  <si>
    <t>職員旅費</t>
    <rPh sb="0" eb="2">
      <t>ショクイン</t>
    </rPh>
    <rPh sb="2" eb="4">
      <t>リョヒ</t>
    </rPh>
    <phoneticPr fontId="5"/>
  </si>
  <si>
    <t>日本の教育の国際化</t>
  </si>
  <si>
    <t>海外に対する教育事業に参加した日本側の教員、職員、指導者及び児童・生徒・学生の数
※Ｈ２９年度より新規で成果指標を設定したため、Ｈ２８年度目標値は「-」とする。　</t>
    <rPh sb="0" eb="2">
      <t>カイガイ</t>
    </rPh>
    <rPh sb="3" eb="4">
      <t>タイ</t>
    </rPh>
    <rPh sb="6" eb="8">
      <t>キョウイク</t>
    </rPh>
    <rPh sb="8" eb="10">
      <t>ジギョウ</t>
    </rPh>
    <rPh sb="11" eb="13">
      <t>サンカ</t>
    </rPh>
    <rPh sb="15" eb="18">
      <t>ニホンガワ</t>
    </rPh>
    <rPh sb="19" eb="21">
      <t>キョウイン</t>
    </rPh>
    <rPh sb="22" eb="24">
      <t>ショクイン</t>
    </rPh>
    <rPh sb="25" eb="28">
      <t>シドウシャ</t>
    </rPh>
    <rPh sb="28" eb="29">
      <t>オヨ</t>
    </rPh>
    <rPh sb="39" eb="40">
      <t>カズ</t>
    </rPh>
    <rPh sb="45" eb="47">
      <t>ネンド</t>
    </rPh>
    <rPh sb="49" eb="51">
      <t>シンキ</t>
    </rPh>
    <rPh sb="52" eb="54">
      <t>セイカ</t>
    </rPh>
    <rPh sb="54" eb="56">
      <t>シヒョウ</t>
    </rPh>
    <rPh sb="57" eb="59">
      <t>セッテイ</t>
    </rPh>
    <rPh sb="67" eb="69">
      <t>ネンド</t>
    </rPh>
    <rPh sb="69" eb="72">
      <t>モクヒョウチ</t>
    </rPh>
    <phoneticPr fontId="5"/>
  </si>
  <si>
    <t>事業者向け調査（国際課調べ）
日本人留学生数の推移（独立行政法人日本学生支援機構）
学生・教員の受入及び派遣（国立高等専門学校）</t>
    <phoneticPr fontId="5"/>
  </si>
  <si>
    <t>親日層の拡大・日本の経済成長への還元</t>
    <phoneticPr fontId="5"/>
  </si>
  <si>
    <t>人</t>
    <rPh sb="0" eb="1">
      <t>ヒト</t>
    </rPh>
    <phoneticPr fontId="5"/>
  </si>
  <si>
    <t>-</t>
    <phoneticPr fontId="5"/>
  </si>
  <si>
    <t>-</t>
    <phoneticPr fontId="5"/>
  </si>
  <si>
    <t>-</t>
    <phoneticPr fontId="5"/>
  </si>
  <si>
    <t>-</t>
    <phoneticPr fontId="5"/>
  </si>
  <si>
    <t>-</t>
    <phoneticPr fontId="5"/>
  </si>
  <si>
    <t>日本型教育の海外展開にあたり個別相談を行った回数</t>
    <phoneticPr fontId="5"/>
  </si>
  <si>
    <t>日本型教育の海外展開にあたり国際フォーラムに出展したブースの数</t>
    <phoneticPr fontId="5"/>
  </si>
  <si>
    <t>日本型教育の海外展開にあたり採択されたパイロット事業数</t>
    <phoneticPr fontId="5"/>
  </si>
  <si>
    <t>百万円</t>
    <rPh sb="0" eb="2">
      <t>ヒャクマン</t>
    </rPh>
    <rPh sb="2" eb="3">
      <t>エン</t>
    </rPh>
    <phoneticPr fontId="5"/>
  </si>
  <si>
    <t>百万円/回</t>
    <rPh sb="0" eb="3">
      <t>ヒャクマンエン</t>
    </rPh>
    <rPh sb="4" eb="5">
      <t>カイ</t>
    </rPh>
    <phoneticPr fontId="5"/>
  </si>
  <si>
    <t>委託額／（官民協働プラットフォーム会合数＋個別相談数＋国際フォーラムにおいて出店したブース数＋パイロット事業数）　　　　　</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</si>
  <si>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</si>
  <si>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</si>
  <si>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海外に対する教育事業に参加した日本側の教員、職員、指導者及び児童・生徒・学生の数</t>
    <phoneticPr fontId="5"/>
  </si>
  <si>
    <t>海外に対する教育事業に参加した相手国側の教員、職員、指導者及び児童・生徒・学生の数
※Ｈ２９年度より新規で成果指標を設定したため、Ｈ２８年度目標値は「-」とする。　　</t>
    <phoneticPr fontId="5"/>
  </si>
  <si>
    <t>海外に対する教育事業に参加した相手国側の教員、職員、指導者及び児童・生徒・学生の数</t>
    <phoneticPr fontId="5"/>
  </si>
  <si>
    <t>人</t>
    <rPh sb="0" eb="1">
      <t>ヒト</t>
    </rPh>
    <phoneticPr fontId="5"/>
  </si>
  <si>
    <t>-</t>
    <phoneticPr fontId="5"/>
  </si>
  <si>
    <t>-</t>
    <phoneticPr fontId="5"/>
  </si>
  <si>
    <t>-</t>
    <phoneticPr fontId="5"/>
  </si>
  <si>
    <t>-</t>
    <phoneticPr fontId="5"/>
  </si>
  <si>
    <t>無</t>
  </si>
  <si>
    <t>○</t>
    <phoneticPr fontId="5"/>
  </si>
  <si>
    <t>○</t>
    <phoneticPr fontId="5"/>
  </si>
  <si>
    <t>‐</t>
  </si>
  <si>
    <t>○</t>
    <phoneticPr fontId="5"/>
  </si>
  <si>
    <t>-</t>
    <phoneticPr fontId="5"/>
  </si>
  <si>
    <t>-</t>
    <phoneticPr fontId="5"/>
  </si>
  <si>
    <t>海外展開の第一歩としてパイロット事業の選定を行っており、選定においては有識者会議を実施し、妥当性を確認している。</t>
    <phoneticPr fontId="5"/>
  </si>
  <si>
    <t>必要経費について精査したうえで支出することにより、単位当たりコストの削減に努めている。</t>
    <phoneticPr fontId="5"/>
  </si>
  <si>
    <t>事業の執行等に関しても、適宜コスト削減や効率化のための対応や、アイディアの共有等を行っている。</t>
    <phoneticPr fontId="5"/>
  </si>
  <si>
    <t>当該事業で得られた成果物については、教育関係機関をはじめ、広く一般にも利用できるよう、ホームページに掲載するなどの工夫を行っている。</t>
    <phoneticPr fontId="5"/>
  </si>
  <si>
    <t>B.株式会社学研ホールディングス</t>
    <phoneticPr fontId="5"/>
  </si>
  <si>
    <t>事業費</t>
    <rPh sb="0" eb="3">
      <t>ジギョウヒ</t>
    </rPh>
    <phoneticPr fontId="5"/>
  </si>
  <si>
    <t>旅費</t>
    <rPh sb="0" eb="2">
      <t>リョヒ</t>
    </rPh>
    <phoneticPr fontId="5"/>
  </si>
  <si>
    <t>人件費</t>
    <rPh sb="0" eb="3">
      <t>ジンケンヒ</t>
    </rPh>
    <phoneticPr fontId="5"/>
  </si>
  <si>
    <t>賃金</t>
    <rPh sb="0" eb="2">
      <t>チンギン</t>
    </rPh>
    <phoneticPr fontId="5"/>
  </si>
  <si>
    <t>諸謝金</t>
    <rPh sb="0" eb="3">
      <t>ショシャキン</t>
    </rPh>
    <phoneticPr fontId="5"/>
  </si>
  <si>
    <t>印刷製本費</t>
    <rPh sb="0" eb="2">
      <t>インサツ</t>
    </rPh>
    <rPh sb="2" eb="4">
      <t>セイホン</t>
    </rPh>
    <rPh sb="4" eb="5">
      <t>ヒ</t>
    </rPh>
    <phoneticPr fontId="5"/>
  </si>
  <si>
    <t>雑役務費</t>
    <rPh sb="0" eb="1">
      <t>ザツ</t>
    </rPh>
    <rPh sb="1" eb="4">
      <t>エキムヒ</t>
    </rPh>
    <phoneticPr fontId="5"/>
  </si>
  <si>
    <t>一般管理費</t>
    <rPh sb="0" eb="2">
      <t>イッパン</t>
    </rPh>
    <rPh sb="2" eb="5">
      <t>カンリヒ</t>
    </rPh>
    <phoneticPr fontId="5"/>
  </si>
  <si>
    <t>支出予算額の１０％（再委託費を除く）</t>
    <rPh sb="0" eb="2">
      <t>シシュツ</t>
    </rPh>
    <rPh sb="2" eb="4">
      <t>ヨサン</t>
    </rPh>
    <rPh sb="4" eb="5">
      <t>ガク</t>
    </rPh>
    <rPh sb="10" eb="13">
      <t>サイイタク</t>
    </rPh>
    <rPh sb="13" eb="14">
      <t>ヒ</t>
    </rPh>
    <rPh sb="15" eb="16">
      <t>ノゾ</t>
    </rPh>
    <phoneticPr fontId="5"/>
  </si>
  <si>
    <t>再委託費</t>
    <rPh sb="0" eb="3">
      <t>サイイタク</t>
    </rPh>
    <rPh sb="3" eb="4">
      <t>ヒ</t>
    </rPh>
    <phoneticPr fontId="5"/>
  </si>
  <si>
    <t>パイロット事業費</t>
    <rPh sb="5" eb="7">
      <t>ジギョウ</t>
    </rPh>
    <rPh sb="7" eb="8">
      <t>ヒ</t>
    </rPh>
    <phoneticPr fontId="5"/>
  </si>
  <si>
    <t>＊表示単位未満四捨五入の関係で、積上げと合計は一致しない。</t>
    <rPh sb="1" eb="3">
      <t>ヒョウジ</t>
    </rPh>
    <rPh sb="3" eb="5">
      <t>タンイ</t>
    </rPh>
    <rPh sb="5" eb="7">
      <t>ミマン</t>
    </rPh>
    <rPh sb="7" eb="11">
      <t>シシャゴニュウ</t>
    </rPh>
    <rPh sb="12" eb="14">
      <t>カンケイ</t>
    </rPh>
    <rPh sb="16" eb="18">
      <t>ツミア</t>
    </rPh>
    <rPh sb="20" eb="22">
      <t>ゴウケイ</t>
    </rPh>
    <rPh sb="23" eb="25">
      <t>イッチ</t>
    </rPh>
    <phoneticPr fontId="5"/>
  </si>
  <si>
    <t>＊表示単位未満四捨五入の関係で、積上げと合計は一致しない。</t>
    <phoneticPr fontId="5"/>
  </si>
  <si>
    <t>株式会社
三菱総合研究所</t>
    <phoneticPr fontId="5"/>
  </si>
  <si>
    <t>-</t>
    <phoneticPr fontId="5"/>
  </si>
  <si>
    <t>株式会社学研ホールディングス</t>
    <rPh sb="0" eb="2">
      <t>カブシキ</t>
    </rPh>
    <rPh sb="2" eb="4">
      <t>カイシャ</t>
    </rPh>
    <rPh sb="4" eb="6">
      <t>ガッケン</t>
    </rPh>
    <phoneticPr fontId="5"/>
  </si>
  <si>
    <t>ミズノ株式会社</t>
    <rPh sb="3" eb="5">
      <t>カブシキ</t>
    </rPh>
    <rPh sb="5" eb="7">
      <t>カイシャ</t>
    </rPh>
    <phoneticPr fontId="5"/>
  </si>
  <si>
    <t>国立大学法人福井大学</t>
    <rPh sb="0" eb="2">
      <t>コクリツ</t>
    </rPh>
    <rPh sb="2" eb="4">
      <t>ダイガク</t>
    </rPh>
    <rPh sb="4" eb="6">
      <t>ホウジン</t>
    </rPh>
    <rPh sb="6" eb="8">
      <t>フクイ</t>
    </rPh>
    <rPh sb="8" eb="10">
      <t>ダイガク</t>
    </rPh>
    <phoneticPr fontId="5"/>
  </si>
  <si>
    <t>国立大学法人東京学芸大学</t>
    <rPh sb="0" eb="2">
      <t>コクリツ</t>
    </rPh>
    <rPh sb="2" eb="4">
      <t>ダイガク</t>
    </rPh>
    <rPh sb="4" eb="6">
      <t>ホウジン</t>
    </rPh>
    <rPh sb="6" eb="8">
      <t>トウキョウ</t>
    </rPh>
    <rPh sb="8" eb="10">
      <t>ガクゲイ</t>
    </rPh>
    <rPh sb="10" eb="11">
      <t>ダイ</t>
    </rPh>
    <rPh sb="11" eb="12">
      <t>ガク</t>
    </rPh>
    <phoneticPr fontId="5"/>
  </si>
  <si>
    <t>株式会社内田洋行</t>
    <rPh sb="0" eb="2">
      <t>カブシキ</t>
    </rPh>
    <rPh sb="2" eb="4">
      <t>カイシャ</t>
    </rPh>
    <rPh sb="4" eb="6">
      <t>ウチダ</t>
    </rPh>
    <rPh sb="6" eb="8">
      <t>ヨウコウ</t>
    </rPh>
    <phoneticPr fontId="5"/>
  </si>
  <si>
    <t>ヤマハ株式会社</t>
    <rPh sb="3" eb="5">
      <t>カブシキ</t>
    </rPh>
    <rPh sb="5" eb="7">
      <t>カイシャ</t>
    </rPh>
    <phoneticPr fontId="5"/>
  </si>
  <si>
    <t>パイロット事業</t>
    <rPh sb="5" eb="7">
      <t>ジギョウ</t>
    </rPh>
    <phoneticPr fontId="5"/>
  </si>
  <si>
    <t>消耗品費</t>
    <rPh sb="0" eb="3">
      <t>ショウモウヒン</t>
    </rPh>
    <rPh sb="3" eb="4">
      <t>ヒ</t>
    </rPh>
    <phoneticPr fontId="5"/>
  </si>
  <si>
    <t>件</t>
    <rPh sb="0" eb="1">
      <t>ケン</t>
    </rPh>
    <phoneticPr fontId="5"/>
  </si>
  <si>
    <t>-</t>
    <phoneticPr fontId="5"/>
  </si>
  <si>
    <t>-</t>
    <phoneticPr fontId="5"/>
  </si>
  <si>
    <t>-</t>
    <phoneticPr fontId="5"/>
  </si>
  <si>
    <t>-</t>
    <phoneticPr fontId="5"/>
  </si>
  <si>
    <t>46/47</t>
    <phoneticPr fontId="5"/>
  </si>
  <si>
    <t>48/54</t>
    <phoneticPr fontId="5"/>
  </si>
  <si>
    <t>本事業は、日本の教育の国際化、親日層の拡大、日本の経済成長に資するものであり、国民や社会のニーズを的確に反映しているものである。</t>
    <phoneticPr fontId="5"/>
  </si>
  <si>
    <t>本事業は、関係府省・法人等と連携してネットワークを形成し、日本の教育の国際化、親日層の拡大、日本の経済成長への還元を実現するものであるため、効果的な運営をするためには、政府主導で実施することが適切である。</t>
    <phoneticPr fontId="5"/>
  </si>
  <si>
    <t>本事業は、関係省庁・機関と協力したスキームである「日本型教育の海外展開官民協働プラットフォーム」の中で、オールジャパン体制で連携・情報共有を行うことにより、日本の教育の国際化、親日層の拡大、日本の経済成長への還元に資するものである。
そのため、政策目的の達成手段として適切であり、優先度が高い事業である。</t>
    <phoneticPr fontId="5"/>
  </si>
  <si>
    <t>契約の相手先の選定に当たっては、随意契約（企画競争）において、競争性を確保のうえ実施した。</t>
    <phoneticPr fontId="5"/>
  </si>
  <si>
    <t>事業経費の各費目・使途の内容を厳正に審査するなど、その合理性について適切にチェックをしている。</t>
    <phoneticPr fontId="5"/>
  </si>
  <si>
    <t>委託費の契約にあたって、事業経費の費目及びその使途について真に必要な経費のみを計上するよう調整した。</t>
    <phoneticPr fontId="5"/>
  </si>
  <si>
    <t>事業実施に当たっては、より効率的・安価な方法を検討し実施している。</t>
    <phoneticPr fontId="5"/>
  </si>
  <si>
    <t>実現可能性を踏まえた目標設定および事業の効果を見据えた事業内容となるように実施している。</t>
    <phoneticPr fontId="5"/>
  </si>
  <si>
    <t>官民協働プラットフォーム会合（ステアリングコミッティ等）の開催数</t>
    <rPh sb="26" eb="27">
      <t>トウ</t>
    </rPh>
    <phoneticPr fontId="5"/>
  </si>
  <si>
    <t>59/84</t>
    <phoneticPr fontId="5"/>
  </si>
  <si>
    <t>-</t>
    <phoneticPr fontId="5"/>
  </si>
  <si>
    <t>-</t>
    <phoneticPr fontId="5"/>
  </si>
  <si>
    <t>-</t>
    <phoneticPr fontId="5"/>
  </si>
  <si>
    <t>本事業は、日本型教育の海外展開を推進することで、日本の教育の国際化、親日層の拡大、日本の経済成長への還元等につながることから、社会のニーズを満たすのに有効な事業であり、政策体系の中でも優先度が高いことから、積極的に推進すべきである。また、経費については事業目的に照らして真に必要な費目・使途となるよう、当省において厳しく精査していく必要がある。</t>
    <phoneticPr fontId="5"/>
  </si>
  <si>
    <t>本事業の目的を達成するため、上記点検結果を踏まえて進捗状況の把握に努めつつ、コスト削減や効率的・効果的な予算の執行を行う。</t>
    <rPh sb="41" eb="43">
      <t>サクゲン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</si>
  <si>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</si>
  <si>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</si>
  <si>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</si>
  <si>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</si>
  <si>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</si>
  <si>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</si>
  <si>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</si>
  <si>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</si>
  <si>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</si>
  <si>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</si>
  <si>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</si>
  <si>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</si>
  <si>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</si>
  <si>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</si>
  <si>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プラットフォーム運営業務、国別分科会、国際フォーラム開催業務、パイロット事業実施等の企画運営に係る各種業務等</t>
    <phoneticPr fontId="5"/>
  </si>
  <si>
    <t>委員等旅費</t>
    <rPh sb="0" eb="2">
      <t>イイン</t>
    </rPh>
    <rPh sb="2" eb="3">
      <t>トウ</t>
    </rPh>
    <rPh sb="3" eb="5">
      <t>リョヒ</t>
    </rPh>
    <phoneticPr fontId="5"/>
  </si>
  <si>
    <t>諸謝金</t>
    <rPh sb="0" eb="3">
      <t>ショシャキン</t>
    </rPh>
    <phoneticPr fontId="5"/>
  </si>
  <si>
    <t>日本型教育の海外への広報機能を強化及び国際的な対話の場の構築のため</t>
    <rPh sb="17" eb="18">
      <t>オヨ</t>
    </rPh>
    <rPh sb="19" eb="21">
      <t>コクサイ</t>
    </rPh>
    <rPh sb="21" eb="22">
      <t>テキ</t>
    </rPh>
    <rPh sb="23" eb="25">
      <t>タイワ</t>
    </rPh>
    <rPh sb="26" eb="27">
      <t>バ</t>
    </rPh>
    <rPh sb="28" eb="30">
      <t>コウチク</t>
    </rPh>
    <phoneticPr fontId="5"/>
  </si>
  <si>
    <t>インフラ輸出戦略（平成30年改訂）
第3期教育振興基本計画（平成30年6月15日閣議決定）
教育再生実行会議第六次提言（平成２７年提出）</t>
    <rPh sb="4" eb="6">
      <t>ユシュツ</t>
    </rPh>
    <rPh sb="6" eb="8">
      <t>センリャク</t>
    </rPh>
    <rPh sb="9" eb="11">
      <t>ヘイセイ</t>
    </rPh>
    <rPh sb="13" eb="14">
      <t>ネン</t>
    </rPh>
    <rPh sb="14" eb="16">
      <t>カイテイ</t>
    </rPh>
    <rPh sb="18" eb="19">
      <t>ダイ</t>
    </rPh>
    <rPh sb="20" eb="21">
      <t>キ</t>
    </rPh>
    <rPh sb="21" eb="23">
      <t>キョウイク</t>
    </rPh>
    <rPh sb="23" eb="25">
      <t>シンコウ</t>
    </rPh>
    <rPh sb="25" eb="27">
      <t>キホン</t>
    </rPh>
    <rPh sb="27" eb="29">
      <t>ケイカク</t>
    </rPh>
    <rPh sb="30" eb="32">
      <t>ヘイセイ</t>
    </rPh>
    <rPh sb="34" eb="35">
      <t>ネン</t>
    </rPh>
    <rPh sb="36" eb="37">
      <t>ガツ</t>
    </rPh>
    <rPh sb="39" eb="40">
      <t>ニチ</t>
    </rPh>
    <rPh sb="40" eb="42">
      <t>カクギ</t>
    </rPh>
    <rPh sb="42" eb="44">
      <t>ケッテイ</t>
    </rPh>
    <rPh sb="46" eb="48">
      <t>キョウイク</t>
    </rPh>
    <rPh sb="48" eb="50">
      <t>サイセイ</t>
    </rPh>
    <rPh sb="50" eb="52">
      <t>ジッコウ</t>
    </rPh>
    <rPh sb="52" eb="54">
      <t>カイギ</t>
    </rPh>
    <rPh sb="54" eb="55">
      <t>ダイ</t>
    </rPh>
    <rPh sb="55" eb="57">
      <t>ロクジ</t>
    </rPh>
    <rPh sb="57" eb="59">
      <t>テイゲン</t>
    </rPh>
    <rPh sb="60" eb="62">
      <t>ヘイセイ</t>
    </rPh>
    <rPh sb="64" eb="65">
      <t>ネン</t>
    </rPh>
    <rPh sb="65" eb="67">
      <t>テイシュツ</t>
    </rPh>
    <phoneticPr fontId="5"/>
  </si>
  <si>
    <t xml:space="preserve"> 平成31年度概算要求にあたっては、平成29年度執行実績を踏まえ、庁費については見直すことにより、概算要求▲2. 45百万円反映した。
 引続き事業の効率的かつ適正な実施に努めるとともに、委託費においても真に必要な費目・使途となるよう精査を行う。</t>
    <rPh sb="94" eb="96">
      <t>イタク</t>
    </rPh>
    <rPh sb="96" eb="97">
      <t>ヒ</t>
    </rPh>
    <rPh sb="102" eb="103">
      <t>シン</t>
    </rPh>
    <rPh sb="104" eb="106">
      <t>ヒツヨウ</t>
    </rPh>
    <rPh sb="107" eb="109">
      <t>ヒモク</t>
    </rPh>
    <rPh sb="110" eb="112">
      <t>シト</t>
    </rPh>
    <rPh sb="117" eb="119">
      <t>セイサ</t>
    </rPh>
    <rPh sb="120" eb="121">
      <t>オコナ</t>
    </rPh>
    <phoneticPr fontId="5"/>
  </si>
  <si>
    <t>１．事業評価の観点：本事業は、「日本型教育の官民協働プラットフォーム」を創設し、海外展開を促進することで、日本の教育の国際化、新日層の拡大、日本の経済成長への還元を図ることを目的としており、事業評価に当たっては予算執行状況及び事業成果の観点から検証を行った。
２．所見：本事業は概ね計画通りに実施されているものと考えられるが、更なる事業の効率化を目指し、引き続きコスト削減に努めるべきである。</t>
    <rPh sb="16" eb="18">
      <t>ニホン</t>
    </rPh>
    <rPh sb="18" eb="19">
      <t>ガタ</t>
    </rPh>
    <rPh sb="19" eb="21">
      <t>キョウイク</t>
    </rPh>
    <rPh sb="22" eb="24">
      <t>カンミン</t>
    </rPh>
    <rPh sb="24" eb="26">
      <t>キョウドウ</t>
    </rPh>
    <rPh sb="36" eb="38">
      <t>ソウセツ</t>
    </rPh>
    <rPh sb="40" eb="42">
      <t>カイガイ</t>
    </rPh>
    <rPh sb="42" eb="44">
      <t>テンカイ</t>
    </rPh>
    <rPh sb="45" eb="47">
      <t>ソクシン</t>
    </rPh>
    <rPh sb="53" eb="55">
      <t>ニホン</t>
    </rPh>
    <rPh sb="56" eb="58">
      <t>キョウイク</t>
    </rPh>
    <rPh sb="59" eb="61">
      <t>コクサイ</t>
    </rPh>
    <rPh sb="61" eb="62">
      <t>カ</t>
    </rPh>
    <rPh sb="63" eb="65">
      <t>シンニチ</t>
    </rPh>
    <rPh sb="65" eb="66">
      <t>ソウ</t>
    </rPh>
    <rPh sb="67" eb="69">
      <t>カクダイ</t>
    </rPh>
    <rPh sb="70" eb="72">
      <t>ニホン</t>
    </rPh>
    <rPh sb="73" eb="75">
      <t>ケイザイ</t>
    </rPh>
    <rPh sb="75" eb="77">
      <t>セイチョウ</t>
    </rPh>
    <rPh sb="79" eb="81">
      <t>カンゲン</t>
    </rPh>
    <rPh sb="82" eb="83">
      <t>ハカ</t>
    </rPh>
    <rPh sb="87" eb="89">
      <t>モクテキ</t>
    </rPh>
    <rPh sb="95" eb="97">
      <t>ジギョウ</t>
    </rPh>
    <rPh sb="97" eb="99">
      <t>ヒョウカ</t>
    </rPh>
    <rPh sb="100" eb="101">
      <t>ア</t>
    </rPh>
    <rPh sb="113" eb="115">
      <t>ジギョウ</t>
    </rPh>
    <rPh sb="115" eb="117">
      <t>セイカ</t>
    </rPh>
    <rPh sb="118" eb="120">
      <t>カンテン</t>
    </rPh>
    <rPh sb="122" eb="124">
      <t>ケンショウ</t>
    </rPh>
    <rPh sb="125" eb="126">
      <t>オコナ</t>
    </rPh>
    <phoneticPr fontId="5"/>
  </si>
  <si>
    <t>縮減</t>
  </si>
  <si>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</si>
  <si>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</si>
  <si>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</si>
  <si>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本事業で　｢日本型教育の海外展開官民協働プラットフォーム｣を創設し、関係者間で議論・情報共有を図るとともに、個別相談、国際フォーラム及びパイロット事業を実施し、具体の展開案件の形成を促進し、アジア諸国を中心とした世界各国において複数のセクターが協力して行う日本型教育の海外展開モデルを形成することにより、国際協力の推進に寄与する。</t>
    <phoneticPr fontId="5"/>
  </si>
  <si>
    <t>国立大学法人広島大学</t>
    <rPh sb="0" eb="4">
      <t>コクリツダイガク</t>
    </rPh>
    <rPh sb="4" eb="6">
      <t>ホウジン</t>
    </rPh>
    <rPh sb="6" eb="8">
      <t>ヒロシマ</t>
    </rPh>
    <rPh sb="8" eb="10">
      <t>ダイガク</t>
    </rPh>
    <phoneticPr fontId="5"/>
  </si>
  <si>
    <t>計画的に進められるように、また内容をより充実できるように検討し、実施している。</t>
    <phoneticPr fontId="5"/>
  </si>
  <si>
    <t>A.株式会社三菱総合研究所</t>
    <rPh sb="2" eb="6">
      <t>カブシキガイシャ</t>
    </rPh>
    <rPh sb="6" eb="8">
      <t>ミツビシ</t>
    </rPh>
    <rPh sb="8" eb="10">
      <t>ソウゴウ</t>
    </rPh>
    <rPh sb="10" eb="13">
      <t>ケンキュウジョ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</si>
</sst>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101600</xdr:colOff>
      <xdr:row>741</xdr:row>
      <xdr:rowOff>107521</xdr:rowOff>
    </xdr:from>
    <xdr:to>
      <xdr:col>25</xdr:col>
      <xdr:colOff>164638</xdr:colOff>
      <xdr:row>756</xdr:row>
      <xdr:rowOff>323933</xdr:rowOff>
    </xdr:to>
    <xdr:grpSp>
      <xdr:nvGrpSpPr>
        <xdr:cNvPr id="2" name="グループ化 1">
          <a:extLst>
            <a:ext uri="{FF2B5EF4-FFF2-40B4-BE49-F238E27FC236}">
              <a16:creationId xmlns:a16="http://schemas.microsoft.com/office/drawing/2014/main" id="{806087D2-EC32-46FE-8E9D-9E6E82B20E01}"/>
            </a:ext>
          </a:extLst>
        </xdr:cNvPr>
        <xdr:cNvGrpSpPr/>
      </xdr:nvGrpSpPr>
      <xdr:grpSpPr>
        <a:xfrm>
          <a:off x="1320800" y="53650721"/>
          <a:ext cx="3923838" cy="5550412"/>
          <a:chOff x="3561734" y="91563265"/>
          <a:chExt cx="3912309" cy="5397085"/>
        </a:xfrm>
      </xdr:grpSpPr>
      <xdr:sp macro="" textlink="">
        <xdr:nvSpPr>
          <xdr:cNvPr id="3" name="テキスト ボックス 2">
            <a:extLst>
              <a:ext uri="{FF2B5EF4-FFF2-40B4-BE49-F238E27FC236}">
                <a16:creationId xmlns:a16="http://schemas.microsoft.com/office/drawing/2014/main" id="{C96F7AEA-5033-41FA-9733-B1E3A2AC8E08}"/>
              </a:ext>
            </a:extLst>
          </xdr:cNvPr>
          <xdr:cNvSpPr txBox="1"/>
        </xdr:nvSpPr>
        <xdr:spPr>
          <a:xfrm>
            <a:off x="4207812" y="91563265"/>
            <a:ext cx="2532527" cy="8180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61.3</a:t>
            </a:r>
            <a:r>
              <a:rPr kumimoji="1" lang="ja-JP" altLang="en-US" sz="1600"/>
              <a:t>百万円</a:t>
            </a:r>
            <a:endParaRPr kumimoji="1" lang="en-US" altLang="ja-JP" sz="1600"/>
          </a:p>
        </xdr:txBody>
      </xdr:sp>
      <xdr:sp macro="" textlink="">
        <xdr:nvSpPr>
          <xdr:cNvPr id="4" name="AutoShape 28">
            <a:extLst>
              <a:ext uri="{FF2B5EF4-FFF2-40B4-BE49-F238E27FC236}">
                <a16:creationId xmlns:a16="http://schemas.microsoft.com/office/drawing/2014/main" id="{97601D49-CBD4-49EE-A7E2-EBDCE88B5D0F}"/>
              </a:ext>
            </a:extLst>
          </xdr:cNvPr>
          <xdr:cNvSpPr>
            <a:spLocks noChangeArrowheads="1"/>
          </xdr:cNvSpPr>
        </xdr:nvSpPr>
        <xdr:spPr bwMode="auto">
          <a:xfrm>
            <a:off x="3758085" y="92470941"/>
            <a:ext cx="3536768" cy="106455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mn-lt"/>
                <a:ea typeface="+mn-ea"/>
                <a:cs typeface="+mn-cs"/>
              </a:rPr>
              <a:t>事業運営に必要な事前準備、運営企画、</a:t>
            </a: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r>
              <a:rPr lang="ja-JP" altLang="en-US" sz="1200" spc="-160">
                <a:solidFill>
                  <a:srgbClr xmlns:mc="http://schemas.openxmlformats.org/markup-compatibility/2006" xmlns:a14="http://schemas.microsoft.com/office/drawing/2010/main" val="000000" mc:Ignorable="a14" a14:legacySpreadsheetColorIndex="8"/>
                </a:solidFill>
                <a:latin typeface="+mn-lt"/>
                <a:ea typeface="+mn-ea"/>
                <a:cs typeface="+mn-cs"/>
              </a:rPr>
              <a:t>「</a:t>
            </a:r>
            <a:r>
              <a:rPr lang="ja-JP" altLang="en-US" sz="1200" spc="-160" baseline="0">
                <a:solidFill>
                  <a:srgbClr xmlns:mc="http://schemas.openxmlformats.org/markup-compatibility/2006" xmlns:a14="http://schemas.microsoft.com/office/drawing/2010/main" val="000000" mc:Ignorable="a14" a14:legacySpreadsheetColorIndex="8"/>
                </a:solidFill>
                <a:latin typeface="+mn-lt"/>
                <a:ea typeface="+mn-ea"/>
                <a:cs typeface="+mn-cs"/>
              </a:rPr>
              <a:t>ステアリングコミッティ」開催業務　等</a:t>
            </a:r>
            <a:endParaRPr lang="en-US" altLang="ja-JP" sz="1200" spc="-160" baseline="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5" name="下矢印 7">
            <a:extLst>
              <a:ext uri="{FF2B5EF4-FFF2-40B4-BE49-F238E27FC236}">
                <a16:creationId xmlns:a16="http://schemas.microsoft.com/office/drawing/2014/main" id="{82E83352-36B6-4F36-9521-79960A3C2152}"/>
              </a:ext>
            </a:extLst>
          </xdr:cNvPr>
          <xdr:cNvSpPr/>
        </xdr:nvSpPr>
        <xdr:spPr>
          <a:xfrm>
            <a:off x="5277970" y="93580323"/>
            <a:ext cx="532282" cy="537884"/>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FF515BA4-172A-46B8-826A-16004A8E9980}"/>
              </a:ext>
            </a:extLst>
          </xdr:cNvPr>
          <xdr:cNvSpPr txBox="1"/>
        </xdr:nvSpPr>
        <xdr:spPr>
          <a:xfrm>
            <a:off x="4252635" y="94454386"/>
            <a:ext cx="2510115" cy="9637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ja-JP" altLang="en-US" sz="1400">
                <a:solidFill>
                  <a:sysClr val="windowText" lastClr="000000"/>
                </a:solidFill>
              </a:rPr>
              <a:t>．株式会社三菱総合研究所</a:t>
            </a:r>
            <a:endParaRPr kumimoji="1" lang="en-US" altLang="ja-JP" sz="1400">
              <a:solidFill>
                <a:sysClr val="windowText" lastClr="000000"/>
              </a:solidFill>
            </a:endParaRPr>
          </a:p>
          <a:p>
            <a:pPr algn="ctr"/>
            <a:r>
              <a:rPr kumimoji="1" lang="en-US" altLang="ja-JP" sz="1400">
                <a:solidFill>
                  <a:sysClr val="windowText" lastClr="000000"/>
                </a:solidFill>
              </a:rPr>
              <a:t>48.2</a:t>
            </a:r>
            <a:r>
              <a:rPr kumimoji="1" lang="ja-JP" altLang="en-US" sz="1400">
                <a:solidFill>
                  <a:sysClr val="windowText" lastClr="000000"/>
                </a:solidFill>
              </a:rPr>
              <a:t>百万円</a:t>
            </a:r>
          </a:p>
        </xdr:txBody>
      </xdr:sp>
      <xdr:sp macro="" textlink="">
        <xdr:nvSpPr>
          <xdr:cNvPr id="7" name="AutoShape 28">
            <a:extLst>
              <a:ext uri="{FF2B5EF4-FFF2-40B4-BE49-F238E27FC236}">
                <a16:creationId xmlns:a16="http://schemas.microsoft.com/office/drawing/2014/main" id="{2BD10118-19E6-44A5-8412-1FF833A972D8}"/>
              </a:ext>
            </a:extLst>
          </xdr:cNvPr>
          <xdr:cNvSpPr>
            <a:spLocks noChangeArrowheads="1"/>
          </xdr:cNvSpPr>
        </xdr:nvSpPr>
        <xdr:spPr bwMode="auto">
          <a:xfrm>
            <a:off x="3561734" y="95709964"/>
            <a:ext cx="3912309" cy="125038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プラットフォーム運営業務・国別分科会</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国際フォーラム開催業務・幹事会</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パイロット事業実施等の企画運営に係る各種業務等</a:t>
            </a:r>
            <a:endParaRPr lang="en-US" altLang="ja-JP" sz="12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25</xdr:col>
      <xdr:colOff>91895</xdr:colOff>
      <xdr:row>740</xdr:row>
      <xdr:rowOff>317500</xdr:rowOff>
    </xdr:from>
    <xdr:to>
      <xdr:col>44</xdr:col>
      <xdr:colOff>119160</xdr:colOff>
      <xdr:row>743</xdr:row>
      <xdr:rowOff>274297</xdr:rowOff>
    </xdr:to>
    <xdr:grpSp>
      <xdr:nvGrpSpPr>
        <xdr:cNvPr id="8" name="グループ化 7">
          <a:extLst>
            <a:ext uri="{FF2B5EF4-FFF2-40B4-BE49-F238E27FC236}">
              <a16:creationId xmlns:a16="http://schemas.microsoft.com/office/drawing/2014/main" id="{B3D7F123-6505-4D3D-A7E7-94485BA34566}"/>
            </a:ext>
          </a:extLst>
        </xdr:cNvPr>
        <xdr:cNvGrpSpPr/>
      </xdr:nvGrpSpPr>
      <xdr:grpSpPr>
        <a:xfrm>
          <a:off x="5171895" y="53505100"/>
          <a:ext cx="3888065" cy="1023597"/>
          <a:chOff x="6906182" y="40297535"/>
          <a:chExt cx="3875806" cy="996143"/>
        </a:xfrm>
      </xdr:grpSpPr>
      <xdr:grpSp>
        <xdr:nvGrpSpPr>
          <xdr:cNvPr id="9" name="グループ化 8">
            <a:extLst>
              <a:ext uri="{FF2B5EF4-FFF2-40B4-BE49-F238E27FC236}">
                <a16:creationId xmlns:a16="http://schemas.microsoft.com/office/drawing/2014/main" id="{C6E8A959-EB23-47F3-99A7-1EA7001EB3F4}"/>
              </a:ext>
            </a:extLst>
          </xdr:cNvPr>
          <xdr:cNvGrpSpPr/>
        </xdr:nvGrpSpPr>
        <xdr:grpSpPr>
          <a:xfrm>
            <a:off x="6906182" y="40297535"/>
            <a:ext cx="2908805" cy="996143"/>
            <a:chOff x="6924675" y="210359625"/>
            <a:chExt cx="2718883" cy="1173064"/>
          </a:xfrm>
        </xdr:grpSpPr>
        <xdr:sp macro="" textlink="">
          <xdr:nvSpPr>
            <xdr:cNvPr id="11" name="大かっこ 10">
              <a:extLst>
                <a:ext uri="{FF2B5EF4-FFF2-40B4-BE49-F238E27FC236}">
                  <a16:creationId xmlns:a16="http://schemas.microsoft.com/office/drawing/2014/main" id="{E86DA476-D342-449D-81E5-07FAD129A50F}"/>
                </a:ext>
              </a:extLst>
            </xdr:cNvPr>
            <xdr:cNvSpPr/>
          </xdr:nvSpPr>
          <xdr:spPr>
            <a:xfrm>
              <a:off x="6924675" y="210418105"/>
              <a:ext cx="2718883" cy="10749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AEBE96B-8F79-4ABA-B4B2-11BE81E66BFF}"/>
                </a:ext>
              </a:extLst>
            </xdr:cNvPr>
            <xdr:cNvSpPr txBox="1"/>
          </xdr:nvSpPr>
          <xdr:spPr>
            <a:xfrm>
              <a:off x="7058026" y="210359625"/>
              <a:ext cx="2550032" cy="117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①諸謝金　　</a:t>
              </a:r>
              <a:r>
                <a:rPr kumimoji="1" lang="ja-JP" altLang="en-US" sz="1100" baseline="0"/>
                <a:t> 　    </a:t>
              </a:r>
              <a:r>
                <a:rPr kumimoji="1" lang="en-US" altLang="ja-JP" sz="1100" baseline="0"/>
                <a:t>0.8</a:t>
              </a:r>
              <a:r>
                <a:rPr kumimoji="1" lang="ja-JP" altLang="en-US" sz="1100"/>
                <a:t>百万円</a:t>
              </a:r>
              <a:endParaRPr kumimoji="1" lang="en-US" altLang="ja-JP" sz="1100"/>
            </a:p>
            <a:p>
              <a:r>
                <a:rPr kumimoji="1" lang="ja-JP" altLang="en-US" sz="1100"/>
                <a:t>②委員等旅費　</a:t>
              </a:r>
              <a:r>
                <a:rPr kumimoji="1" lang="ja-JP" altLang="en-US" sz="1100" baseline="0"/>
                <a:t>  </a:t>
              </a:r>
              <a:r>
                <a:rPr kumimoji="1" lang="en-US" altLang="ja-JP" sz="1100"/>
                <a:t>0.8</a:t>
              </a:r>
              <a:r>
                <a:rPr kumimoji="1" lang="ja-JP" altLang="en-US" sz="1100"/>
                <a:t>百万円</a:t>
              </a:r>
              <a:endParaRPr kumimoji="1" lang="en-US" altLang="ja-JP" sz="1100"/>
            </a:p>
            <a:p>
              <a:r>
                <a:rPr kumimoji="1" lang="ja-JP" altLang="en-US" sz="1100">
                  <a:solidFill>
                    <a:sysClr val="windowText" lastClr="000000"/>
                  </a:solidFill>
                </a:rPr>
                <a:t>③庁費　　　　 </a:t>
              </a: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11.5</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grpSp>
      <xdr:sp macro="" textlink="">
        <xdr:nvSpPr>
          <xdr:cNvPr id="10" name="テキスト ボックス 9">
            <a:extLst>
              <a:ext uri="{FF2B5EF4-FFF2-40B4-BE49-F238E27FC236}">
                <a16:creationId xmlns:a16="http://schemas.microsoft.com/office/drawing/2014/main" id="{BC15AE9D-95CE-471E-963D-5BA5DC7C8CC7}"/>
              </a:ext>
            </a:extLst>
          </xdr:cNvPr>
          <xdr:cNvSpPr txBox="1"/>
        </xdr:nvSpPr>
        <xdr:spPr>
          <a:xfrm>
            <a:off x="9952754" y="40968704"/>
            <a:ext cx="829234"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を含む</a:t>
            </a:r>
          </a:p>
        </xdr:txBody>
      </xdr:sp>
    </xdr:grpSp>
    <xdr:clientData/>
  </xdr:twoCellAnchor>
  <xdr:twoCellAnchor>
    <xdr:from>
      <xdr:col>25</xdr:col>
      <xdr:colOff>198412</xdr:colOff>
      <xdr:row>751</xdr:row>
      <xdr:rowOff>39474</xdr:rowOff>
    </xdr:from>
    <xdr:to>
      <xdr:col>28</xdr:col>
      <xdr:colOff>128096</xdr:colOff>
      <xdr:row>752</xdr:row>
      <xdr:rowOff>225720</xdr:rowOff>
    </xdr:to>
    <xdr:sp macro="" textlink="">
      <xdr:nvSpPr>
        <xdr:cNvPr id="13" name="下矢印 7">
          <a:extLst>
            <a:ext uri="{FF2B5EF4-FFF2-40B4-BE49-F238E27FC236}">
              <a16:creationId xmlns:a16="http://schemas.microsoft.com/office/drawing/2014/main" id="{7307C3EE-B0C2-4F55-8D3D-6C10B29DD590}"/>
            </a:ext>
          </a:extLst>
        </xdr:cNvPr>
        <xdr:cNvSpPr/>
      </xdr:nvSpPr>
      <xdr:spPr>
        <a:xfrm rot="16200000">
          <a:off x="5277131" y="119141355"/>
          <a:ext cx="541846" cy="539284"/>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25501</xdr:colOff>
      <xdr:row>749</xdr:row>
      <xdr:rowOff>203200</xdr:rowOff>
    </xdr:from>
    <xdr:to>
      <xdr:col>47</xdr:col>
      <xdr:colOff>58424</xdr:colOff>
      <xdr:row>752</xdr:row>
      <xdr:rowOff>281586</xdr:rowOff>
    </xdr:to>
    <xdr:sp macro="" textlink="">
      <xdr:nvSpPr>
        <xdr:cNvPr id="14" name="テキスト ボックス 13">
          <a:extLst>
            <a:ext uri="{FF2B5EF4-FFF2-40B4-BE49-F238E27FC236}">
              <a16:creationId xmlns:a16="http://schemas.microsoft.com/office/drawing/2014/main" id="{A6218246-A131-4389-904A-73C5BE44441A}"/>
            </a:ext>
          </a:extLst>
        </xdr:cNvPr>
        <xdr:cNvSpPr txBox="1"/>
      </xdr:nvSpPr>
      <xdr:spPr>
        <a:xfrm>
          <a:off x="6527901" y="56591200"/>
          <a:ext cx="3080923" cy="11451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n-ea"/>
              <a:ea typeface="+mn-ea"/>
            </a:rPr>
            <a:t>Ｂ．</a:t>
          </a:r>
          <a:r>
            <a:rPr kumimoji="1" lang="ja-JP" altLang="ja-JP" sz="1400">
              <a:solidFill>
                <a:schemeClr val="dk1"/>
              </a:solidFill>
              <a:effectLst/>
              <a:latin typeface="+mn-ea"/>
              <a:ea typeface="+mn-ea"/>
              <a:cs typeface="+mn-cs"/>
            </a:rPr>
            <a:t>株式会社学研ホールディングス</a:t>
          </a:r>
          <a:endParaRPr kumimoji="1" lang="en-US" altLang="ja-JP" sz="1400">
            <a:solidFill>
              <a:schemeClr val="dk1"/>
            </a:solidFill>
            <a:effectLst/>
            <a:latin typeface="+mn-ea"/>
            <a:ea typeface="+mn-ea"/>
            <a:cs typeface="+mn-cs"/>
          </a:endParaRPr>
        </a:p>
        <a:p>
          <a:pPr algn="ctr"/>
          <a:r>
            <a:rPr kumimoji="1" lang="en-US" altLang="ja-JP" sz="1400"/>
            <a:t>2.5</a:t>
          </a:r>
          <a:r>
            <a:rPr kumimoji="1" lang="ja-JP" altLang="en-US" sz="1400"/>
            <a:t>百万円</a:t>
          </a:r>
          <a:endParaRPr kumimoji="1" lang="en-US" altLang="ja-JP" sz="1400"/>
        </a:p>
      </xdr:txBody>
    </xdr:sp>
    <xdr:clientData/>
  </xdr:twoCellAnchor>
  <xdr:twoCellAnchor>
    <xdr:from>
      <xdr:col>7</xdr:col>
      <xdr:colOff>144565</xdr:colOff>
      <xdr:row>748</xdr:row>
      <xdr:rowOff>307873</xdr:rowOff>
    </xdr:from>
    <xdr:to>
      <xdr:col>20</xdr:col>
      <xdr:colOff>110433</xdr:colOff>
      <xdr:row>749</xdr:row>
      <xdr:rowOff>246708</xdr:rowOff>
    </xdr:to>
    <xdr:sp macro="" textlink="">
      <xdr:nvSpPr>
        <xdr:cNvPr id="15" name="テキスト ボックス 14">
          <a:extLst>
            <a:ext uri="{FF2B5EF4-FFF2-40B4-BE49-F238E27FC236}">
              <a16:creationId xmlns:a16="http://schemas.microsoft.com/office/drawing/2014/main" id="{5C1C7D44-85CB-4B04-AB1F-37EC1C6A2232}"/>
            </a:ext>
          </a:extLst>
        </xdr:cNvPr>
        <xdr:cNvSpPr txBox="1"/>
      </xdr:nvSpPr>
      <xdr:spPr>
        <a:xfrm>
          <a:off x="1566965" y="56340273"/>
          <a:ext cx="2607468" cy="29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30</xdr:col>
      <xdr:colOff>40481</xdr:colOff>
      <xdr:row>753</xdr:row>
      <xdr:rowOff>161499</xdr:rowOff>
    </xdr:from>
    <xdr:to>
      <xdr:col>49</xdr:col>
      <xdr:colOff>103519</xdr:colOff>
      <xdr:row>756</xdr:row>
      <xdr:rowOff>304800</xdr:rowOff>
    </xdr:to>
    <xdr:sp macro="" textlink="">
      <xdr:nvSpPr>
        <xdr:cNvPr id="16" name="AutoShape 28">
          <a:extLst>
            <a:ext uri="{FF2B5EF4-FFF2-40B4-BE49-F238E27FC236}">
              <a16:creationId xmlns:a16="http://schemas.microsoft.com/office/drawing/2014/main" id="{9D7DEBA2-1C31-44DC-9889-4A445AAC5284}"/>
            </a:ext>
          </a:extLst>
        </xdr:cNvPr>
        <xdr:cNvSpPr>
          <a:spLocks noChangeArrowheads="1"/>
        </xdr:cNvSpPr>
      </xdr:nvSpPr>
      <xdr:spPr bwMode="auto">
        <a:xfrm>
          <a:off x="6136481" y="57971899"/>
          <a:ext cx="3923838" cy="121010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パイロット事業</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en-US" altLang="ja-JP" sz="1200">
              <a:solidFill>
                <a:srgbClr xmlns:mc="http://schemas.openxmlformats.org/markup-compatibility/2006" xmlns:a14="http://schemas.microsoft.com/office/drawing/2010/main" val="000000" mc:Ignorable="a14" a14:legacySpreadsheetColorIndex="8"/>
              </a:solidFill>
            </a:rPr>
            <a:t>11.2</a:t>
          </a:r>
          <a:r>
            <a:rPr lang="ja-JP" altLang="en-US" sz="1200">
              <a:solidFill>
                <a:srgbClr xmlns:mc="http://schemas.openxmlformats.org/markup-compatibility/2006" xmlns:a14="http://schemas.microsoft.com/office/drawing/2010/main" val="000000" mc:Ignorable="a14" a14:legacySpreadsheetColorIndex="8"/>
              </a:solidFill>
            </a:rPr>
            <a:t>百万円</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ysClr val="windowText" lastClr="000000"/>
              </a:solidFill>
            </a:rPr>
            <a:t>（計</a:t>
          </a:r>
          <a:r>
            <a:rPr lang="en-US" altLang="ja-JP" sz="1200">
              <a:solidFill>
                <a:sysClr val="windowText" lastClr="000000"/>
              </a:solidFill>
            </a:rPr>
            <a:t>7</a:t>
          </a:r>
          <a:r>
            <a:rPr lang="ja-JP" altLang="en-US" sz="1200">
              <a:solidFill>
                <a:sysClr val="windowText" lastClr="000000"/>
              </a:solidFill>
            </a:rPr>
            <a:t>団体）</a:t>
          </a:r>
          <a:endParaRPr lang="en-US" altLang="ja-JP" sz="1200">
            <a:solidFill>
              <a:sysClr val="windowText" lastClr="000000"/>
            </a:solidFill>
          </a:endParaRPr>
        </a:p>
      </xdr:txBody>
    </xdr:sp>
    <xdr:clientData/>
  </xdr:twoCellAnchor>
  <xdr:oneCellAnchor>
    <xdr:from>
      <xdr:col>47</xdr:col>
      <xdr:colOff>38100</xdr:colOff>
      <xdr:row>791</xdr:row>
      <xdr:rowOff>0</xdr:rowOff>
    </xdr:from>
    <xdr:ext cx="184731" cy="264560"/>
    <xdr:sp macro="" textlink="">
      <xdr:nvSpPr>
        <xdr:cNvPr id="17" name="テキスト ボックス 16"/>
        <xdr:cNvSpPr txBox="1"/>
      </xdr:nvSpPr>
      <xdr:spPr>
        <a:xfrm>
          <a:off x="9588500" y="639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32</xdr:col>
      <xdr:colOff>17565</xdr:colOff>
      <xdr:row>748</xdr:row>
      <xdr:rowOff>257073</xdr:rowOff>
    </xdr:from>
    <xdr:to>
      <xdr:col>44</xdr:col>
      <xdr:colOff>186633</xdr:colOff>
      <xdr:row>749</xdr:row>
      <xdr:rowOff>195908</xdr:rowOff>
    </xdr:to>
    <xdr:sp macro="" textlink="">
      <xdr:nvSpPr>
        <xdr:cNvPr id="19" name="テキスト ボックス 18">
          <a:extLst>
            <a:ext uri="{FF2B5EF4-FFF2-40B4-BE49-F238E27FC236}">
              <a16:creationId xmlns:a16="http://schemas.microsoft.com/office/drawing/2014/main" id="{5C1C7D44-85CB-4B04-AB1F-37EC1C6A2232}"/>
            </a:ext>
          </a:extLst>
        </xdr:cNvPr>
        <xdr:cNvSpPr txBox="1"/>
      </xdr:nvSpPr>
      <xdr:spPr>
        <a:xfrm>
          <a:off x="6519965" y="56289473"/>
          <a:ext cx="2607468" cy="29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1" zoomScale="75" zoomScaleNormal="75" zoomScaleSheetLayoutView="75" zoomScalePageLayoutView="85" workbookViewId="0">
      <selection activeCell="G42" sqref="G42:AX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423</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551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75</v>
      </c>
      <c r="H5" s="559"/>
      <c r="I5" s="559"/>
      <c r="J5" s="559"/>
      <c r="K5" s="559"/>
      <c r="L5" s="559"/>
      <c r="M5" s="560" t="s">
        <v>66</v>
      </c>
      <c r="N5" s="561"/>
      <c r="O5" s="561"/>
      <c r="P5" s="561"/>
      <c r="Q5" s="561"/>
      <c r="R5" s="562"/>
      <c r="S5" s="563" t="s">
        <v>83</v>
      </c>
      <c r="T5" s="559"/>
      <c r="U5" s="559"/>
      <c r="V5" s="559"/>
      <c r="W5" s="559"/>
      <c r="X5" s="564"/>
      <c r="Y5" s="716" t="s">
        <v>3</v>
      </c>
      <c r="Z5" s="717"/>
      <c r="AA5" s="717"/>
      <c r="AB5" s="717"/>
      <c r="AC5" s="717"/>
      <c r="AD5" s="718"/>
      <c r="AE5" s="719" t="s">
        <v>553</v>
      </c>
      <c r="AF5" s="719"/>
      <c r="AG5" s="719"/>
      <c r="AH5" s="719"/>
      <c r="AI5" s="719"/>
      <c r="AJ5" s="719"/>
      <c r="AK5" s="719"/>
      <c r="AL5" s="719"/>
      <c r="AM5" s="719"/>
      <c r="AN5" s="719"/>
      <c r="AO5" s="719"/>
      <c r="AP5" s="720"/>
      <c r="AQ5" s="721" t="s">
        <v>554</v>
      </c>
      <c r="AR5" s="722"/>
      <c r="AS5" s="722"/>
      <c r="AT5" s="722"/>
      <c r="AU5" s="722"/>
      <c r="AV5" s="722"/>
      <c r="AW5" s="722"/>
      <c r="AX5" s="723"/>
    </row>
    <row r="6" spans="1:50" ht="39" customHeight="1" x14ac:dyDescent="0.15">
      <c r="A6" s="726" t="s">
        <v>4</v>
      </c>
      <c r="B6" s="727"/>
      <c r="C6" s="727"/>
      <c r="D6" s="727"/>
      <c r="E6" s="727"/>
      <c r="F6" s="727"/>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62.25" customHeight="1" x14ac:dyDescent="0.15">
      <c r="A7" s="834" t="s">
        <v>22</v>
      </c>
      <c r="B7" s="835"/>
      <c r="C7" s="835"/>
      <c r="D7" s="835"/>
      <c r="E7" s="835"/>
      <c r="F7" s="836"/>
      <c r="G7" s="837" t="s">
        <v>556</v>
      </c>
      <c r="H7" s="838"/>
      <c r="I7" s="838"/>
      <c r="J7" s="838"/>
      <c r="K7" s="838"/>
      <c r="L7" s="838"/>
      <c r="M7" s="838"/>
      <c r="N7" s="838"/>
      <c r="O7" s="838"/>
      <c r="P7" s="838"/>
      <c r="Q7" s="838"/>
      <c r="R7" s="838"/>
      <c r="S7" s="838"/>
      <c r="T7" s="838"/>
      <c r="U7" s="838"/>
      <c r="V7" s="838"/>
      <c r="W7" s="838"/>
      <c r="X7" s="839"/>
      <c r="Y7" s="393" t="s">
        <v>546</v>
      </c>
      <c r="Z7" s="294"/>
      <c r="AA7" s="294"/>
      <c r="AB7" s="294"/>
      <c r="AC7" s="294"/>
      <c r="AD7" s="394"/>
      <c r="AE7" s="381" t="s">
        <v>670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4" t="s">
        <v>389</v>
      </c>
      <c r="B8" s="835"/>
      <c r="C8" s="835"/>
      <c r="D8" s="835"/>
      <c r="E8" s="835"/>
      <c r="F8" s="836"/>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558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3"/>
    </row>
    <row r="13" spans="1:50" ht="21" customHeight="1" x14ac:dyDescent="0.15">
      <c r="A13" s="139"/>
      <c r="B13" s="140"/>
      <c r="C13" s="140"/>
      <c r="D13" s="140"/>
      <c r="E13" s="140"/>
      <c r="F13" s="141"/>
      <c r="G13" s="744" t="s">
        <v>6</v>
      </c>
      <c r="H13" s="745"/>
      <c r="I13" s="636" t="s">
        <v>7</v>
      </c>
      <c r="J13" s="637"/>
      <c r="K13" s="637"/>
      <c r="L13" s="637"/>
      <c r="M13" s="637"/>
      <c r="N13" s="637"/>
      <c r="O13" s="638"/>
      <c r="P13" s="97" t="s">
        <v>555</v>
      </c>
      <c r="Q13" s="98"/>
      <c r="R13" s="98"/>
      <c r="S13" s="98"/>
      <c r="T13" s="98"/>
      <c r="U13" s="98"/>
      <c r="V13" s="99"/>
      <c r="W13" s="97">
        <v>63</v>
      </c>
      <c r="X13" s="98"/>
      <c r="Y13" s="98"/>
      <c r="Z13" s="98"/>
      <c r="AA13" s="98"/>
      <c r="AB13" s="98"/>
      <c r="AC13" s="99"/>
      <c r="AD13" s="97">
        <v>63</v>
      </c>
      <c r="AE13" s="98"/>
      <c r="AF13" s="98"/>
      <c r="AG13" s="98"/>
      <c r="AH13" s="98"/>
      <c r="AI13" s="98"/>
      <c r="AJ13" s="99"/>
      <c r="AK13" s="97">
        <v>71</v>
      </c>
      <c r="AL13" s="98"/>
      <c r="AM13" s="98"/>
      <c r="AN13" s="98"/>
      <c r="AO13" s="98"/>
      <c r="AP13" s="98"/>
      <c r="AQ13" s="99"/>
      <c r="AR13" s="94">
        <v>98</v>
      </c>
      <c r="AS13" s="95"/>
      <c r="AT13" s="95"/>
      <c r="AU13" s="95"/>
      <c r="AV13" s="95"/>
      <c r="AW13" s="95"/>
      <c r="AX13" s="392"/>
    </row>
    <row r="14" spans="1:50" ht="21" customHeight="1" x14ac:dyDescent="0.15">
      <c r="A14" s="139"/>
      <c r="B14" s="140"/>
      <c r="C14" s="140"/>
      <c r="D14" s="140"/>
      <c r="E14" s="140"/>
      <c r="F14" s="141"/>
      <c r="G14" s="746"/>
      <c r="H14" s="747"/>
      <c r="I14" s="575" t="s">
        <v>8</v>
      </c>
      <c r="J14" s="630"/>
      <c r="K14" s="630"/>
      <c r="L14" s="630"/>
      <c r="M14" s="630"/>
      <c r="N14" s="630"/>
      <c r="O14" s="631"/>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564</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6"/>
      <c r="H15" s="747"/>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t="s">
        <v>564</v>
      </c>
      <c r="AS15" s="98"/>
      <c r="AT15" s="98"/>
      <c r="AU15" s="98"/>
      <c r="AV15" s="98"/>
      <c r="AW15" s="98"/>
      <c r="AX15" s="629"/>
    </row>
    <row r="16" spans="1:50" ht="21" customHeight="1" x14ac:dyDescent="0.15">
      <c r="A16" s="139"/>
      <c r="B16" s="140"/>
      <c r="C16" s="140"/>
      <c r="D16" s="140"/>
      <c r="E16" s="140"/>
      <c r="F16" s="141"/>
      <c r="G16" s="746"/>
      <c r="H16" s="747"/>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564</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5" t="s">
        <v>50</v>
      </c>
      <c r="J17" s="630"/>
      <c r="K17" s="630"/>
      <c r="L17" s="630"/>
      <c r="M17" s="630"/>
      <c r="N17" s="630"/>
      <c r="O17" s="631"/>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565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0</v>
      </c>
      <c r="Q18" s="104"/>
      <c r="R18" s="104"/>
      <c r="S18" s="104"/>
      <c r="T18" s="104"/>
      <c r="U18" s="104"/>
      <c r="V18" s="105"/>
      <c r="W18" s="103">
        <f>SUM(W13:AC17)</f>
        <v>63</v>
      </c>
      <c r="X18" s="104"/>
      <c r="Y18" s="104"/>
      <c r="Z18" s="104"/>
      <c r="AA18" s="104"/>
      <c r="AB18" s="104"/>
      <c r="AC18" s="105"/>
      <c r="AD18" s="103">
        <f>SUM(AD13:AJ17)</f>
        <v>63</v>
      </c>
      <c r="AE18" s="104"/>
      <c r="AF18" s="104"/>
      <c r="AG18" s="104"/>
      <c r="AH18" s="104"/>
      <c r="AI18" s="104"/>
      <c r="AJ18" s="105"/>
      <c r="AK18" s="103">
        <f>SUM(AK13:AQ17)</f>
        <v>71</v>
      </c>
      <c r="AL18" s="104"/>
      <c r="AM18" s="104"/>
      <c r="AN18" s="104"/>
      <c r="AO18" s="104"/>
      <c r="AP18" s="104"/>
      <c r="AQ18" s="105"/>
      <c r="AR18" s="103">
        <f>SUM(AR13:AX17)</f>
        <v>98</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56</v>
      </c>
      <c r="X19" s="98"/>
      <c r="Y19" s="98"/>
      <c r="Z19" s="98"/>
      <c r="AA19" s="98"/>
      <c r="AB19" s="98"/>
      <c r="AC19" s="99"/>
      <c r="AD19" s="97">
        <v>61.3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0.88888888888888884</v>
      </c>
      <c r="X20" s="539"/>
      <c r="Y20" s="539"/>
      <c r="Z20" s="539"/>
      <c r="AA20" s="539"/>
      <c r="AB20" s="539"/>
      <c r="AC20" s="539"/>
      <c r="AD20" s="539">
        <f t="shared" ref="AD20" si="1">IF(AD18=0, "-", SUM(AD19)/AD18)</f>
        <v>0.973015873015873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4" t="s">
        <v>497</v>
      </c>
      <c r="H21" s="935"/>
      <c r="I21" s="935"/>
      <c r="J21" s="935"/>
      <c r="K21" s="935"/>
      <c r="L21" s="935"/>
      <c r="M21" s="935"/>
      <c r="N21" s="935"/>
      <c r="O21" s="935"/>
      <c r="P21" s="539" t="str">
        <f>IF(P19=0, "-", SUM(P19)/SUM(P13,P14))</f>
        <v>-</v>
      </c>
      <c r="Q21" s="539"/>
      <c r="R21" s="539"/>
      <c r="S21" s="539"/>
      <c r="T21" s="539"/>
      <c r="U21" s="539"/>
      <c r="V21" s="539"/>
      <c r="W21" s="539">
        <f t="shared" ref="W21" si="2">IF(W19=0, "-", SUM(W19)/SUM(W13,W14))</f>
        <v>0.88888888888888884</v>
      </c>
      <c r="X21" s="539"/>
      <c r="Y21" s="539"/>
      <c r="Z21" s="539"/>
      <c r="AA21" s="539"/>
      <c r="AB21" s="539"/>
      <c r="AC21" s="539"/>
      <c r="AD21" s="539">
        <f t="shared" ref="AD21" si="3">IF(AD19=0, "-", SUM(AD19)/SUM(AD13,AD14))</f>
        <v>0.973015873015873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566</v>
      </c>
      <c r="H23" s="184"/>
      <c r="I23" s="184"/>
      <c r="J23" s="184"/>
      <c r="K23" s="184"/>
      <c r="L23" s="184"/>
      <c r="M23" s="184"/>
      <c r="N23" s="184"/>
      <c r="O23" s="185"/>
      <c r="P23" s="94">
        <v>59.5</v>
      </c>
      <c r="Q23" s="95"/>
      <c r="R23" s="95"/>
      <c r="S23" s="95"/>
      <c r="T23" s="95"/>
      <c r="U23" s="95"/>
      <c r="V23" s="96"/>
      <c r="W23" s="94">
        <v>86.7</v>
      </c>
      <c r="X23" s="95"/>
      <c r="Y23" s="95"/>
      <c r="Z23" s="95"/>
      <c r="AA23" s="95"/>
      <c r="AB23" s="95"/>
      <c r="AC23" s="96"/>
      <c r="AD23" s="206" t="s">
        <v>669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567</v>
      </c>
      <c r="H24" s="187"/>
      <c r="I24" s="187"/>
      <c r="J24" s="187"/>
      <c r="K24" s="187"/>
      <c r="L24" s="187"/>
      <c r="M24" s="187"/>
      <c r="N24" s="187"/>
      <c r="O24" s="188"/>
      <c r="P24" s="97">
        <v>9</v>
      </c>
      <c r="Q24" s="98"/>
      <c r="R24" s="98"/>
      <c r="S24" s="98"/>
      <c r="T24" s="98"/>
      <c r="U24" s="98"/>
      <c r="V24" s="99"/>
      <c r="W24" s="97">
        <v>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667</v>
      </c>
      <c r="H25" s="187"/>
      <c r="I25" s="187"/>
      <c r="J25" s="187"/>
      <c r="K25" s="187"/>
      <c r="L25" s="187"/>
      <c r="M25" s="187"/>
      <c r="N25" s="187"/>
      <c r="O25" s="188"/>
      <c r="P25" s="97">
        <v>1</v>
      </c>
      <c r="Q25" s="98"/>
      <c r="R25" s="98"/>
      <c r="S25" s="98"/>
      <c r="T25" s="98"/>
      <c r="U25" s="98"/>
      <c r="V25" s="99"/>
      <c r="W25" s="97">
        <v>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668</v>
      </c>
      <c r="H26" s="187"/>
      <c r="I26" s="187"/>
      <c r="J26" s="187"/>
      <c r="K26" s="187"/>
      <c r="L26" s="187"/>
      <c r="M26" s="187"/>
      <c r="N26" s="187"/>
      <c r="O26" s="188"/>
      <c r="P26" s="97">
        <v>0.9</v>
      </c>
      <c r="Q26" s="98"/>
      <c r="R26" s="98"/>
      <c r="S26" s="98"/>
      <c r="T26" s="98"/>
      <c r="U26" s="98"/>
      <c r="V26" s="99"/>
      <c r="W26" s="97">
        <v>0.9</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568</v>
      </c>
      <c r="H27" s="187"/>
      <c r="I27" s="187"/>
      <c r="J27" s="187"/>
      <c r="K27" s="187"/>
      <c r="L27" s="187"/>
      <c r="M27" s="187"/>
      <c r="N27" s="187"/>
      <c r="O27" s="188"/>
      <c r="P27" s="97">
        <v>0.6</v>
      </c>
      <c r="Q27" s="98"/>
      <c r="R27" s="98"/>
      <c r="S27" s="98"/>
      <c r="T27" s="98"/>
      <c r="U27" s="98"/>
      <c r="V27" s="99"/>
      <c r="W27" s="97">
        <v>0.66</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-0.26000000000000512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71</v>
      </c>
      <c r="Q29" s="226"/>
      <c r="R29" s="226"/>
      <c r="S29" s="226"/>
      <c r="T29" s="226"/>
      <c r="U29" s="226"/>
      <c r="V29" s="227"/>
      <c r="W29" s="225">
        <f>AR13</f>
        <v>98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8"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675</v>
      </c>
      <c r="AR31" s="133"/>
      <c r="AS31" s="134" t="s">
        <v>356</v>
      </c>
      <c r="AT31" s="169"/>
      <c r="AU31" s="269">
        <v>32</v>
      </c>
      <c r="AV31" s="269"/>
      <c r="AW31" s="377" t="s">
        <v>300</v>
      </c>
      <c r="AX31" s="378"/>
    </row>
    <row r="32" spans="1:50" ht="23.25" customHeight="1" x14ac:dyDescent="0.15">
      <c r="A32" s="515"/>
      <c r="B32" s="513"/>
      <c r="C32" s="513"/>
      <c r="D32" s="513"/>
      <c r="E32" s="513"/>
      <c r="F32" s="514"/>
      <c r="G32" s="540" t="s">
        <v>569</v>
      </c>
      <c r="H32" s="541"/>
      <c r="I32" s="541"/>
      <c r="J32" s="541"/>
      <c r="K32" s="541"/>
      <c r="L32" s="541"/>
      <c r="M32" s="541"/>
      <c r="N32" s="541"/>
      <c r="O32" s="542"/>
      <c r="P32" s="158" t="s">
        <v>570</v>
      </c>
      <c r="Q32" s="158"/>
      <c r="R32" s="158"/>
      <c r="S32" s="158"/>
      <c r="T32" s="158"/>
      <c r="U32" s="158"/>
      <c r="V32" s="158"/>
      <c r="W32" s="158"/>
      <c r="X32" s="229"/>
      <c r="Y32" s="336" t="s">
        <v>12</v>
      </c>
      <c r="Z32" s="549"/>
      <c r="AA32" s="550"/>
      <c r="AB32" s="551" t="s">
        <v>573</v>
      </c>
      <c r="AC32" s="551"/>
      <c r="AD32" s="551"/>
      <c r="AE32" s="362" t="s">
        <v>574</v>
      </c>
      <c r="AF32" s="363"/>
      <c r="AG32" s="363"/>
      <c r="AH32" s="363"/>
      <c r="AI32" s="362">
        <v>240</v>
      </c>
      <c r="AJ32" s="363"/>
      <c r="AK32" s="363"/>
      <c r="AL32" s="363"/>
      <c r="AM32" s="362">
        <v>3367</v>
      </c>
      <c r="AN32" s="363"/>
      <c r="AO32" s="363"/>
      <c r="AP32" s="363"/>
      <c r="AQ32" s="100" t="s">
        <v>564</v>
      </c>
      <c r="AR32" s="101"/>
      <c r="AS32" s="101"/>
      <c r="AT32" s="102"/>
      <c r="AU32" s="363" t="s">
        <v>564</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573</v>
      </c>
      <c r="AC33" s="522"/>
      <c r="AD33" s="522"/>
      <c r="AE33" s="362" t="s">
        <v>575</v>
      </c>
      <c r="AF33" s="363"/>
      <c r="AG33" s="363"/>
      <c r="AH33" s="363"/>
      <c r="AI33" s="362" t="s">
        <v>576</v>
      </c>
      <c r="AJ33" s="363"/>
      <c r="AK33" s="363"/>
      <c r="AL33" s="363"/>
      <c r="AM33" s="362">
        <v>2287</v>
      </c>
      <c r="AN33" s="363"/>
      <c r="AO33" s="363"/>
      <c r="AP33" s="363"/>
      <c r="AQ33" s="100" t="s">
        <v>675</v>
      </c>
      <c r="AR33" s="101"/>
      <c r="AS33" s="101"/>
      <c r="AT33" s="102"/>
      <c r="AU33" s="363">
        <v>3856</v>
      </c>
      <c r="AV33" s="363"/>
      <c r="AW33" s="363"/>
      <c r="AX33" s="365"/>
    </row>
    <row r="34" spans="1:50" ht="58.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564</v>
      </c>
      <c r="AF34" s="363"/>
      <c r="AG34" s="363"/>
      <c r="AH34" s="363"/>
      <c r="AI34" s="362" t="s">
        <v>564</v>
      </c>
      <c r="AJ34" s="363"/>
      <c r="AK34" s="363"/>
      <c r="AL34" s="363"/>
      <c r="AM34" s="362">
        <f>AM32/AM33*100</f>
        <v>147.22343681679055</v>
      </c>
      <c r="AN34" s="363"/>
      <c r="AO34" s="363"/>
      <c r="AP34" s="363"/>
      <c r="AQ34" s="100" t="s">
        <v>577</v>
      </c>
      <c r="AR34" s="101"/>
      <c r="AS34" s="101"/>
      <c r="AT34" s="102"/>
      <c r="AU34" s="363" t="s">
        <v>564</v>
      </c>
      <c r="AV34" s="363"/>
      <c r="AW34" s="363"/>
      <c r="AX34" s="365"/>
    </row>
    <row r="35" spans="1:50" ht="26.25" customHeight="1" x14ac:dyDescent="0.15">
      <c r="A35" s="905" t="s">
        <v>526</v>
      </c>
      <c r="B35" s="906"/>
      <c r="C35" s="906"/>
      <c r="D35" s="906"/>
      <c r="E35" s="906"/>
      <c r="F35" s="907"/>
      <c r="G35" s="911" t="s">
        <v>571</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6.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2" t="s">
        <v>491</v>
      </c>
      <c r="B37" s="643"/>
      <c r="C37" s="643"/>
      <c r="D37" s="643"/>
      <c r="E37" s="643"/>
      <c r="F37" s="644"/>
      <c r="G37" s="565" t="s">
        <v>265</v>
      </c>
      <c r="H37" s="379"/>
      <c r="I37" s="379"/>
      <c r="J37" s="379"/>
      <c r="K37" s="379"/>
      <c r="L37" s="379"/>
      <c r="M37" s="379"/>
      <c r="N37" s="379"/>
      <c r="O37" s="566"/>
      <c r="P37" s="632" t="s">
        <v>59</v>
      </c>
      <c r="Q37" s="379"/>
      <c r="R37" s="379"/>
      <c r="S37" s="379"/>
      <c r="T37" s="379"/>
      <c r="U37" s="379"/>
      <c r="V37" s="379"/>
      <c r="W37" s="379"/>
      <c r="X37" s="566"/>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675</v>
      </c>
      <c r="AR38" s="133"/>
      <c r="AS38" s="134" t="s">
        <v>356</v>
      </c>
      <c r="AT38" s="169"/>
      <c r="AU38" s="269">
        <v>32</v>
      </c>
      <c r="AV38" s="269"/>
      <c r="AW38" s="377" t="s">
        <v>300</v>
      </c>
      <c r="AX38" s="378"/>
    </row>
    <row r="39" spans="1:50" ht="23.25" customHeight="1" x14ac:dyDescent="0.15">
      <c r="A39" s="515"/>
      <c r="B39" s="513"/>
      <c r="C39" s="513"/>
      <c r="D39" s="513"/>
      <c r="E39" s="513"/>
      <c r="F39" s="514"/>
      <c r="G39" s="540" t="s">
        <v>572</v>
      </c>
      <c r="H39" s="541"/>
      <c r="I39" s="541"/>
      <c r="J39" s="541"/>
      <c r="K39" s="541"/>
      <c r="L39" s="541"/>
      <c r="M39" s="541"/>
      <c r="N39" s="541"/>
      <c r="O39" s="542"/>
      <c r="P39" s="158" t="s">
        <v>588</v>
      </c>
      <c r="Q39" s="158"/>
      <c r="R39" s="158"/>
      <c r="S39" s="158"/>
      <c r="T39" s="158"/>
      <c r="U39" s="158"/>
      <c r="V39" s="158"/>
      <c r="W39" s="158"/>
      <c r="X39" s="229"/>
      <c r="Y39" s="336" t="s">
        <v>12</v>
      </c>
      <c r="Z39" s="549"/>
      <c r="AA39" s="550"/>
      <c r="AB39" s="551" t="s">
        <v>573</v>
      </c>
      <c r="AC39" s="551"/>
      <c r="AD39" s="551"/>
      <c r="AE39" s="362" t="s">
        <v>564</v>
      </c>
      <c r="AF39" s="363"/>
      <c r="AG39" s="363"/>
      <c r="AH39" s="363"/>
      <c r="AI39" s="362">
        <v>1664</v>
      </c>
      <c r="AJ39" s="363"/>
      <c r="AK39" s="363"/>
      <c r="AL39" s="363"/>
      <c r="AM39" s="362">
        <v>19539</v>
      </c>
      <c r="AN39" s="363"/>
      <c r="AO39" s="363"/>
      <c r="AP39" s="363"/>
      <c r="AQ39" s="100" t="s">
        <v>577</v>
      </c>
      <c r="AR39" s="101"/>
      <c r="AS39" s="101"/>
      <c r="AT39" s="102"/>
      <c r="AU39" s="363" t="s">
        <v>578</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573</v>
      </c>
      <c r="AC40" s="522"/>
      <c r="AD40" s="522"/>
      <c r="AE40" s="362" t="s">
        <v>576</v>
      </c>
      <c r="AF40" s="363"/>
      <c r="AG40" s="363"/>
      <c r="AH40" s="363"/>
      <c r="AI40" s="362" t="s">
        <v>564</v>
      </c>
      <c r="AJ40" s="363"/>
      <c r="AK40" s="363"/>
      <c r="AL40" s="363"/>
      <c r="AM40" s="362">
        <v>17457</v>
      </c>
      <c r="AN40" s="363"/>
      <c r="AO40" s="363"/>
      <c r="AP40" s="363"/>
      <c r="AQ40" s="100" t="s">
        <v>676</v>
      </c>
      <c r="AR40" s="101"/>
      <c r="AS40" s="101"/>
      <c r="AT40" s="102"/>
      <c r="AU40" s="363">
        <v>20279</v>
      </c>
      <c r="AV40" s="363"/>
      <c r="AW40" s="363"/>
      <c r="AX40" s="365"/>
    </row>
    <row r="41" spans="1:50" ht="58.5" customHeight="1" x14ac:dyDescent="0.15">
      <c r="A41" s="645"/>
      <c r="B41" s="646"/>
      <c r="C41" s="646"/>
      <c r="D41" s="646"/>
      <c r="E41" s="646"/>
      <c r="F41" s="647"/>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564</v>
      </c>
      <c r="AF41" s="363"/>
      <c r="AG41" s="363"/>
      <c r="AH41" s="363"/>
      <c r="AI41" s="362" t="s">
        <v>564</v>
      </c>
      <c r="AJ41" s="363"/>
      <c r="AK41" s="363"/>
      <c r="AL41" s="363"/>
      <c r="AM41" s="362">
        <f>AM39/AM40*100</f>
        <v>111.92644784327203</v>
      </c>
      <c r="AN41" s="363"/>
      <c r="AO41" s="363"/>
      <c r="AP41" s="363"/>
      <c r="AQ41" s="100" t="s">
        <v>564</v>
      </c>
      <c r="AR41" s="101"/>
      <c r="AS41" s="101"/>
      <c r="AT41" s="102"/>
      <c r="AU41" s="363" t="s">
        <v>576</v>
      </c>
      <c r="AV41" s="363"/>
      <c r="AW41" s="363"/>
      <c r="AX41" s="365"/>
    </row>
    <row r="42" spans="1:50" ht="30" customHeight="1" x14ac:dyDescent="0.15">
      <c r="A42" s="905" t="s">
        <v>526</v>
      </c>
      <c r="B42" s="906"/>
      <c r="C42" s="906"/>
      <c r="D42" s="906"/>
      <c r="E42" s="906"/>
      <c r="F42" s="907"/>
      <c r="G42" s="911" t="s">
        <v>571</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30"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2" t="s">
        <v>491</v>
      </c>
      <c r="B44" s="643"/>
      <c r="C44" s="643"/>
      <c r="D44" s="643"/>
      <c r="E44" s="643"/>
      <c r="F44" s="644"/>
      <c r="G44" s="565" t="s">
        <v>265</v>
      </c>
      <c r="H44" s="379"/>
      <c r="I44" s="379"/>
      <c r="J44" s="379"/>
      <c r="K44" s="379"/>
      <c r="L44" s="379"/>
      <c r="M44" s="379"/>
      <c r="N44" s="379"/>
      <c r="O44" s="566"/>
      <c r="P44" s="632" t="s">
        <v>59</v>
      </c>
      <c r="Q44" s="379"/>
      <c r="R44" s="379"/>
      <c r="S44" s="379"/>
      <c r="T44" s="379"/>
      <c r="U44" s="379"/>
      <c r="V44" s="379"/>
      <c r="W44" s="379"/>
      <c r="X44" s="566"/>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9"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2" t="s">
        <v>59</v>
      </c>
      <c r="Q51" s="379"/>
      <c r="R51" s="379"/>
      <c r="S51" s="379"/>
      <c r="T51" s="379"/>
      <c r="U51" s="379"/>
      <c r="V51" s="379"/>
      <c r="W51" s="379"/>
      <c r="X51" s="566"/>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2" t="s">
        <v>59</v>
      </c>
      <c r="Q58" s="379"/>
      <c r="R58" s="379"/>
      <c r="S58" s="379"/>
      <c r="T58" s="379"/>
      <c r="U58" s="379"/>
      <c r="V58" s="379"/>
      <c r="W58" s="379"/>
      <c r="X58" s="566"/>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6" t="s">
        <v>357</v>
      </c>
      <c r="AF65" s="367"/>
      <c r="AG65" s="367"/>
      <c r="AH65" s="368"/>
      <c r="AI65" s="366" t="s">
        <v>363</v>
      </c>
      <c r="AJ65" s="367"/>
      <c r="AK65" s="367"/>
      <c r="AL65" s="368"/>
      <c r="AM65" s="373" t="s">
        <v>472</v>
      </c>
      <c r="AN65" s="373"/>
      <c r="AO65" s="373"/>
      <c r="AP65" s="366"/>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0"/>
      <c r="AF66" s="331"/>
      <c r="AG66" s="331"/>
      <c r="AH66" s="332"/>
      <c r="AI66" s="330"/>
      <c r="AJ66" s="331"/>
      <c r="AK66" s="331"/>
      <c r="AL66" s="332"/>
      <c r="AM66" s="374"/>
      <c r="AN66" s="374"/>
      <c r="AO66" s="374"/>
      <c r="AP66" s="330"/>
      <c r="AQ66" s="268"/>
      <c r="AR66" s="269"/>
      <c r="AS66" s="873" t="s">
        <v>356</v>
      </c>
      <c r="AT66" s="874"/>
      <c r="AU66" s="269"/>
      <c r="AV66" s="269"/>
      <c r="AW66" s="873" t="s">
        <v>490</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516</v>
      </c>
      <c r="AC67" s="959"/>
      <c r="AD67" s="95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516</v>
      </c>
      <c r="AC68" s="982"/>
      <c r="AD68" s="98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517</v>
      </c>
      <c r="AC69" s="983"/>
      <c r="AD69" s="983"/>
      <c r="AE69" s="822"/>
      <c r="AF69" s="823"/>
      <c r="AG69" s="823"/>
      <c r="AH69" s="823"/>
      <c r="AI69" s="822"/>
      <c r="AJ69" s="823"/>
      <c r="AK69" s="823"/>
      <c r="AL69" s="823"/>
      <c r="AM69" s="822"/>
      <c r="AN69" s="823"/>
      <c r="AO69" s="823"/>
      <c r="AP69" s="823"/>
      <c r="AQ69" s="362"/>
      <c r="AR69" s="363"/>
      <c r="AS69" s="363"/>
      <c r="AT69" s="364"/>
      <c r="AU69" s="363"/>
      <c r="AV69" s="363"/>
      <c r="AW69" s="363"/>
      <c r="AX69" s="365"/>
    </row>
    <row r="70" spans="1:50" ht="23.2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515</v>
      </c>
      <c r="X70" s="952"/>
      <c r="Y70" s="957" t="s">
        <v>12</v>
      </c>
      <c r="Z70" s="957"/>
      <c r="AA70" s="958"/>
      <c r="AB70" s="959" t="s">
        <v>516</v>
      </c>
      <c r="AC70" s="959"/>
      <c r="AD70" s="95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516</v>
      </c>
      <c r="AC71" s="982"/>
      <c r="AD71" s="98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517</v>
      </c>
      <c r="AC72" s="983"/>
      <c r="AD72" s="98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5" t="s">
        <v>492</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8"/>
      <c r="B75" s="849"/>
      <c r="C75" s="849"/>
      <c r="D75" s="849"/>
      <c r="E75" s="849"/>
      <c r="F75" s="850"/>
      <c r="G75" s="78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8"/>
      <c r="B76" s="849"/>
      <c r="C76" s="849"/>
      <c r="D76" s="849"/>
      <c r="E76" s="849"/>
      <c r="F76" s="850"/>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8"/>
      <c r="B77" s="849"/>
      <c r="C77" s="849"/>
      <c r="D77" s="849"/>
      <c r="E77" s="849"/>
      <c r="F77" s="850"/>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9" t="s">
        <v>529</v>
      </c>
      <c r="B78" s="920"/>
      <c r="C78" s="920"/>
      <c r="D78" s="920"/>
      <c r="E78" s="917" t="s">
        <v>465</v>
      </c>
      <c r="F78" s="918"/>
      <c r="G78" s="57" t="s">
        <v>365</v>
      </c>
      <c r="H78" s="797"/>
      <c r="I78" s="242"/>
      <c r="J78" s="242"/>
      <c r="K78" s="242"/>
      <c r="L78" s="242"/>
      <c r="M78" s="242"/>
      <c r="N78" s="242"/>
      <c r="O78" s="798"/>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20.2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hidden="1" customHeight="1" x14ac:dyDescent="0.15">
      <c r="A80" s="519" t="s">
        <v>266</v>
      </c>
      <c r="B80" s="854" t="s">
        <v>483</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0"/>
      <c r="B81" s="857"/>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7"/>
      <c r="R87" s="807"/>
      <c r="S87" s="807"/>
      <c r="T87" s="807"/>
      <c r="U87" s="807"/>
      <c r="V87" s="807"/>
      <c r="W87" s="807"/>
      <c r="X87" s="808"/>
      <c r="Y87" s="757" t="s">
        <v>62</v>
      </c>
      <c r="Z87" s="758"/>
      <c r="AA87" s="759"/>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9"/>
      <c r="Q88" s="809"/>
      <c r="R88" s="809"/>
      <c r="S88" s="809"/>
      <c r="T88" s="809"/>
      <c r="U88" s="809"/>
      <c r="V88" s="809"/>
      <c r="W88" s="809"/>
      <c r="X88" s="810"/>
      <c r="Y88" s="731" t="s">
        <v>54</v>
      </c>
      <c r="Z88" s="732"/>
      <c r="AA88" s="733"/>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1"/>
      <c r="Y89" s="731" t="s">
        <v>13</v>
      </c>
      <c r="Z89" s="732"/>
      <c r="AA89" s="733"/>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7"/>
      <c r="R92" s="807"/>
      <c r="S92" s="807"/>
      <c r="T92" s="807"/>
      <c r="U92" s="807"/>
      <c r="V92" s="807"/>
      <c r="W92" s="807"/>
      <c r="X92" s="808"/>
      <c r="Y92" s="757" t="s">
        <v>62</v>
      </c>
      <c r="Z92" s="758"/>
      <c r="AA92" s="759"/>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9"/>
      <c r="Q93" s="809"/>
      <c r="R93" s="809"/>
      <c r="S93" s="809"/>
      <c r="T93" s="809"/>
      <c r="U93" s="809"/>
      <c r="V93" s="809"/>
      <c r="W93" s="809"/>
      <c r="X93" s="810"/>
      <c r="Y93" s="731" t="s">
        <v>54</v>
      </c>
      <c r="Z93" s="732"/>
      <c r="AA93" s="733"/>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1"/>
      <c r="Y94" s="731" t="s">
        <v>13</v>
      </c>
      <c r="Z94" s="732"/>
      <c r="AA94" s="73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7"/>
      <c r="R97" s="807"/>
      <c r="S97" s="807"/>
      <c r="T97" s="807"/>
      <c r="U97" s="807"/>
      <c r="V97" s="807"/>
      <c r="W97" s="807"/>
      <c r="X97" s="808"/>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9"/>
      <c r="Q98" s="809"/>
      <c r="R98" s="809"/>
      <c r="S98" s="809"/>
      <c r="T98" s="809"/>
      <c r="U98" s="809"/>
      <c r="V98" s="809"/>
      <c r="W98" s="809"/>
      <c r="X98" s="810"/>
      <c r="Y98" s="731" t="s">
        <v>54</v>
      </c>
      <c r="Z98" s="732"/>
      <c r="AA98" s="733"/>
      <c r="AB98" s="804"/>
      <c r="AC98" s="805"/>
      <c r="AD98" s="80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539</v>
      </c>
      <c r="AV100" s="937"/>
      <c r="AW100" s="937"/>
      <c r="AX100" s="939"/>
    </row>
    <row r="101" spans="1:60" ht="23.25" customHeight="1" x14ac:dyDescent="0.15">
      <c r="A101" s="491"/>
      <c r="B101" s="492"/>
      <c r="C101" s="492"/>
      <c r="D101" s="492"/>
      <c r="E101" s="492"/>
      <c r="F101" s="493"/>
      <c r="G101" s="158" t="s">
        <v>645</v>
      </c>
      <c r="H101" s="158"/>
      <c r="I101" s="158"/>
      <c r="J101" s="158"/>
      <c r="K101" s="158"/>
      <c r="L101" s="158"/>
      <c r="M101" s="158"/>
      <c r="N101" s="158"/>
      <c r="O101" s="158"/>
      <c r="P101" s="158"/>
      <c r="Q101" s="158"/>
      <c r="R101" s="158"/>
      <c r="S101" s="158"/>
      <c r="T101" s="158"/>
      <c r="U101" s="158"/>
      <c r="V101" s="158"/>
      <c r="W101" s="158"/>
      <c r="X101" s="229"/>
      <c r="Y101" s="821" t="s">
        <v>55</v>
      </c>
      <c r="Z101" s="717"/>
      <c r="AA101" s="718"/>
      <c r="AB101" s="551" t="s">
        <v>630</v>
      </c>
      <c r="AC101" s="551"/>
      <c r="AD101" s="551"/>
      <c r="AE101" s="362" t="s">
        <v>658</v>
      </c>
      <c r="AF101" s="363"/>
      <c r="AG101" s="363"/>
      <c r="AH101" s="364"/>
      <c r="AI101" s="362">
        <v>2</v>
      </c>
      <c r="AJ101" s="363"/>
      <c r="AK101" s="363"/>
      <c r="AL101" s="364"/>
      <c r="AM101" s="362">
        <v>7</v>
      </c>
      <c r="AN101" s="363"/>
      <c r="AO101" s="363"/>
      <c r="AP101" s="364"/>
      <c r="AQ101" s="362" t="s">
        <v>647</v>
      </c>
      <c r="AR101" s="363"/>
      <c r="AS101" s="363"/>
      <c r="AT101" s="364"/>
      <c r="AU101" s="362" t="s">
        <v>634</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630</v>
      </c>
      <c r="AC102" s="551"/>
      <c r="AD102" s="551"/>
      <c r="AE102" s="356" t="s">
        <v>658</v>
      </c>
      <c r="AF102" s="356"/>
      <c r="AG102" s="356"/>
      <c r="AH102" s="356"/>
      <c r="AI102" s="356">
        <v>2</v>
      </c>
      <c r="AJ102" s="356"/>
      <c r="AK102" s="356"/>
      <c r="AL102" s="356"/>
      <c r="AM102" s="356">
        <v>4</v>
      </c>
      <c r="AN102" s="356"/>
      <c r="AO102" s="356"/>
      <c r="AP102" s="356"/>
      <c r="AQ102" s="822">
        <v>6</v>
      </c>
      <c r="AR102" s="823"/>
      <c r="AS102" s="823"/>
      <c r="AT102" s="824"/>
      <c r="AU102" s="822">
        <v>6</v>
      </c>
      <c r="AV102" s="823"/>
      <c r="AW102" s="823"/>
      <c r="AX102" s="824"/>
    </row>
    <row r="103" spans="1:60" ht="31.5" customHeight="1" x14ac:dyDescent="0.15">
      <c r="A103" s="488" t="s">
        <v>493</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1"/>
      <c r="B104" s="492"/>
      <c r="C104" s="492"/>
      <c r="D104" s="492"/>
      <c r="E104" s="492"/>
      <c r="F104" s="493"/>
      <c r="G104" s="158" t="s">
        <v>579</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630</v>
      </c>
      <c r="AC104" s="472"/>
      <c r="AD104" s="473"/>
      <c r="AE104" s="362" t="s">
        <v>658</v>
      </c>
      <c r="AF104" s="363"/>
      <c r="AG104" s="363"/>
      <c r="AH104" s="364"/>
      <c r="AI104" s="362">
        <v>28</v>
      </c>
      <c r="AJ104" s="363"/>
      <c r="AK104" s="363"/>
      <c r="AL104" s="364"/>
      <c r="AM104" s="362">
        <v>25</v>
      </c>
      <c r="AN104" s="363"/>
      <c r="AO104" s="363"/>
      <c r="AP104" s="364"/>
      <c r="AQ104" s="362" t="s">
        <v>648</v>
      </c>
      <c r="AR104" s="363"/>
      <c r="AS104" s="363"/>
      <c r="AT104" s="364"/>
      <c r="AU104" s="362" t="s">
        <v>634</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630</v>
      </c>
      <c r="AC105" s="405"/>
      <c r="AD105" s="406"/>
      <c r="AE105" s="356" t="s">
        <v>658</v>
      </c>
      <c r="AF105" s="356"/>
      <c r="AG105" s="356"/>
      <c r="AH105" s="356"/>
      <c r="AI105" s="356">
        <v>28</v>
      </c>
      <c r="AJ105" s="356"/>
      <c r="AK105" s="356"/>
      <c r="AL105" s="356"/>
      <c r="AM105" s="356">
        <v>40</v>
      </c>
      <c r="AN105" s="356"/>
      <c r="AO105" s="356"/>
      <c r="AP105" s="356"/>
      <c r="AQ105" s="362">
        <v>45</v>
      </c>
      <c r="AR105" s="363"/>
      <c r="AS105" s="363"/>
      <c r="AT105" s="364"/>
      <c r="AU105" s="822">
        <v>50</v>
      </c>
      <c r="AV105" s="823"/>
      <c r="AW105" s="823"/>
      <c r="AX105" s="824"/>
    </row>
    <row r="106" spans="1:60" ht="31.5" customHeight="1" x14ac:dyDescent="0.15">
      <c r="A106" s="488" t="s">
        <v>493</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customHeight="1" x14ac:dyDescent="0.15">
      <c r="A107" s="491"/>
      <c r="B107" s="492"/>
      <c r="C107" s="492"/>
      <c r="D107" s="492"/>
      <c r="E107" s="492"/>
      <c r="F107" s="493"/>
      <c r="G107" s="158" t="s">
        <v>580</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630</v>
      </c>
      <c r="AC107" s="472"/>
      <c r="AD107" s="473"/>
      <c r="AE107" s="356" t="s">
        <v>658</v>
      </c>
      <c r="AF107" s="356"/>
      <c r="AG107" s="356"/>
      <c r="AH107" s="356"/>
      <c r="AI107" s="356">
        <v>4</v>
      </c>
      <c r="AJ107" s="356"/>
      <c r="AK107" s="356"/>
      <c r="AL107" s="356"/>
      <c r="AM107" s="356">
        <v>11</v>
      </c>
      <c r="AN107" s="356"/>
      <c r="AO107" s="356"/>
      <c r="AP107" s="356"/>
      <c r="AQ107" s="362" t="s">
        <v>649</v>
      </c>
      <c r="AR107" s="363"/>
      <c r="AS107" s="363"/>
      <c r="AT107" s="364"/>
      <c r="AU107" s="362" t="s">
        <v>634</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630</v>
      </c>
      <c r="AC108" s="405"/>
      <c r="AD108" s="406"/>
      <c r="AE108" s="356" t="s">
        <v>661</v>
      </c>
      <c r="AF108" s="356"/>
      <c r="AG108" s="356"/>
      <c r="AH108" s="356"/>
      <c r="AI108" s="356">
        <v>4</v>
      </c>
      <c r="AJ108" s="356"/>
      <c r="AK108" s="356"/>
      <c r="AL108" s="356"/>
      <c r="AM108" s="356">
        <v>10</v>
      </c>
      <c r="AN108" s="356"/>
      <c r="AO108" s="356"/>
      <c r="AP108" s="356"/>
      <c r="AQ108" s="362">
        <v>11</v>
      </c>
      <c r="AR108" s="363"/>
      <c r="AS108" s="363"/>
      <c r="AT108" s="364"/>
      <c r="AU108" s="822">
        <v>10</v>
      </c>
      <c r="AV108" s="823"/>
      <c r="AW108" s="823"/>
      <c r="AX108" s="824"/>
    </row>
    <row r="109" spans="1:60" ht="31.5" customHeight="1" x14ac:dyDescent="0.15">
      <c r="A109" s="488" t="s">
        <v>493</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customHeight="1" x14ac:dyDescent="0.15">
      <c r="A110" s="491"/>
      <c r="B110" s="492"/>
      <c r="C110" s="492"/>
      <c r="D110" s="492"/>
      <c r="E110" s="492"/>
      <c r="F110" s="493"/>
      <c r="G110" s="158" t="s">
        <v>581</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630</v>
      </c>
      <c r="AC110" s="472"/>
      <c r="AD110" s="473"/>
      <c r="AE110" s="356" t="s">
        <v>662</v>
      </c>
      <c r="AF110" s="356"/>
      <c r="AG110" s="356"/>
      <c r="AH110" s="356"/>
      <c r="AI110" s="356">
        <v>14</v>
      </c>
      <c r="AJ110" s="356"/>
      <c r="AK110" s="356"/>
      <c r="AL110" s="356"/>
      <c r="AM110" s="356">
        <v>11</v>
      </c>
      <c r="AN110" s="356"/>
      <c r="AO110" s="356"/>
      <c r="AP110" s="356"/>
      <c r="AQ110" s="362" t="s">
        <v>647</v>
      </c>
      <c r="AR110" s="363"/>
      <c r="AS110" s="363"/>
      <c r="AT110" s="364"/>
      <c r="AU110" s="362" t="s">
        <v>633</v>
      </c>
      <c r="AV110" s="363"/>
      <c r="AW110" s="363"/>
      <c r="AX110" s="364"/>
    </row>
    <row r="111" spans="1:60" ht="23.25"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t="s">
        <v>630</v>
      </c>
      <c r="AC111" s="405"/>
      <c r="AD111" s="406"/>
      <c r="AE111" s="356" t="s">
        <v>663</v>
      </c>
      <c r="AF111" s="356"/>
      <c r="AG111" s="356"/>
      <c r="AH111" s="356"/>
      <c r="AI111" s="356">
        <v>14</v>
      </c>
      <c r="AJ111" s="356"/>
      <c r="AK111" s="356"/>
      <c r="AL111" s="356"/>
      <c r="AM111" s="356">
        <v>21</v>
      </c>
      <c r="AN111" s="356"/>
      <c r="AO111" s="356"/>
      <c r="AP111" s="356"/>
      <c r="AQ111" s="362">
        <v>22</v>
      </c>
      <c r="AR111" s="363"/>
      <c r="AS111" s="363"/>
      <c r="AT111" s="364"/>
      <c r="AU111" s="822">
        <v>20</v>
      </c>
      <c r="AV111" s="823"/>
      <c r="AW111" s="823"/>
      <c r="AX111" s="824"/>
    </row>
    <row r="112" spans="1:60" ht="23.1" hidden="1" customHeight="1" x14ac:dyDescent="0.15">
      <c r="A112" s="488" t="s">
        <v>493</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1"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1"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584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582</v>
      </c>
      <c r="AC116" s="299"/>
      <c r="AD116" s="300"/>
      <c r="AE116" s="356" t="s">
        <v>664</v>
      </c>
      <c r="AF116" s="356"/>
      <c r="AG116" s="356"/>
      <c r="AH116" s="356"/>
      <c r="AI116" s="356">
        <v>0.9</v>
      </c>
      <c r="AJ116" s="356"/>
      <c r="AK116" s="356"/>
      <c r="AL116" s="356"/>
      <c r="AM116" s="356">
        <v>0.88</v>
      </c>
      <c r="AN116" s="356"/>
      <c r="AO116" s="356"/>
      <c r="AP116" s="356"/>
      <c r="AQ116" s="362">
        <v>0.69</v>
      </c>
      <c r="AR116" s="363"/>
      <c r="AS116" s="363"/>
      <c r="AT116" s="363"/>
      <c r="AU116" s="363"/>
      <c r="AV116" s="363"/>
      <c r="AW116" s="363"/>
      <c r="AX116" s="365"/>
    </row>
    <row r="117" spans="1:50" ht="45.7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583</v>
      </c>
      <c r="AC117" s="340"/>
      <c r="AD117" s="341"/>
      <c r="AE117" s="304" t="s">
        <v>665</v>
      </c>
      <c r="AF117" s="304"/>
      <c r="AG117" s="304"/>
      <c r="AH117" s="304"/>
      <c r="AI117" s="304" t="s">
        <v>635</v>
      </c>
      <c r="AJ117" s="304"/>
      <c r="AK117" s="304"/>
      <c r="AL117" s="304"/>
      <c r="AM117" s="304" t="s">
        <v>636</v>
      </c>
      <c r="AN117" s="304"/>
      <c r="AO117" s="304"/>
      <c r="AP117" s="304"/>
      <c r="AQ117" s="304" t="s">
        <v>646</v>
      </c>
      <c r="AR117" s="304"/>
      <c r="AS117" s="304"/>
      <c r="AT117" s="304"/>
      <c r="AU117" s="304"/>
      <c r="AV117" s="304"/>
      <c r="AW117" s="304"/>
      <c r="AX117" s="305"/>
    </row>
    <row r="118" spans="1:50" ht="3" hidden="1" customHeight="1" thickBo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hidden="1" customHeight="1" thickBot="1" x14ac:dyDescent="0.2">
      <c r="A119" s="290"/>
      <c r="B119" s="291"/>
      <c r="C119" s="291"/>
      <c r="D119" s="291"/>
      <c r="E119" s="291"/>
      <c r="F119" s="292"/>
      <c r="G119" s="349"/>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thickBo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thickBot="1" x14ac:dyDescent="0.2">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thickBo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thickBot="1" x14ac:dyDescent="0.2">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thickBo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thickBo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thickBot="1" x14ac:dyDescent="0.2">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369</v>
      </c>
      <c r="B130" s="999"/>
      <c r="C130" s="998" t="s">
        <v>366</v>
      </c>
      <c r="D130" s="999"/>
      <c r="E130" s="306" t="s">
        <v>399</v>
      </c>
      <c r="F130" s="307"/>
      <c r="G130" s="308" t="s">
        <v>585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398</v>
      </c>
      <c r="F131" s="237"/>
      <c r="G131" s="233" t="s">
        <v>586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658</v>
      </c>
      <c r="AR133" s="269"/>
      <c r="AS133" s="134" t="s">
        <v>356</v>
      </c>
      <c r="AT133" s="169"/>
      <c r="AU133" s="133">
        <v>32</v>
      </c>
      <c r="AV133" s="133"/>
      <c r="AW133" s="134" t="s">
        <v>300</v>
      </c>
      <c r="AX133" s="135"/>
    </row>
    <row r="134" spans="1:50" ht="39.75" customHeight="1" x14ac:dyDescent="0.15">
      <c r="A134" s="1002"/>
      <c r="B134" s="250"/>
      <c r="C134" s="249"/>
      <c r="D134" s="250"/>
      <c r="E134" s="249"/>
      <c r="F134" s="312"/>
      <c r="G134" s="228" t="s">
        <v>587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590</v>
      </c>
      <c r="AC134" s="219"/>
      <c r="AD134" s="219"/>
      <c r="AE134" s="264" t="s">
        <v>591</v>
      </c>
      <c r="AF134" s="101"/>
      <c r="AG134" s="101"/>
      <c r="AH134" s="101"/>
      <c r="AI134" s="264">
        <v>240</v>
      </c>
      <c r="AJ134" s="101"/>
      <c r="AK134" s="101"/>
      <c r="AL134" s="101"/>
      <c r="AM134" s="362">
        <v>3367</v>
      </c>
      <c r="AN134" s="363"/>
      <c r="AO134" s="363"/>
      <c r="AP134" s="363"/>
      <c r="AQ134" s="100" t="s">
        <v>466</v>
      </c>
      <c r="AR134" s="101"/>
      <c r="AS134" s="101"/>
      <c r="AT134" s="102"/>
      <c r="AU134" s="363" t="s">
        <v>466</v>
      </c>
      <c r="AV134" s="363"/>
      <c r="AW134" s="363"/>
      <c r="AX134" s="365"/>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590</v>
      </c>
      <c r="AC135" s="130"/>
      <c r="AD135" s="130"/>
      <c r="AE135" s="264" t="s">
        <v>592</v>
      </c>
      <c r="AF135" s="101"/>
      <c r="AG135" s="101"/>
      <c r="AH135" s="101"/>
      <c r="AI135" s="264" t="s">
        <v>594</v>
      </c>
      <c r="AJ135" s="101"/>
      <c r="AK135" s="101"/>
      <c r="AL135" s="101"/>
      <c r="AM135" s="362">
        <v>2287</v>
      </c>
      <c r="AN135" s="363"/>
      <c r="AO135" s="363"/>
      <c r="AP135" s="363"/>
      <c r="AQ135" s="100" t="s">
        <v>631</v>
      </c>
      <c r="AR135" s="101"/>
      <c r="AS135" s="101"/>
      <c r="AT135" s="102"/>
      <c r="AU135" s="363">
        <v>3856</v>
      </c>
      <c r="AV135" s="363"/>
      <c r="AW135" s="363"/>
      <c r="AX135" s="365"/>
    </row>
    <row r="136" spans="1:50" ht="18.75"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659</v>
      </c>
      <c r="AR137" s="269"/>
      <c r="AS137" s="134" t="s">
        <v>356</v>
      </c>
      <c r="AT137" s="169"/>
      <c r="AU137" s="133">
        <v>32</v>
      </c>
      <c r="AV137" s="133"/>
      <c r="AW137" s="134" t="s">
        <v>300</v>
      </c>
      <c r="AX137" s="135"/>
    </row>
    <row r="138" spans="1:50" ht="39.75" customHeight="1" x14ac:dyDescent="0.15">
      <c r="A138" s="1002"/>
      <c r="B138" s="250"/>
      <c r="C138" s="249"/>
      <c r="D138" s="250"/>
      <c r="E138" s="249"/>
      <c r="F138" s="312"/>
      <c r="G138" s="228" t="s">
        <v>589</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590</v>
      </c>
      <c r="AC138" s="219"/>
      <c r="AD138" s="219"/>
      <c r="AE138" s="264" t="s">
        <v>593</v>
      </c>
      <c r="AF138" s="101"/>
      <c r="AG138" s="101"/>
      <c r="AH138" s="101"/>
      <c r="AI138" s="264">
        <v>1664</v>
      </c>
      <c r="AJ138" s="101"/>
      <c r="AK138" s="101"/>
      <c r="AL138" s="101"/>
      <c r="AM138" s="264">
        <v>19539</v>
      </c>
      <c r="AN138" s="101"/>
      <c r="AO138" s="101"/>
      <c r="AP138" s="101"/>
      <c r="AQ138" s="264" t="s">
        <v>555</v>
      </c>
      <c r="AR138" s="101"/>
      <c r="AS138" s="101"/>
      <c r="AT138" s="101"/>
      <c r="AU138" s="264" t="s">
        <v>555</v>
      </c>
      <c r="AV138" s="101"/>
      <c r="AW138" s="101"/>
      <c r="AX138" s="220"/>
    </row>
    <row r="139" spans="1:50" ht="33"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590</v>
      </c>
      <c r="AC139" s="130"/>
      <c r="AD139" s="130"/>
      <c r="AE139" s="264" t="s">
        <v>592</v>
      </c>
      <c r="AF139" s="101"/>
      <c r="AG139" s="101"/>
      <c r="AH139" s="101"/>
      <c r="AI139" s="264" t="s">
        <v>591</v>
      </c>
      <c r="AJ139" s="101"/>
      <c r="AK139" s="101"/>
      <c r="AL139" s="101"/>
      <c r="AM139" s="264">
        <v>17457</v>
      </c>
      <c r="AN139" s="101"/>
      <c r="AO139" s="101"/>
      <c r="AP139" s="101"/>
      <c r="AQ139" s="264" t="s">
        <v>632</v>
      </c>
      <c r="AR139" s="101"/>
      <c r="AS139" s="101"/>
      <c r="AT139" s="101"/>
      <c r="AU139" s="264">
        <v>20279</v>
      </c>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2"/>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19.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7.5" customHeight="1" x14ac:dyDescent="0.15">
      <c r="A188" s="1002"/>
      <c r="B188" s="250"/>
      <c r="C188" s="249"/>
      <c r="D188" s="250"/>
      <c r="E188" s="157" t="s">
        <v>677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7.5" customHeight="1" x14ac:dyDescent="0.15">
      <c r="A189" s="100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27"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19.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5.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1.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2"/>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555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658</v>
      </c>
      <c r="AF432" s="133"/>
      <c r="AG432" s="134" t="s">
        <v>356</v>
      </c>
      <c r="AH432" s="169"/>
      <c r="AI432" s="179"/>
      <c r="AJ432" s="179"/>
      <c r="AK432" s="179"/>
      <c r="AL432" s="174"/>
      <c r="AM432" s="179"/>
      <c r="AN432" s="179"/>
      <c r="AO432" s="179"/>
      <c r="AP432" s="174"/>
      <c r="AQ432" s="215" t="s">
        <v>661</v>
      </c>
      <c r="AR432" s="133"/>
      <c r="AS432" s="134" t="s">
        <v>356</v>
      </c>
      <c r="AT432" s="169"/>
      <c r="AU432" s="133" t="s">
        <v>658</v>
      </c>
      <c r="AV432" s="133"/>
      <c r="AW432" s="134" t="s">
        <v>300</v>
      </c>
      <c r="AX432" s="135"/>
    </row>
    <row r="433" spans="1:50" ht="23.25" customHeight="1" x14ac:dyDescent="0.15">
      <c r="A433" s="1002"/>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653</v>
      </c>
      <c r="AF433" s="101"/>
      <c r="AG433" s="101"/>
      <c r="AH433" s="101"/>
      <c r="AI433" s="100" t="s">
        <v>654</v>
      </c>
      <c r="AJ433" s="101"/>
      <c r="AK433" s="101"/>
      <c r="AL433" s="101"/>
      <c r="AM433" s="100" t="s">
        <v>653</v>
      </c>
      <c r="AN433" s="101"/>
      <c r="AO433" s="101"/>
      <c r="AP433" s="102"/>
      <c r="AQ433" s="100" t="s">
        <v>655</v>
      </c>
      <c r="AR433" s="101"/>
      <c r="AS433" s="101"/>
      <c r="AT433" s="102"/>
      <c r="AU433" s="101" t="s">
        <v>656</v>
      </c>
      <c r="AV433" s="101"/>
      <c r="AW433" s="101"/>
      <c r="AX433" s="220"/>
    </row>
    <row r="434" spans="1:50" ht="23.25"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653</v>
      </c>
      <c r="AF434" s="101"/>
      <c r="AG434" s="101"/>
      <c r="AH434" s="102"/>
      <c r="AI434" s="100" t="s">
        <v>654</v>
      </c>
      <c r="AJ434" s="101"/>
      <c r="AK434" s="101"/>
      <c r="AL434" s="101"/>
      <c r="AM434" s="100" t="s">
        <v>653</v>
      </c>
      <c r="AN434" s="101"/>
      <c r="AO434" s="101"/>
      <c r="AP434" s="102"/>
      <c r="AQ434" s="100" t="s">
        <v>653</v>
      </c>
      <c r="AR434" s="101"/>
      <c r="AS434" s="101"/>
      <c r="AT434" s="102"/>
      <c r="AU434" s="101" t="s">
        <v>653</v>
      </c>
      <c r="AV434" s="101"/>
      <c r="AW434" s="101"/>
      <c r="AX434" s="220"/>
    </row>
    <row r="435" spans="1:50" ht="23.25"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653</v>
      </c>
      <c r="AF435" s="101"/>
      <c r="AG435" s="101"/>
      <c r="AH435" s="102"/>
      <c r="AI435" s="100" t="s">
        <v>653</v>
      </c>
      <c r="AJ435" s="101"/>
      <c r="AK435" s="101"/>
      <c r="AL435" s="101"/>
      <c r="AM435" s="100" t="s">
        <v>653</v>
      </c>
      <c r="AN435" s="101"/>
      <c r="AO435" s="101"/>
      <c r="AP435" s="102"/>
      <c r="AQ435" s="100" t="s">
        <v>653</v>
      </c>
      <c r="AR435" s="101"/>
      <c r="AS435" s="101"/>
      <c r="AT435" s="102"/>
      <c r="AU435" s="101" t="s">
        <v>653</v>
      </c>
      <c r="AV435" s="101"/>
      <c r="AW435" s="101"/>
      <c r="AX435" s="220"/>
    </row>
    <row r="436" spans="1:50" ht="18.75"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660</v>
      </c>
      <c r="AF437" s="133"/>
      <c r="AG437" s="134" t="s">
        <v>356</v>
      </c>
      <c r="AH437" s="169"/>
      <c r="AI437" s="179"/>
      <c r="AJ437" s="179"/>
      <c r="AK437" s="179"/>
      <c r="AL437" s="174"/>
      <c r="AM437" s="179"/>
      <c r="AN437" s="179"/>
      <c r="AO437" s="179"/>
      <c r="AP437" s="174"/>
      <c r="AQ437" s="215" t="s">
        <v>662</v>
      </c>
      <c r="AR437" s="133"/>
      <c r="AS437" s="134" t="s">
        <v>356</v>
      </c>
      <c r="AT437" s="169"/>
      <c r="AU437" s="133" t="s">
        <v>658</v>
      </c>
      <c r="AV437" s="133"/>
      <c r="AW437" s="134" t="s">
        <v>300</v>
      </c>
      <c r="AX437" s="135"/>
    </row>
    <row r="438" spans="1:50" ht="23.25" customHeight="1" x14ac:dyDescent="0.15">
      <c r="A438" s="1002"/>
      <c r="B438" s="250"/>
      <c r="C438" s="249"/>
      <c r="D438" s="250"/>
      <c r="E438" s="163"/>
      <c r="F438" s="164"/>
      <c r="G438" s="228" t="s">
        <v>555</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t="s">
        <v>555</v>
      </c>
      <c r="AF438" s="101"/>
      <c r="AG438" s="101"/>
      <c r="AH438" s="101"/>
      <c r="AI438" s="100" t="s">
        <v>555</v>
      </c>
      <c r="AJ438" s="101"/>
      <c r="AK438" s="101"/>
      <c r="AL438" s="101"/>
      <c r="AM438" s="100" t="s">
        <v>555</v>
      </c>
      <c r="AN438" s="101"/>
      <c r="AO438" s="101"/>
      <c r="AP438" s="102"/>
      <c r="AQ438" s="100" t="s">
        <v>555</v>
      </c>
      <c r="AR438" s="101"/>
      <c r="AS438" s="101"/>
      <c r="AT438" s="102"/>
      <c r="AU438" s="101" t="s">
        <v>555</v>
      </c>
      <c r="AV438" s="101"/>
      <c r="AW438" s="101"/>
      <c r="AX438" s="220"/>
    </row>
    <row r="439" spans="1:50" ht="23.25"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t="s">
        <v>555</v>
      </c>
      <c r="AF439" s="101"/>
      <c r="AG439" s="101"/>
      <c r="AH439" s="102"/>
      <c r="AI439" s="100" t="s">
        <v>555</v>
      </c>
      <c r="AJ439" s="101"/>
      <c r="AK439" s="101"/>
      <c r="AL439" s="101"/>
      <c r="AM439" s="100" t="s">
        <v>555</v>
      </c>
      <c r="AN439" s="101"/>
      <c r="AO439" s="101"/>
      <c r="AP439" s="102"/>
      <c r="AQ439" s="100" t="s">
        <v>555</v>
      </c>
      <c r="AR439" s="101"/>
      <c r="AS439" s="101"/>
      <c r="AT439" s="102"/>
      <c r="AU439" s="101" t="s">
        <v>555</v>
      </c>
      <c r="AV439" s="101"/>
      <c r="AW439" s="101"/>
      <c r="AX439" s="220"/>
    </row>
    <row r="440" spans="1:50" ht="23.25"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555</v>
      </c>
      <c r="AF440" s="101"/>
      <c r="AG440" s="101"/>
      <c r="AH440" s="102"/>
      <c r="AI440" s="100" t="s">
        <v>555</v>
      </c>
      <c r="AJ440" s="101"/>
      <c r="AK440" s="101"/>
      <c r="AL440" s="101"/>
      <c r="AM440" s="100" t="s">
        <v>555</v>
      </c>
      <c r="AN440" s="101"/>
      <c r="AO440" s="101"/>
      <c r="AP440" s="102"/>
      <c r="AQ440" s="100" t="s">
        <v>555</v>
      </c>
      <c r="AR440" s="101"/>
      <c r="AS440" s="101"/>
      <c r="AT440" s="102"/>
      <c r="AU440" s="101" t="s">
        <v>555</v>
      </c>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2"/>
      <c r="B482" s="250"/>
      <c r="C482" s="249"/>
      <c r="D482" s="250"/>
      <c r="E482" s="157" t="s">
        <v>653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13.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2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5.7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3" t="s">
        <v>549</v>
      </c>
      <c r="AE702" s="904"/>
      <c r="AF702" s="904"/>
      <c r="AG702" s="893" t="s">
        <v>637</v>
      </c>
      <c r="AH702" s="894"/>
      <c r="AI702" s="894"/>
      <c r="AJ702" s="894"/>
      <c r="AK702" s="894"/>
      <c r="AL702" s="894"/>
      <c r="AM702" s="894"/>
      <c r="AN702" s="894"/>
      <c r="AO702" s="894"/>
      <c r="AP702" s="894"/>
      <c r="AQ702" s="894"/>
      <c r="AR702" s="894"/>
      <c r="AS702" s="894"/>
      <c r="AT702" s="894"/>
      <c r="AU702" s="894"/>
      <c r="AV702" s="894"/>
      <c r="AW702" s="894"/>
      <c r="AX702" s="895"/>
    </row>
    <row r="703" spans="1:50" ht="9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549</v>
      </c>
      <c r="AE703" s="152"/>
      <c r="AF703" s="152"/>
      <c r="AG703" s="665" t="s">
        <v>638</v>
      </c>
      <c r="AH703" s="666"/>
      <c r="AI703" s="666"/>
      <c r="AJ703" s="666"/>
      <c r="AK703" s="666"/>
      <c r="AL703" s="666"/>
      <c r="AM703" s="666"/>
      <c r="AN703" s="666"/>
      <c r="AO703" s="666"/>
      <c r="AP703" s="666"/>
      <c r="AQ703" s="666"/>
      <c r="AR703" s="666"/>
      <c r="AS703" s="666"/>
      <c r="AT703" s="666"/>
      <c r="AU703" s="666"/>
      <c r="AV703" s="666"/>
      <c r="AW703" s="666"/>
      <c r="AX703" s="667"/>
    </row>
    <row r="704" spans="1:50" ht="11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639</v>
      </c>
      <c r="AH704" s="231"/>
      <c r="AI704" s="231"/>
      <c r="AJ704" s="231"/>
      <c r="AK704" s="231"/>
      <c r="AL704" s="231"/>
      <c r="AM704" s="231"/>
      <c r="AN704" s="231"/>
      <c r="AO704" s="231"/>
      <c r="AP704" s="231"/>
      <c r="AQ704" s="231"/>
      <c r="AR704" s="231"/>
      <c r="AS704" s="231"/>
      <c r="AT704" s="231"/>
      <c r="AU704" s="231"/>
      <c r="AV704" s="231"/>
      <c r="AW704" s="231"/>
      <c r="AX704" s="430"/>
    </row>
    <row r="705" spans="1:50" ht="39.75" customHeight="1" x14ac:dyDescent="0.15">
      <c r="A705" s="622" t="s">
        <v>39</v>
      </c>
      <c r="B705" s="775"/>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549</v>
      </c>
      <c r="AE705" s="735"/>
      <c r="AF705" s="735"/>
      <c r="AG705" s="157" t="s">
        <v>640</v>
      </c>
      <c r="AH705" s="158"/>
      <c r="AI705" s="158"/>
      <c r="AJ705" s="158"/>
      <c r="AK705" s="158"/>
      <c r="AL705" s="158"/>
      <c r="AM705" s="158"/>
      <c r="AN705" s="158"/>
      <c r="AO705" s="158"/>
      <c r="AP705" s="158"/>
      <c r="AQ705" s="158"/>
      <c r="AR705" s="158"/>
      <c r="AS705" s="158"/>
      <c r="AT705" s="158"/>
      <c r="AU705" s="158"/>
      <c r="AV705" s="158"/>
      <c r="AW705" s="158"/>
      <c r="AX705" s="159"/>
    </row>
    <row r="706" spans="1:50" ht="39.75" customHeight="1" x14ac:dyDescent="0.15">
      <c r="A706" s="656"/>
      <c r="B706" s="776"/>
      <c r="C706" s="615"/>
      <c r="D706" s="616"/>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595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9.75" customHeight="1" x14ac:dyDescent="0.15">
      <c r="A707" s="656"/>
      <c r="B707" s="776"/>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595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9.5" customHeight="1" x14ac:dyDescent="0.15">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596</v>
      </c>
      <c r="AE708" s="669"/>
      <c r="AF708" s="670"/>
      <c r="AG708" s="526" t="s">
        <v>602</v>
      </c>
      <c r="AH708" s="527"/>
      <c r="AI708" s="527"/>
      <c r="AJ708" s="527"/>
      <c r="AK708" s="527"/>
      <c r="AL708" s="527"/>
      <c r="AM708" s="527"/>
      <c r="AN708" s="527"/>
      <c r="AO708" s="527"/>
      <c r="AP708" s="527"/>
      <c r="AQ708" s="527"/>
      <c r="AR708" s="527"/>
      <c r="AS708" s="527"/>
      <c r="AT708" s="527"/>
      <c r="AU708" s="527"/>
      <c r="AV708" s="527"/>
      <c r="AW708" s="527"/>
      <c r="AX708" s="528"/>
    </row>
    <row r="709" spans="1:50" ht="49.5" customHeight="1" x14ac:dyDescent="0.15">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597</v>
      </c>
      <c r="AE709" s="152"/>
      <c r="AF709" s="153"/>
      <c r="AG709" s="665" t="s">
        <v>603</v>
      </c>
      <c r="AH709" s="666"/>
      <c r="AI709" s="666"/>
      <c r="AJ709" s="666"/>
      <c r="AK709" s="666"/>
      <c r="AL709" s="666"/>
      <c r="AM709" s="666"/>
      <c r="AN709" s="666"/>
      <c r="AO709" s="666"/>
      <c r="AP709" s="666"/>
      <c r="AQ709" s="666"/>
      <c r="AR709" s="666"/>
      <c r="AS709" s="666"/>
      <c r="AT709" s="666"/>
      <c r="AU709" s="666"/>
      <c r="AV709" s="666"/>
      <c r="AW709" s="666"/>
      <c r="AX709" s="667"/>
    </row>
    <row r="710" spans="1:50" ht="50.2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549</v>
      </c>
      <c r="AE710" s="152"/>
      <c r="AF710" s="153"/>
      <c r="AG710" s="665" t="s">
        <v>641</v>
      </c>
      <c r="AH710" s="666"/>
      <c r="AI710" s="666"/>
      <c r="AJ710" s="666"/>
      <c r="AK710" s="666"/>
      <c r="AL710" s="666"/>
      <c r="AM710" s="666"/>
      <c r="AN710" s="666"/>
      <c r="AO710" s="666"/>
      <c r="AP710" s="666"/>
      <c r="AQ710" s="666"/>
      <c r="AR710" s="666"/>
      <c r="AS710" s="666"/>
      <c r="AT710" s="666"/>
      <c r="AU710" s="666"/>
      <c r="AV710" s="666"/>
      <c r="AW710" s="666"/>
      <c r="AX710" s="667"/>
    </row>
    <row r="711" spans="1:50" ht="49.5"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549</v>
      </c>
      <c r="AE711" s="152"/>
      <c r="AF711" s="153"/>
      <c r="AG711" s="665" t="s">
        <v>642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598</v>
      </c>
      <c r="AE712" s="586"/>
      <c r="AF712" s="586"/>
      <c r="AG712" s="594" t="s">
        <v>600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598</v>
      </c>
      <c r="AE713" s="152"/>
      <c r="AF713" s="153"/>
      <c r="AG713" s="665" t="s">
        <v>601</v>
      </c>
      <c r="AH713" s="666"/>
      <c r="AI713" s="666"/>
      <c r="AJ713" s="666"/>
      <c r="AK713" s="666"/>
      <c r="AL713" s="666"/>
      <c r="AM713" s="666"/>
      <c r="AN713" s="666"/>
      <c r="AO713" s="666"/>
      <c r="AP713" s="666"/>
      <c r="AQ713" s="666"/>
      <c r="AR713" s="666"/>
      <c r="AS713" s="666"/>
      <c r="AT713" s="666"/>
      <c r="AU713" s="666"/>
      <c r="AV713" s="666"/>
      <c r="AW713" s="666"/>
      <c r="AX713" s="667"/>
    </row>
    <row r="714" spans="1:50" ht="46.5" customHeight="1" x14ac:dyDescent="0.15">
      <c r="A714" s="658"/>
      <c r="B714" s="659"/>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1" t="s">
        <v>599</v>
      </c>
      <c r="AE714" s="592"/>
      <c r="AF714" s="593"/>
      <c r="AG714" s="691" t="s">
        <v>604</v>
      </c>
      <c r="AH714" s="692"/>
      <c r="AI714" s="692"/>
      <c r="AJ714" s="692"/>
      <c r="AK714" s="692"/>
      <c r="AL714" s="692"/>
      <c r="AM714" s="692"/>
      <c r="AN714" s="692"/>
      <c r="AO714" s="692"/>
      <c r="AP714" s="692"/>
      <c r="AQ714" s="692"/>
      <c r="AR714" s="692"/>
      <c r="AS714" s="692"/>
      <c r="AT714" s="692"/>
      <c r="AU714" s="692"/>
      <c r="AV714" s="692"/>
      <c r="AW714" s="692"/>
      <c r="AX714" s="693"/>
    </row>
    <row r="715" spans="1:50" ht="48"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549</v>
      </c>
      <c r="AE715" s="669"/>
      <c r="AF715" s="670"/>
      <c r="AG715" s="526" t="s">
        <v>644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2" t="s">
        <v>549</v>
      </c>
      <c r="AE716" s="763"/>
      <c r="AF716" s="763"/>
      <c r="AG716" s="665" t="s">
        <v>643</v>
      </c>
      <c r="AH716" s="666"/>
      <c r="AI716" s="666"/>
      <c r="AJ716" s="666"/>
      <c r="AK716" s="666"/>
      <c r="AL716" s="666"/>
      <c r="AM716" s="666"/>
      <c r="AN716" s="666"/>
      <c r="AO716" s="666"/>
      <c r="AP716" s="666"/>
      <c r="AQ716" s="666"/>
      <c r="AR716" s="666"/>
      <c r="AS716" s="666"/>
      <c r="AT716" s="666"/>
      <c r="AU716" s="666"/>
      <c r="AV716" s="666"/>
      <c r="AW716" s="666"/>
      <c r="AX716" s="667"/>
    </row>
    <row r="717" spans="1:50" ht="44.25" customHeight="1" x14ac:dyDescent="0.15">
      <c r="A717" s="656"/>
      <c r="B717" s="657"/>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549</v>
      </c>
      <c r="AE717" s="152"/>
      <c r="AF717" s="152"/>
      <c r="AG717" s="665" t="s">
        <v>679</v>
      </c>
      <c r="AH717" s="666"/>
      <c r="AI717" s="666"/>
      <c r="AJ717" s="666"/>
      <c r="AK717" s="666"/>
      <c r="AL717" s="666"/>
      <c r="AM717" s="666"/>
      <c r="AN717" s="666"/>
      <c r="AO717" s="666"/>
      <c r="AP717" s="666"/>
      <c r="AQ717" s="666"/>
      <c r="AR717" s="666"/>
      <c r="AS717" s="666"/>
      <c r="AT717" s="666"/>
      <c r="AU717" s="666"/>
      <c r="AV717" s="666"/>
      <c r="AW717" s="666"/>
      <c r="AX717" s="667"/>
    </row>
    <row r="718" spans="1:50" ht="57.75"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549</v>
      </c>
      <c r="AE718" s="152"/>
      <c r="AF718" s="152"/>
      <c r="AG718" s="160" t="s">
        <v>605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6"/>
      <c r="AD719" s="668" t="s">
        <v>598</v>
      </c>
      <c r="AE719" s="669"/>
      <c r="AF719" s="669"/>
      <c r="AG719" s="157" t="s">
        <v>653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1"/>
      <c r="B723" s="652"/>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1"/>
      <c r="B724" s="652"/>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1"/>
      <c r="E726" s="581"/>
      <c r="F726" s="582"/>
      <c r="G726" s="802" t="s">
        <v>650</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4"/>
      <c r="B727" s="625"/>
      <c r="C727" s="697" t="s">
        <v>57</v>
      </c>
      <c r="D727" s="698"/>
      <c r="E727" s="698"/>
      <c r="F727" s="699"/>
      <c r="G727" s="800" t="s">
        <v>651</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71" t="s">
        <v>674</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2" t="s">
        <v>672</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t="s">
        <v>673</v>
      </c>
      <c r="B733" s="752"/>
      <c r="C733" s="752"/>
      <c r="D733" s="752"/>
      <c r="E733" s="753"/>
      <c r="F733" s="772" t="s">
        <v>671</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559</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556</v>
      </c>
      <c r="AS737" s="114"/>
      <c r="AT737" s="114"/>
      <c r="AU737" s="114"/>
      <c r="AV737" s="114"/>
      <c r="AW737" s="114"/>
      <c r="AX737" s="115"/>
      <c r="AY737" s="89"/>
      <c r="AZ737" s="89"/>
    </row>
    <row r="738" spans="1:52" ht="24.75" customHeight="1" x14ac:dyDescent="0.15">
      <c r="A738" s="116" t="s">
        <v>361</v>
      </c>
      <c r="B738" s="117"/>
      <c r="C738" s="117"/>
      <c r="D738" s="118"/>
      <c r="E738" s="111" t="s">
        <v>562</v>
      </c>
      <c r="F738" s="111"/>
      <c r="G738" s="111"/>
      <c r="H738" s="111"/>
      <c r="I738" s="111"/>
      <c r="J738" s="111"/>
      <c r="K738" s="111"/>
      <c r="L738" s="111"/>
      <c r="M738" s="111"/>
      <c r="N738" s="112" t="s">
        <v>362</v>
      </c>
      <c r="O738" s="112"/>
      <c r="P738" s="112"/>
      <c r="Q738" s="112"/>
      <c r="R738" s="111" t="s">
        <v>556</v>
      </c>
      <c r="S738" s="111"/>
      <c r="T738" s="111"/>
      <c r="U738" s="111"/>
      <c r="V738" s="111"/>
      <c r="W738" s="111"/>
      <c r="X738" s="111"/>
      <c r="Y738" s="111"/>
      <c r="Z738" s="111"/>
      <c r="AA738" s="112" t="s">
        <v>482</v>
      </c>
      <c r="AB738" s="112"/>
      <c r="AC738" s="112"/>
      <c r="AD738" s="112"/>
      <c r="AE738" s="111" t="s">
        <v>563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431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532</v>
      </c>
      <c r="B779" s="765"/>
      <c r="C779" s="765"/>
      <c r="D779" s="765"/>
      <c r="E779" s="765"/>
      <c r="F779" s="766"/>
      <c r="G779" s="440" t="s">
        <v>680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14" t="s">
        <v>606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7"/>
      <c r="C781" s="767"/>
      <c r="D781" s="767"/>
      <c r="E781" s="767"/>
      <c r="F781" s="768"/>
      <c r="G781" s="449" t="s">
        <v>609</v>
      </c>
      <c r="H781" s="450"/>
      <c r="I781" s="450"/>
      <c r="J781" s="450"/>
      <c r="K781" s="451"/>
      <c r="L781" s="452" t="s">
        <v>610</v>
      </c>
      <c r="M781" s="453"/>
      <c r="N781" s="453"/>
      <c r="O781" s="453"/>
      <c r="P781" s="453"/>
      <c r="Q781" s="453"/>
      <c r="R781" s="453"/>
      <c r="S781" s="453"/>
      <c r="T781" s="453"/>
      <c r="U781" s="453"/>
      <c r="V781" s="453"/>
      <c r="W781" s="453"/>
      <c r="X781" s="454"/>
      <c r="Y781" s="455">
        <v>27</v>
      </c>
      <c r="Z781" s="456"/>
      <c r="AA781" s="456"/>
      <c r="AB781" s="557"/>
      <c r="AC781" s="449" t="s">
        <v>607</v>
      </c>
      <c r="AD781" s="450"/>
      <c r="AE781" s="450"/>
      <c r="AF781" s="450"/>
      <c r="AG781" s="451"/>
      <c r="AH781" s="452" t="s">
        <v>608</v>
      </c>
      <c r="AI781" s="453"/>
      <c r="AJ781" s="453"/>
      <c r="AK781" s="453"/>
      <c r="AL781" s="453"/>
      <c r="AM781" s="453"/>
      <c r="AN781" s="453"/>
      <c r="AO781" s="453"/>
      <c r="AP781" s="453"/>
      <c r="AQ781" s="453"/>
      <c r="AR781" s="453"/>
      <c r="AS781" s="453"/>
      <c r="AT781" s="454"/>
      <c r="AU781" s="455">
        <v>2.5</v>
      </c>
      <c r="AV781" s="456"/>
      <c r="AW781" s="456"/>
      <c r="AX781" s="457"/>
    </row>
    <row r="782" spans="1:50" ht="24.75" customHeight="1" x14ac:dyDescent="0.15">
      <c r="A782" s="556"/>
      <c r="B782" s="767"/>
      <c r="C782" s="767"/>
      <c r="D782" s="767"/>
      <c r="E782" s="767"/>
      <c r="F782" s="768"/>
      <c r="G782" s="346" t="s">
        <v>607</v>
      </c>
      <c r="H782" s="347"/>
      <c r="I782" s="347"/>
      <c r="J782" s="347"/>
      <c r="K782" s="348"/>
      <c r="L782" s="399" t="s">
        <v>611</v>
      </c>
      <c r="M782" s="400"/>
      <c r="N782" s="400"/>
      <c r="O782" s="400"/>
      <c r="P782" s="400"/>
      <c r="Q782" s="400"/>
      <c r="R782" s="400"/>
      <c r="S782" s="400"/>
      <c r="T782" s="400"/>
      <c r="U782" s="400"/>
      <c r="V782" s="400"/>
      <c r="W782" s="400"/>
      <c r="X782" s="401"/>
      <c r="Y782" s="396">
        <v>7.0000000000000007E-2</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7"/>
      <c r="C783" s="767"/>
      <c r="D783" s="767"/>
      <c r="E783" s="767"/>
      <c r="F783" s="768"/>
      <c r="G783" s="346"/>
      <c r="H783" s="347"/>
      <c r="I783" s="347"/>
      <c r="J783" s="347"/>
      <c r="K783" s="348"/>
      <c r="L783" s="399" t="s">
        <v>608</v>
      </c>
      <c r="M783" s="400"/>
      <c r="N783" s="400"/>
      <c r="O783" s="400"/>
      <c r="P783" s="400"/>
      <c r="Q783" s="400"/>
      <c r="R783" s="400"/>
      <c r="S783" s="400"/>
      <c r="T783" s="400"/>
      <c r="U783" s="400"/>
      <c r="V783" s="400"/>
      <c r="W783" s="400"/>
      <c r="X783" s="401"/>
      <c r="Y783" s="396">
        <v>0.18</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7"/>
      <c r="C784" s="767"/>
      <c r="D784" s="767"/>
      <c r="E784" s="767"/>
      <c r="F784" s="768"/>
      <c r="G784" s="346"/>
      <c r="H784" s="347"/>
      <c r="I784" s="347"/>
      <c r="J784" s="347"/>
      <c r="K784" s="348"/>
      <c r="L784" s="399" t="s">
        <v>612</v>
      </c>
      <c r="M784" s="400"/>
      <c r="N784" s="400"/>
      <c r="O784" s="400"/>
      <c r="P784" s="400"/>
      <c r="Q784" s="400"/>
      <c r="R784" s="400"/>
      <c r="S784" s="400"/>
      <c r="T784" s="400"/>
      <c r="U784" s="400"/>
      <c r="V784" s="400"/>
      <c r="W784" s="400"/>
      <c r="X784" s="401"/>
      <c r="Y784" s="396">
        <v>1</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7"/>
      <c r="C785" s="767"/>
      <c r="D785" s="767"/>
      <c r="E785" s="767"/>
      <c r="F785" s="768"/>
      <c r="G785" s="346"/>
      <c r="H785" s="347"/>
      <c r="I785" s="347"/>
      <c r="J785" s="347"/>
      <c r="K785" s="348"/>
      <c r="L785" s="399" t="s">
        <v>629</v>
      </c>
      <c r="M785" s="400"/>
      <c r="N785" s="400"/>
      <c r="O785" s="400"/>
      <c r="P785" s="400"/>
      <c r="Q785" s="400"/>
      <c r="R785" s="400"/>
      <c r="S785" s="400"/>
      <c r="T785" s="400"/>
      <c r="U785" s="400"/>
      <c r="V785" s="400"/>
      <c r="W785" s="400"/>
      <c r="X785" s="401"/>
      <c r="Y785" s="396">
        <v>1</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7"/>
      <c r="C786" s="767"/>
      <c r="D786" s="767"/>
      <c r="E786" s="767"/>
      <c r="F786" s="768"/>
      <c r="G786" s="346"/>
      <c r="H786" s="769"/>
      <c r="I786" s="769"/>
      <c r="J786" s="769"/>
      <c r="K786" s="770"/>
      <c r="L786" s="399" t="s">
        <v>613</v>
      </c>
      <c r="M786" s="760"/>
      <c r="N786" s="760"/>
      <c r="O786" s="760"/>
      <c r="P786" s="760"/>
      <c r="Q786" s="760"/>
      <c r="R786" s="760"/>
      <c r="S786" s="760"/>
      <c r="T786" s="760"/>
      <c r="U786" s="760"/>
      <c r="V786" s="760"/>
      <c r="W786" s="760"/>
      <c r="X786" s="761"/>
      <c r="Y786" s="396">
        <v>4.3</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7"/>
      <c r="C787" s="767"/>
      <c r="D787" s="767"/>
      <c r="E787" s="767"/>
      <c r="F787" s="768"/>
      <c r="G787" s="346" t="s">
        <v>614</v>
      </c>
      <c r="H787" s="769"/>
      <c r="I787" s="769"/>
      <c r="J787" s="769"/>
      <c r="K787" s="770"/>
      <c r="L787" s="399" t="s">
        <v>615</v>
      </c>
      <c r="M787" s="760"/>
      <c r="N787" s="760"/>
      <c r="O787" s="760"/>
      <c r="P787" s="760"/>
      <c r="Q787" s="760"/>
      <c r="R787" s="760"/>
      <c r="S787" s="760"/>
      <c r="T787" s="760"/>
      <c r="U787" s="760"/>
      <c r="V787" s="760"/>
      <c r="W787" s="760"/>
      <c r="X787" s="761"/>
      <c r="Y787" s="396">
        <v>3.4</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7"/>
      <c r="C788" s="767"/>
      <c r="D788" s="767"/>
      <c r="E788" s="767"/>
      <c r="F788" s="768"/>
      <c r="G788" s="346" t="s">
        <v>616</v>
      </c>
      <c r="H788" s="769"/>
      <c r="I788" s="769"/>
      <c r="J788" s="769"/>
      <c r="K788" s="770"/>
      <c r="L788" s="399" t="s">
        <v>617</v>
      </c>
      <c r="M788" s="760"/>
      <c r="N788" s="760"/>
      <c r="O788" s="760"/>
      <c r="P788" s="760"/>
      <c r="Q788" s="760"/>
      <c r="R788" s="760"/>
      <c r="S788" s="760"/>
      <c r="T788" s="760"/>
      <c r="U788" s="760"/>
      <c r="V788" s="760"/>
      <c r="W788" s="760"/>
      <c r="X788" s="761"/>
      <c r="Y788" s="396">
        <v>11.2</v>
      </c>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30.75" customHeight="1" x14ac:dyDescent="0.15">
      <c r="A789" s="556"/>
      <c r="B789" s="767"/>
      <c r="C789" s="767"/>
      <c r="D789" s="767"/>
      <c r="E789" s="767"/>
      <c r="F789" s="768"/>
      <c r="G789" s="346"/>
      <c r="H789" s="347"/>
      <c r="I789" s="347"/>
      <c r="J789" s="347"/>
      <c r="K789" s="348"/>
      <c r="L789" s="399" t="s">
        <v>618</v>
      </c>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t="s">
        <v>619</v>
      </c>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 customHeight="1" x14ac:dyDescent="0.15">
      <c r="A791" s="556"/>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48.149999999999991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2.5</v>
      </c>
      <c r="AV791" s="413"/>
      <c r="AW791" s="413"/>
      <c r="AX791" s="415"/>
    </row>
    <row r="792" spans="1:50" ht="24.75" hidden="1" customHeight="1" x14ac:dyDescent="0.15">
      <c r="A792" s="556"/>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1.75" hidden="1" customHeight="1" x14ac:dyDescent="0.15">
      <c r="A799" s="556"/>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6"/>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56"/>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15" hidden="1" customHeight="1" x14ac:dyDescent="0.15">
      <c r="A821" s="556"/>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1.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75" customHeight="1" x14ac:dyDescent="0.15">
      <c r="A837" s="402">
        <v>1</v>
      </c>
      <c r="B837" s="402">
        <v>1</v>
      </c>
      <c r="C837" s="425" t="s">
        <v>620</v>
      </c>
      <c r="D837" s="416"/>
      <c r="E837" s="416"/>
      <c r="F837" s="416"/>
      <c r="G837" s="416"/>
      <c r="H837" s="416"/>
      <c r="I837" s="416"/>
      <c r="J837" s="417">
        <v>6010001030403</v>
      </c>
      <c r="K837" s="418"/>
      <c r="L837" s="418"/>
      <c r="M837" s="418"/>
      <c r="N837" s="418"/>
      <c r="O837" s="418"/>
      <c r="P837" s="426" t="s">
        <v>666</v>
      </c>
      <c r="Q837" s="315"/>
      <c r="R837" s="315"/>
      <c r="S837" s="315"/>
      <c r="T837" s="315"/>
      <c r="U837" s="315"/>
      <c r="V837" s="315"/>
      <c r="W837" s="315"/>
      <c r="X837" s="315"/>
      <c r="Y837" s="316">
        <v>48.2</v>
      </c>
      <c r="Z837" s="317"/>
      <c r="AA837" s="317"/>
      <c r="AB837" s="318"/>
      <c r="AC837" s="326" t="s">
        <v>522</v>
      </c>
      <c r="AD837" s="424"/>
      <c r="AE837" s="424"/>
      <c r="AF837" s="424"/>
      <c r="AG837" s="424"/>
      <c r="AH837" s="419">
        <v>1</v>
      </c>
      <c r="AI837" s="420"/>
      <c r="AJ837" s="420"/>
      <c r="AK837" s="420"/>
      <c r="AL837" s="323">
        <v>100</v>
      </c>
      <c r="AM837" s="324"/>
      <c r="AN837" s="324"/>
      <c r="AO837" s="325"/>
      <c r="AP837" s="319" t="s">
        <v>621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1.5"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75"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42.75" customHeight="1" x14ac:dyDescent="0.15">
      <c r="A870" s="402">
        <v>1</v>
      </c>
      <c r="B870" s="402">
        <v>1</v>
      </c>
      <c r="C870" s="425" t="s">
        <v>622</v>
      </c>
      <c r="D870" s="416"/>
      <c r="E870" s="416"/>
      <c r="F870" s="416"/>
      <c r="G870" s="416"/>
      <c r="H870" s="416"/>
      <c r="I870" s="416"/>
      <c r="J870" s="417">
        <v>7010701021114</v>
      </c>
      <c r="K870" s="418"/>
      <c r="L870" s="418"/>
      <c r="M870" s="418"/>
      <c r="N870" s="418"/>
      <c r="O870" s="418"/>
      <c r="P870" s="426" t="s">
        <v>628</v>
      </c>
      <c r="Q870" s="315"/>
      <c r="R870" s="315"/>
      <c r="S870" s="315"/>
      <c r="T870" s="315"/>
      <c r="U870" s="315"/>
      <c r="V870" s="315"/>
      <c r="W870" s="315"/>
      <c r="X870" s="315"/>
      <c r="Y870" s="316">
        <v>2.5</v>
      </c>
      <c r="Z870" s="317"/>
      <c r="AA870" s="317"/>
      <c r="AB870" s="318"/>
      <c r="AC870" s="326" t="s">
        <v>523</v>
      </c>
      <c r="AD870" s="424"/>
      <c r="AE870" s="424"/>
      <c r="AF870" s="424"/>
      <c r="AG870" s="424"/>
      <c r="AH870" s="419">
        <v>21</v>
      </c>
      <c r="AI870" s="420"/>
      <c r="AJ870" s="420"/>
      <c r="AK870" s="420"/>
      <c r="AL870" s="323" t="s">
        <v>600</v>
      </c>
      <c r="AM870" s="324"/>
      <c r="AN870" s="324"/>
      <c r="AO870" s="325"/>
      <c r="AP870" s="319" t="s">
        <v>600</v>
      </c>
      <c r="AQ870" s="319"/>
      <c r="AR870" s="319"/>
      <c r="AS870" s="319"/>
      <c r="AT870" s="319"/>
      <c r="AU870" s="319"/>
      <c r="AV870" s="319"/>
      <c r="AW870" s="319"/>
      <c r="AX870" s="319"/>
    </row>
    <row r="871" spans="1:50" ht="42.75" customHeight="1" x14ac:dyDescent="0.15">
      <c r="A871" s="402">
        <v>2</v>
      </c>
      <c r="B871" s="402">
        <v>1</v>
      </c>
      <c r="C871" s="425" t="s">
        <v>623</v>
      </c>
      <c r="D871" s="416"/>
      <c r="E871" s="416"/>
      <c r="F871" s="416"/>
      <c r="G871" s="416"/>
      <c r="H871" s="416"/>
      <c r="I871" s="416"/>
      <c r="J871" s="417">
        <v>4120001077559</v>
      </c>
      <c r="K871" s="418"/>
      <c r="L871" s="418"/>
      <c r="M871" s="418"/>
      <c r="N871" s="418"/>
      <c r="O871" s="418"/>
      <c r="P871" s="426" t="s">
        <v>628</v>
      </c>
      <c r="Q871" s="315"/>
      <c r="R871" s="315"/>
      <c r="S871" s="315"/>
      <c r="T871" s="315"/>
      <c r="U871" s="315"/>
      <c r="V871" s="315"/>
      <c r="W871" s="315"/>
      <c r="X871" s="315"/>
      <c r="Y871" s="316">
        <v>2.4</v>
      </c>
      <c r="Z871" s="317"/>
      <c r="AA871" s="317"/>
      <c r="AB871" s="318"/>
      <c r="AC871" s="326" t="s">
        <v>523</v>
      </c>
      <c r="AD871" s="424"/>
      <c r="AE871" s="424"/>
      <c r="AF871" s="424"/>
      <c r="AG871" s="424"/>
      <c r="AH871" s="419">
        <v>21</v>
      </c>
      <c r="AI871" s="420"/>
      <c r="AJ871" s="420"/>
      <c r="AK871" s="420"/>
      <c r="AL871" s="323" t="s">
        <v>600</v>
      </c>
      <c r="AM871" s="324"/>
      <c r="AN871" s="324"/>
      <c r="AO871" s="325"/>
      <c r="AP871" s="319" t="s">
        <v>600</v>
      </c>
      <c r="AQ871" s="319"/>
      <c r="AR871" s="319"/>
      <c r="AS871" s="319"/>
      <c r="AT871" s="319"/>
      <c r="AU871" s="319"/>
      <c r="AV871" s="319"/>
      <c r="AW871" s="319"/>
      <c r="AX871" s="319"/>
    </row>
    <row r="872" spans="1:50" ht="30" customHeight="1" x14ac:dyDescent="0.15">
      <c r="A872" s="402">
        <v>3</v>
      </c>
      <c r="B872" s="402">
        <v>1</v>
      </c>
      <c r="C872" s="425" t="s">
        <v>624</v>
      </c>
      <c r="D872" s="416"/>
      <c r="E872" s="416"/>
      <c r="F872" s="416"/>
      <c r="G872" s="416"/>
      <c r="H872" s="416"/>
      <c r="I872" s="416"/>
      <c r="J872" s="417">
        <v>4210005005077</v>
      </c>
      <c r="K872" s="418"/>
      <c r="L872" s="418"/>
      <c r="M872" s="418"/>
      <c r="N872" s="418"/>
      <c r="O872" s="418"/>
      <c r="P872" s="426" t="s">
        <v>628</v>
      </c>
      <c r="Q872" s="315"/>
      <c r="R872" s="315"/>
      <c r="S872" s="315"/>
      <c r="T872" s="315"/>
      <c r="U872" s="315"/>
      <c r="V872" s="315"/>
      <c r="W872" s="315"/>
      <c r="X872" s="315"/>
      <c r="Y872" s="316">
        <v>2</v>
      </c>
      <c r="Z872" s="317"/>
      <c r="AA872" s="317"/>
      <c r="AB872" s="318"/>
      <c r="AC872" s="326" t="s">
        <v>523</v>
      </c>
      <c r="AD872" s="424"/>
      <c r="AE872" s="424"/>
      <c r="AF872" s="424"/>
      <c r="AG872" s="424"/>
      <c r="AH872" s="321">
        <v>21</v>
      </c>
      <c r="AI872" s="322"/>
      <c r="AJ872" s="322"/>
      <c r="AK872" s="322"/>
      <c r="AL872" s="323" t="s">
        <v>600</v>
      </c>
      <c r="AM872" s="324"/>
      <c r="AN872" s="324"/>
      <c r="AO872" s="325"/>
      <c r="AP872" s="319" t="s">
        <v>600</v>
      </c>
      <c r="AQ872" s="319"/>
      <c r="AR872" s="319"/>
      <c r="AS872" s="319"/>
      <c r="AT872" s="319"/>
      <c r="AU872" s="319"/>
      <c r="AV872" s="319"/>
      <c r="AW872" s="319"/>
      <c r="AX872" s="319"/>
    </row>
    <row r="873" spans="1:50" ht="39.75" customHeight="1" x14ac:dyDescent="0.15">
      <c r="A873" s="402">
        <v>4</v>
      </c>
      <c r="B873" s="402">
        <v>1</v>
      </c>
      <c r="C873" s="425" t="s">
        <v>625</v>
      </c>
      <c r="D873" s="416"/>
      <c r="E873" s="416"/>
      <c r="F873" s="416"/>
      <c r="G873" s="416"/>
      <c r="H873" s="416"/>
      <c r="I873" s="416"/>
      <c r="J873" s="417">
        <v>8012405001283</v>
      </c>
      <c r="K873" s="418"/>
      <c r="L873" s="418"/>
      <c r="M873" s="418"/>
      <c r="N873" s="418"/>
      <c r="O873" s="418"/>
      <c r="P873" s="426" t="s">
        <v>628</v>
      </c>
      <c r="Q873" s="315"/>
      <c r="R873" s="315"/>
      <c r="S873" s="315"/>
      <c r="T873" s="315"/>
      <c r="U873" s="315"/>
      <c r="V873" s="315"/>
      <c r="W873" s="315"/>
      <c r="X873" s="315"/>
      <c r="Y873" s="316">
        <v>1.5</v>
      </c>
      <c r="Z873" s="317"/>
      <c r="AA873" s="317"/>
      <c r="AB873" s="318"/>
      <c r="AC873" s="326" t="s">
        <v>523</v>
      </c>
      <c r="AD873" s="424"/>
      <c r="AE873" s="424"/>
      <c r="AF873" s="424"/>
      <c r="AG873" s="424"/>
      <c r="AH873" s="321">
        <v>21</v>
      </c>
      <c r="AI873" s="322"/>
      <c r="AJ873" s="322"/>
      <c r="AK873" s="322"/>
      <c r="AL873" s="323" t="s">
        <v>600</v>
      </c>
      <c r="AM873" s="324"/>
      <c r="AN873" s="324"/>
      <c r="AO873" s="325"/>
      <c r="AP873" s="319" t="s">
        <v>600</v>
      </c>
      <c r="AQ873" s="319"/>
      <c r="AR873" s="319"/>
      <c r="AS873" s="319"/>
      <c r="AT873" s="319"/>
      <c r="AU873" s="319"/>
      <c r="AV873" s="319"/>
      <c r="AW873" s="319"/>
      <c r="AX873" s="319"/>
    </row>
    <row r="874" spans="1:50" ht="30" customHeight="1" x14ac:dyDescent="0.15">
      <c r="A874" s="402">
        <v>5</v>
      </c>
      <c r="B874" s="402">
        <v>1</v>
      </c>
      <c r="C874" s="425" t="s">
        <v>626</v>
      </c>
      <c r="D874" s="416"/>
      <c r="E874" s="416"/>
      <c r="F874" s="416"/>
      <c r="G874" s="416"/>
      <c r="H874" s="416"/>
      <c r="I874" s="416"/>
      <c r="J874" s="417">
        <v>1010001034730</v>
      </c>
      <c r="K874" s="418"/>
      <c r="L874" s="418"/>
      <c r="M874" s="418"/>
      <c r="N874" s="418"/>
      <c r="O874" s="418"/>
      <c r="P874" s="426" t="s">
        <v>628</v>
      </c>
      <c r="Q874" s="315"/>
      <c r="R874" s="315"/>
      <c r="S874" s="315"/>
      <c r="T874" s="315"/>
      <c r="U874" s="315"/>
      <c r="V874" s="315"/>
      <c r="W874" s="315"/>
      <c r="X874" s="315"/>
      <c r="Y874" s="316">
        <v>1.4</v>
      </c>
      <c r="Z874" s="317"/>
      <c r="AA874" s="317"/>
      <c r="AB874" s="318"/>
      <c r="AC874" s="326" t="s">
        <v>523</v>
      </c>
      <c r="AD874" s="424"/>
      <c r="AE874" s="424"/>
      <c r="AF874" s="424"/>
      <c r="AG874" s="424"/>
      <c r="AH874" s="321">
        <v>21</v>
      </c>
      <c r="AI874" s="322"/>
      <c r="AJ874" s="322"/>
      <c r="AK874" s="322"/>
      <c r="AL874" s="323" t="s">
        <v>600</v>
      </c>
      <c r="AM874" s="324"/>
      <c r="AN874" s="324"/>
      <c r="AO874" s="325"/>
      <c r="AP874" s="319" t="s">
        <v>600</v>
      </c>
      <c r="AQ874" s="319"/>
      <c r="AR874" s="319"/>
      <c r="AS874" s="319"/>
      <c r="AT874" s="319"/>
      <c r="AU874" s="319"/>
      <c r="AV874" s="319"/>
      <c r="AW874" s="319"/>
      <c r="AX874" s="319"/>
    </row>
    <row r="875" spans="1:50" ht="30" customHeight="1" x14ac:dyDescent="0.15">
      <c r="A875" s="402">
        <v>6</v>
      </c>
      <c r="B875" s="402">
        <v>1</v>
      </c>
      <c r="C875" s="425" t="s">
        <v>678</v>
      </c>
      <c r="D875" s="416"/>
      <c r="E875" s="416"/>
      <c r="F875" s="416"/>
      <c r="G875" s="416"/>
      <c r="H875" s="416"/>
      <c r="I875" s="416"/>
      <c r="J875" s="417">
        <v>1240005004054</v>
      </c>
      <c r="K875" s="418"/>
      <c r="L875" s="418"/>
      <c r="M875" s="418"/>
      <c r="N875" s="418"/>
      <c r="O875" s="418"/>
      <c r="P875" s="426" t="s">
        <v>628</v>
      </c>
      <c r="Q875" s="315"/>
      <c r="R875" s="315"/>
      <c r="S875" s="315"/>
      <c r="T875" s="315"/>
      <c r="U875" s="315"/>
      <c r="V875" s="315"/>
      <c r="W875" s="315"/>
      <c r="X875" s="315"/>
      <c r="Y875" s="316">
        <v>0.9</v>
      </c>
      <c r="Z875" s="317"/>
      <c r="AA875" s="317"/>
      <c r="AB875" s="318"/>
      <c r="AC875" s="326" t="s">
        <v>523</v>
      </c>
      <c r="AD875" s="424"/>
      <c r="AE875" s="424"/>
      <c r="AF875" s="424"/>
      <c r="AG875" s="424"/>
      <c r="AH875" s="321">
        <v>21</v>
      </c>
      <c r="AI875" s="322"/>
      <c r="AJ875" s="322"/>
      <c r="AK875" s="322"/>
      <c r="AL875" s="323" t="s">
        <v>600</v>
      </c>
      <c r="AM875" s="324"/>
      <c r="AN875" s="324"/>
      <c r="AO875" s="325"/>
      <c r="AP875" s="319" t="s">
        <v>600</v>
      </c>
      <c r="AQ875" s="319"/>
      <c r="AR875" s="319"/>
      <c r="AS875" s="319"/>
      <c r="AT875" s="319"/>
      <c r="AU875" s="319"/>
      <c r="AV875" s="319"/>
      <c r="AW875" s="319"/>
      <c r="AX875" s="319"/>
    </row>
    <row r="876" spans="1:50" ht="30" customHeight="1" x14ac:dyDescent="0.15">
      <c r="A876" s="402">
        <v>7</v>
      </c>
      <c r="B876" s="402">
        <v>1</v>
      </c>
      <c r="C876" s="425" t="s">
        <v>627</v>
      </c>
      <c r="D876" s="416"/>
      <c r="E876" s="416"/>
      <c r="F876" s="416"/>
      <c r="G876" s="416"/>
      <c r="H876" s="416"/>
      <c r="I876" s="416"/>
      <c r="J876" s="417">
        <v>3080401005595</v>
      </c>
      <c r="K876" s="418"/>
      <c r="L876" s="418"/>
      <c r="M876" s="418"/>
      <c r="N876" s="418"/>
      <c r="O876" s="418"/>
      <c r="P876" s="426" t="s">
        <v>628</v>
      </c>
      <c r="Q876" s="315"/>
      <c r="R876" s="315"/>
      <c r="S876" s="315"/>
      <c r="T876" s="315"/>
      <c r="U876" s="315"/>
      <c r="V876" s="315"/>
      <c r="W876" s="315"/>
      <c r="X876" s="315"/>
      <c r="Y876" s="316">
        <v>0.47</v>
      </c>
      <c r="Z876" s="317"/>
      <c r="AA876" s="317"/>
      <c r="AB876" s="318"/>
      <c r="AC876" s="326" t="s">
        <v>523</v>
      </c>
      <c r="AD876" s="424"/>
      <c r="AE876" s="424"/>
      <c r="AF876" s="424"/>
      <c r="AG876" s="424"/>
      <c r="AH876" s="321">
        <v>21</v>
      </c>
      <c r="AI876" s="322"/>
      <c r="AJ876" s="322"/>
      <c r="AK876" s="322"/>
      <c r="AL876" s="323" t="s">
        <v>600</v>
      </c>
      <c r="AM876" s="324"/>
      <c r="AN876" s="324"/>
      <c r="AO876" s="325"/>
      <c r="AP876" s="319" t="s">
        <v>600</v>
      </c>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7.5"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7.5"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7.5"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0.25"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33"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12"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1.5"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9.75"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1.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19.5"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2.25"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29.25"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8.5"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1.75"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9"/>
      <c r="E1101" s="275" t="s">
        <v>396</v>
      </c>
      <c r="F1101" s="899"/>
      <c r="G1101" s="899"/>
      <c r="H1101" s="899"/>
      <c r="I1101" s="899"/>
      <c r="J1101" s="275" t="s">
        <v>432</v>
      </c>
      <c r="K1101" s="275"/>
      <c r="L1101" s="275"/>
      <c r="M1101" s="275"/>
      <c r="N1101" s="275"/>
      <c r="O1101" s="275"/>
      <c r="P1101" s="342" t="s">
        <v>27</v>
      </c>
      <c r="Q1101" s="342"/>
      <c r="R1101" s="342"/>
      <c r="S1101" s="342"/>
      <c r="T1101" s="342"/>
      <c r="U1101" s="342"/>
      <c r="V1101" s="342"/>
      <c r="W1101" s="342"/>
      <c r="X1101" s="342"/>
      <c r="Y1101" s="275" t="s">
        <v>434</v>
      </c>
      <c r="Z1101" s="899"/>
      <c r="AA1101" s="899"/>
      <c r="AB1101" s="899"/>
      <c r="AC1101" s="275" t="s">
        <v>377</v>
      </c>
      <c r="AD1101" s="275"/>
      <c r="AE1101" s="275"/>
      <c r="AF1101" s="275"/>
      <c r="AG1101" s="275"/>
      <c r="AH1101" s="342" t="s">
        <v>391</v>
      </c>
      <c r="AI1101" s="343"/>
      <c r="AJ1101" s="343"/>
      <c r="AK1101" s="343"/>
      <c r="AL1101" s="343" t="s">
        <v>21</v>
      </c>
      <c r="AM1101" s="343"/>
      <c r="AN1101" s="343"/>
      <c r="AO1101" s="902"/>
      <c r="AP1101" s="428" t="s">
        <v>468</v>
      </c>
      <c r="AQ1101" s="428"/>
      <c r="AR1101" s="428"/>
      <c r="AS1101" s="428"/>
      <c r="AT1101" s="428"/>
      <c r="AU1101" s="428"/>
      <c r="AV1101" s="428"/>
      <c r="AW1101" s="428"/>
      <c r="AX1101" s="428"/>
    </row>
    <row r="1102" spans="1:50" ht="30" customHeight="1" x14ac:dyDescent="0.15">
      <c r="A1102" s="402">
        <v>1</v>
      </c>
      <c r="B1102" s="402">
        <v>1</v>
      </c>
      <c r="C1102" s="901"/>
      <c r="D1102" s="901"/>
      <c r="E1102" s="259" t="s">
        <v>652</v>
      </c>
      <c r="F1102" s="900"/>
      <c r="G1102" s="900"/>
      <c r="H1102" s="900"/>
      <c r="I1102" s="900"/>
      <c r="J1102" s="417" t="s">
        <v>653</v>
      </c>
      <c r="K1102" s="418"/>
      <c r="L1102" s="418"/>
      <c r="M1102" s="418"/>
      <c r="N1102" s="418"/>
      <c r="O1102" s="418"/>
      <c r="P1102" s="426" t="s">
        <v>652</v>
      </c>
      <c r="Q1102" s="315"/>
      <c r="R1102" s="315"/>
      <c r="S1102" s="315"/>
      <c r="T1102" s="315"/>
      <c r="U1102" s="315"/>
      <c r="V1102" s="315"/>
      <c r="W1102" s="315"/>
      <c r="X1102" s="315"/>
      <c r="Y1102" s="316" t="s">
        <v>657</v>
      </c>
      <c r="Z1102" s="317"/>
      <c r="AA1102" s="317"/>
      <c r="AB1102" s="318"/>
      <c r="AC1102" s="320" t="s">
        <v>555</v>
      </c>
      <c r="AD1102" s="320"/>
      <c r="AE1102" s="320"/>
      <c r="AF1102" s="320"/>
      <c r="AG1102" s="320"/>
      <c r="AH1102" s="316" t="s">
        <v>657</v>
      </c>
      <c r="AI1102" s="317"/>
      <c r="AJ1102" s="317"/>
      <c r="AK1102" s="318"/>
      <c r="AL1102" s="316" t="s">
        <v>657</v>
      </c>
      <c r="AM1102" s="317"/>
      <c r="AN1102" s="317"/>
      <c r="AO1102" s="318"/>
      <c r="AP1102" s="319" t="s">
        <v>555</v>
      </c>
      <c r="AQ1102" s="319"/>
      <c r="AR1102" s="319"/>
      <c r="AS1102" s="319"/>
      <c r="AT1102" s="319"/>
      <c r="AU1102" s="319"/>
      <c r="AV1102" s="319"/>
      <c r="AW1102" s="319"/>
      <c r="AX1102" s="319"/>
    </row>
    <row r="1103" spans="1:50" ht="30" hidden="1" customHeight="1" x14ac:dyDescent="0.15">
      <c r="A1103" s="402">
        <v>2</v>
      </c>
      <c r="B1103" s="402">
        <v>1</v>
      </c>
      <c r="C1103" s="901"/>
      <c r="D1103" s="901"/>
      <c r="E1103" s="900"/>
      <c r="F1103" s="900"/>
      <c r="G1103" s="900"/>
      <c r="H1103" s="900"/>
      <c r="I1103" s="90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1"/>
      <c r="D1104" s="901"/>
      <c r="E1104" s="900"/>
      <c r="F1104" s="900"/>
      <c r="G1104" s="900"/>
      <c r="H1104" s="900"/>
      <c r="I1104" s="90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1"/>
      <c r="D1105" s="901"/>
      <c r="E1105" s="900"/>
      <c r="F1105" s="900"/>
      <c r="G1105" s="900"/>
      <c r="H1105" s="900"/>
      <c r="I1105" s="90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1"/>
      <c r="D1106" s="901"/>
      <c r="E1106" s="900"/>
      <c r="F1106" s="900"/>
      <c r="G1106" s="900"/>
      <c r="H1106" s="900"/>
      <c r="I1106" s="90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1"/>
      <c r="D1107" s="901"/>
      <c r="E1107" s="900"/>
      <c r="F1107" s="900"/>
      <c r="G1107" s="900"/>
      <c r="H1107" s="900"/>
      <c r="I1107" s="90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1"/>
      <c r="D1108" s="901"/>
      <c r="E1108" s="900"/>
      <c r="F1108" s="900"/>
      <c r="G1108" s="900"/>
      <c r="H1108" s="900"/>
      <c r="I1108" s="90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1"/>
      <c r="D1109" s="901"/>
      <c r="E1109" s="900"/>
      <c r="F1109" s="900"/>
      <c r="G1109" s="900"/>
      <c r="H1109" s="900"/>
      <c r="I1109" s="90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1"/>
      <c r="D1110" s="901"/>
      <c r="E1110" s="900"/>
      <c r="F1110" s="900"/>
      <c r="G1110" s="900"/>
      <c r="H1110" s="900"/>
      <c r="I1110" s="90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1"/>
      <c r="D1111" s="901"/>
      <c r="E1111" s="900"/>
      <c r="F1111" s="900"/>
      <c r="G1111" s="900"/>
      <c r="H1111" s="900"/>
      <c r="I1111" s="90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1"/>
      <c r="D1112" s="901"/>
      <c r="E1112" s="900"/>
      <c r="F1112" s="900"/>
      <c r="G1112" s="900"/>
      <c r="H1112" s="900"/>
      <c r="I1112" s="90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1"/>
      <c r="D1113" s="901"/>
      <c r="E1113" s="900"/>
      <c r="F1113" s="900"/>
      <c r="G1113" s="900"/>
      <c r="H1113" s="900"/>
      <c r="I1113" s="90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1"/>
      <c r="D1114" s="901"/>
      <c r="E1114" s="900"/>
      <c r="F1114" s="900"/>
      <c r="G1114" s="900"/>
      <c r="H1114" s="900"/>
      <c r="I1114" s="90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1"/>
      <c r="D1115" s="901"/>
      <c r="E1115" s="900"/>
      <c r="F1115" s="900"/>
      <c r="G1115" s="900"/>
      <c r="H1115" s="900"/>
      <c r="I1115" s="90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1"/>
      <c r="D1116" s="901"/>
      <c r="E1116" s="900"/>
      <c r="F1116" s="900"/>
      <c r="G1116" s="900"/>
      <c r="H1116" s="900"/>
      <c r="I1116" s="90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1"/>
      <c r="D1117" s="901"/>
      <c r="E1117" s="900"/>
      <c r="F1117" s="900"/>
      <c r="G1117" s="900"/>
      <c r="H1117" s="900"/>
      <c r="I1117" s="90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1"/>
      <c r="D1118" s="901"/>
      <c r="E1118" s="900"/>
      <c r="F1118" s="900"/>
      <c r="G1118" s="900"/>
      <c r="H1118" s="900"/>
      <c r="I1118" s="90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1"/>
      <c r="D1119" s="901"/>
      <c r="E1119" s="259"/>
      <c r="F1119" s="900"/>
      <c r="G1119" s="900"/>
      <c r="H1119" s="900"/>
      <c r="I1119" s="90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1"/>
      <c r="D1120" s="901"/>
      <c r="E1120" s="900"/>
      <c r="F1120" s="900"/>
      <c r="G1120" s="900"/>
      <c r="H1120" s="900"/>
      <c r="I1120" s="90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1"/>
      <c r="D1121" s="901"/>
      <c r="E1121" s="900"/>
      <c r="F1121" s="900"/>
      <c r="G1121" s="900"/>
      <c r="H1121" s="900"/>
      <c r="I1121" s="90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1"/>
      <c r="D1122" s="901"/>
      <c r="E1122" s="900"/>
      <c r="F1122" s="900"/>
      <c r="G1122" s="900"/>
      <c r="H1122" s="900"/>
      <c r="I1122" s="90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1"/>
      <c r="D1123" s="901"/>
      <c r="E1123" s="900"/>
      <c r="F1123" s="900"/>
      <c r="G1123" s="900"/>
      <c r="H1123" s="900"/>
      <c r="I1123" s="90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1"/>
      <c r="D1124" s="901"/>
      <c r="E1124" s="900"/>
      <c r="F1124" s="900"/>
      <c r="G1124" s="900"/>
      <c r="H1124" s="900"/>
      <c r="I1124" s="90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1"/>
      <c r="D1125" s="901"/>
      <c r="E1125" s="900"/>
      <c r="F1125" s="900"/>
      <c r="G1125" s="900"/>
      <c r="H1125" s="900"/>
      <c r="I1125" s="90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1"/>
      <c r="D1126" s="901"/>
      <c r="E1126" s="900"/>
      <c r="F1126" s="900"/>
      <c r="G1126" s="900"/>
      <c r="H1126" s="900"/>
      <c r="I1126" s="90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1"/>
      <c r="D1127" s="901"/>
      <c r="E1127" s="900"/>
      <c r="F1127" s="900"/>
      <c r="G1127" s="900"/>
      <c r="H1127" s="900"/>
      <c r="I1127" s="90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1"/>
      <c r="D1128" s="901"/>
      <c r="E1128" s="900"/>
      <c r="F1128" s="900"/>
      <c r="G1128" s="900"/>
      <c r="H1128" s="900"/>
      <c r="I1128" s="90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1"/>
      <c r="D1129" s="901"/>
      <c r="E1129" s="900"/>
      <c r="F1129" s="900"/>
      <c r="G1129" s="900"/>
      <c r="H1129" s="900"/>
      <c r="I1129" s="90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1"/>
      <c r="D1130" s="901"/>
      <c r="E1130" s="900"/>
      <c r="F1130" s="900"/>
      <c r="G1130" s="900"/>
      <c r="H1130" s="900"/>
      <c r="I1130" s="90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1"/>
      <c r="D1131" s="901"/>
      <c r="E1131" s="900"/>
      <c r="F1131" s="900"/>
      <c r="G1131" s="900"/>
      <c r="H1131" s="900"/>
      <c r="I1131" s="90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82">
    <cfRule type="expression" dxfId="2805" priority="13889">
      <formula>IF(RIGHT(TEXT(Y782,"0.#"),1)=".",FALSE,TRUE)</formula>
    </cfRule>
    <cfRule type="expression" dxfId="2804" priority="13890">
      <formula>IF(RIGHT(TEXT(Y782,"0.#"),1)=".",TRUE,FALSE)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807 Y796:Y803 Y794">
    <cfRule type="expression" dxfId="2801" priority="13667">
      <formula>IF(RIGHT(TEXT(Y794,"0.#"),1)=".",FALSE,TRUE)</formula>
    </cfRule>
    <cfRule type="expression" dxfId="2800" priority="13668">
      <formula>IF(RIGHT(TEXT(Y794,"0.#"),1)=".",TRUE,FALSE)</formula>
    </cfRule>
  </conditionalFormatting>
  <conditionalFormatting sqref="P16:AQ17 P13:AX13 P15:AX15">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3:Y790 Y781">
    <cfRule type="expression" dxfId="2793" priority="13691">
      <formula>IF(RIGHT(TEXT(Y781,"0.#"),1)=".",FALSE,TRUE)</formula>
    </cfRule>
    <cfRule type="expression" dxfId="2792" priority="13692">
      <formula>IF(RIGHT(TEXT(Y781,"0.#"),1)=".",TRUE,FALSE)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AU781">
    <cfRule type="expression" dxfId="2787" priority="13685">
      <formula>IF(RIGHT(TEXT(AU781,"0.#"),1)=".",FALSE,TRUE)</formula>
    </cfRule>
    <cfRule type="expression" dxfId="2786" priority="13686">
      <formula>IF(RIGHT(TEXT(AU781,"0.#"),1)=".",TRUE,FALSE)</formula>
    </cfRule>
  </conditionalFormatting>
  <conditionalFormatting sqref="Y821 Y808 Y795">
    <cfRule type="expression" dxfId="2785" priority="13671">
      <formula>IF(RIGHT(TEXT(Y795,"0.#"),1)=".",FALSE,TRUE)</formula>
    </cfRule>
    <cfRule type="expression" dxfId="2784" priority="13672">
      <formula>IF(RIGHT(TEXT(Y795,"0.#"),1)=".",TRUE,FALSE)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3:AO1131">
    <cfRule type="expression" dxfId="2407" priority="2873">
      <formula>IF(AND(AL1103&gt;=0, RIGHT(TEXT(AL1103,"0.#"),1)&lt;&gt;"."),TRUE,FALSE)</formula>
    </cfRule>
    <cfRule type="expression" dxfId="2406" priority="2874">
      <formula>IF(AND(AL1103&gt;=0, RIGHT(TEXT(AL1103,"0.#"),1)="."),TRUE,FALSE)</formula>
    </cfRule>
    <cfRule type="expression" dxfId="2405" priority="2875">
      <formula>IF(AND(AL1103&lt;0, RIGHT(TEXT(AL1103,"0.#"),1)&lt;&gt;"."),TRUE,FALSE)</formula>
    </cfRule>
    <cfRule type="expression" dxfId="2404" priority="2876">
      <formula>IF(AND(AL1103&lt;0, RIGHT(TEXT(AL1103,"0.#"),1)="."),TRUE,FALSE)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7:AO899">
    <cfRule type="expression" dxfId="1973" priority="2085">
      <formula>IF(AND(AL877&gt;=0, RIGHT(TEXT(AL877,"0.#"),1)&lt;&gt;"."),TRUE,FALSE)</formula>
    </cfRule>
    <cfRule type="expression" dxfId="1972" priority="2086">
      <formula>IF(AND(AL877&gt;=0, RIGHT(TEXT(AL877,"0.#"),1)="."),TRUE,FALSE)</formula>
    </cfRule>
    <cfRule type="expression" dxfId="1971" priority="2087">
      <formula>IF(AND(AL877&lt;0, RIGHT(TEXT(AL877,"0.#"),1)&lt;&gt;"."),TRUE,FALSE)</formula>
    </cfRule>
    <cfRule type="expression" dxfId="1970" priority="2088">
      <formula>IF(AND(AL877&lt;0, RIGHT(TEXT(AL877,"0.#"),1)="."),TRUE,FALSE)</formula>
    </cfRule>
  </conditionalFormatting>
  <conditionalFormatting sqref="AL870:AO876">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M134">
    <cfRule type="expression" dxfId="715" priority="15">
      <formula>IF(RIGHT(TEXT(AM134,"0.#"),1)=".",FALSE,TRUE)</formula>
    </cfRule>
    <cfRule type="expression" dxfId="714" priority="16">
      <formula>IF(RIGHT(TEXT(AM134,"0.#"),1)=".",TRUE,FALSE)</formula>
    </cfRule>
  </conditionalFormatting>
  <conditionalFormatting sqref="AM135">
    <cfRule type="expression" dxfId="713" priority="13">
      <formula>IF(RIGHT(TEXT(AM135,"0.#"),1)=".",FALSE,TRUE)</formula>
    </cfRule>
    <cfRule type="expression" dxfId="712" priority="14">
      <formula>IF(RIGHT(TEXT(AM135,"0.#"),1)=".",TRUE,FALSE)</formula>
    </cfRule>
  </conditionalFormatting>
  <conditionalFormatting sqref="AQ134:AQ135">
    <cfRule type="expression" dxfId="711" priority="11">
      <formula>IF(RIGHT(TEXT(AQ134,"0.#"),1)=".",FALSE,TRUE)</formula>
    </cfRule>
    <cfRule type="expression" dxfId="710" priority="12">
      <formula>IF(RIGHT(TEXT(AQ134,"0.#"),1)=".",TRUE,FALSE)</formula>
    </cfRule>
  </conditionalFormatting>
  <conditionalFormatting sqref="AU134:AU135">
    <cfRule type="expression" dxfId="709" priority="9">
      <formula>IF(RIGHT(TEXT(AU134,"0.#"),1)=".",FALSE,TRUE)</formula>
    </cfRule>
    <cfRule type="expression" dxfId="708" priority="10">
      <formula>IF(RIGHT(TEXT(AU134,"0.#"),1)=".",TRUE,FALSE)</formula>
    </cfRule>
  </conditionalFormatting>
  <conditionalFormatting sqref="AH1102">
    <cfRule type="expression" dxfId="707" priority="7">
      <formula>IF(RIGHT(TEXT(AH1102,"0.#"),1)=".",FALSE,TRUE)</formula>
    </cfRule>
    <cfRule type="expression" dxfId="706" priority="8">
      <formula>IF(RIGHT(TEXT(AH1102,"0.#"),1)=".",TRUE,FALSE)</formula>
    </cfRule>
  </conditionalFormatting>
  <conditionalFormatting sqref="AL1102">
    <cfRule type="expression" dxfId="705" priority="5">
      <formula>IF(RIGHT(TEXT(AL1102,"0.#"),1)=".",FALSE,TRUE)</formula>
    </cfRule>
    <cfRule type="expression" dxfId="704" priority="6">
      <formula>IF(RIGHT(TEXT(AL1102,"0.#"),1)=".",TRUE,FALSE)</formula>
    </cfRule>
  </conditionalFormatting>
  <conditionalFormatting sqref="AM34">
    <cfRule type="expression" dxfId="3" priority="3">
      <formula>IF(RIGHT(TEXT(AM34,"0.#"),1)=".",FALSE,TRUE)</formula>
    </cfRule>
    <cfRule type="expression" dxfId="2" priority="4">
      <formula>IF(RIGHT(TEXT(AM34,"0.#"),1)=".",TRUE,FALSE)</formula>
    </cfRule>
  </conditionalFormatting>
  <conditionalFormatting sqref="AM41">
    <cfRule type="expression" dxfId="1" priority="1">
      <formula>IF(RIGHT(TEXT(AM41,"0.#"),1)=".",FALSE,TRUE)</formula>
    </cfRule>
    <cfRule type="expression" dxfId="0"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129" max="49" man="1"/>
    <brk id="69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9" t="s">
        <v>265</v>
      </c>
      <c r="H2" s="784"/>
      <c r="I2" s="784"/>
      <c r="J2" s="784"/>
      <c r="K2" s="784"/>
      <c r="L2" s="784"/>
      <c r="M2" s="784"/>
      <c r="N2" s="784"/>
      <c r="O2" s="785"/>
      <c r="P2" s="783" t="s">
        <v>59</v>
      </c>
      <c r="Q2" s="784"/>
      <c r="R2" s="784"/>
      <c r="S2" s="784"/>
      <c r="T2" s="784"/>
      <c r="U2" s="784"/>
      <c r="V2" s="784"/>
      <c r="W2" s="784"/>
      <c r="X2" s="785"/>
      <c r="Y2" s="1012"/>
      <c r="Z2" s="410"/>
      <c r="AA2" s="411"/>
      <c r="AB2" s="1016" t="s">
        <v>11</v>
      </c>
      <c r="AC2" s="1017"/>
      <c r="AD2" s="1018"/>
      <c r="AE2" s="1004" t="s">
        <v>357</v>
      </c>
      <c r="AF2" s="1004"/>
      <c r="AG2" s="1004"/>
      <c r="AH2" s="1004"/>
      <c r="AI2" s="1004" t="s">
        <v>363</v>
      </c>
      <c r="AJ2" s="1004"/>
      <c r="AK2" s="1004"/>
      <c r="AL2" s="1004"/>
      <c r="AM2" s="1004" t="s">
        <v>472</v>
      </c>
      <c r="AN2" s="1004"/>
      <c r="AO2" s="1004"/>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3"/>
      <c r="Z3" s="1014"/>
      <c r="AA3" s="1015"/>
      <c r="AB3" s="1019"/>
      <c r="AC3" s="1020"/>
      <c r="AD3" s="102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2"/>
      <c r="I4" s="1022"/>
      <c r="J4" s="1022"/>
      <c r="K4" s="1022"/>
      <c r="L4" s="1022"/>
      <c r="M4" s="1022"/>
      <c r="N4" s="1022"/>
      <c r="O4" s="1023"/>
      <c r="P4" s="158"/>
      <c r="Q4" s="1030"/>
      <c r="R4" s="1030"/>
      <c r="S4" s="1030"/>
      <c r="T4" s="1030"/>
      <c r="U4" s="1030"/>
      <c r="V4" s="1030"/>
      <c r="W4" s="1030"/>
      <c r="X4" s="1031"/>
      <c r="Y4" s="1008" t="s">
        <v>12</v>
      </c>
      <c r="Z4" s="1009"/>
      <c r="AA4" s="1010"/>
      <c r="AB4" s="551"/>
      <c r="AC4" s="1011"/>
      <c r="AD4" s="101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1" t="s">
        <v>54</v>
      </c>
      <c r="Z5" s="1005"/>
      <c r="AA5" s="1006"/>
      <c r="AB5" s="522"/>
      <c r="AC5" s="1007"/>
      <c r="AD5" s="100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5" t="s">
        <v>526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491</v>
      </c>
      <c r="B9" s="513"/>
      <c r="C9" s="513"/>
      <c r="D9" s="513"/>
      <c r="E9" s="513"/>
      <c r="F9" s="514"/>
      <c r="G9" s="799" t="s">
        <v>265</v>
      </c>
      <c r="H9" s="784"/>
      <c r="I9" s="784"/>
      <c r="J9" s="784"/>
      <c r="K9" s="784"/>
      <c r="L9" s="784"/>
      <c r="M9" s="784"/>
      <c r="N9" s="784"/>
      <c r="O9" s="785"/>
      <c r="P9" s="783" t="s">
        <v>59</v>
      </c>
      <c r="Q9" s="784"/>
      <c r="R9" s="784"/>
      <c r="S9" s="784"/>
      <c r="T9" s="784"/>
      <c r="U9" s="784"/>
      <c r="V9" s="784"/>
      <c r="W9" s="784"/>
      <c r="X9" s="785"/>
      <c r="Y9" s="1012"/>
      <c r="Z9" s="410"/>
      <c r="AA9" s="411"/>
      <c r="AB9" s="1016" t="s">
        <v>11</v>
      </c>
      <c r="AC9" s="1017"/>
      <c r="AD9" s="1018"/>
      <c r="AE9" s="1004" t="s">
        <v>357</v>
      </c>
      <c r="AF9" s="1004"/>
      <c r="AG9" s="1004"/>
      <c r="AH9" s="1004"/>
      <c r="AI9" s="1004" t="s">
        <v>363</v>
      </c>
      <c r="AJ9" s="1004"/>
      <c r="AK9" s="1004"/>
      <c r="AL9" s="1004"/>
      <c r="AM9" s="1004" t="s">
        <v>472</v>
      </c>
      <c r="AN9" s="1004"/>
      <c r="AO9" s="1004"/>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3"/>
      <c r="Z10" s="1014"/>
      <c r="AA10" s="1015"/>
      <c r="AB10" s="1019"/>
      <c r="AC10" s="1020"/>
      <c r="AD10" s="102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1"/>
      <c r="AC11" s="1011"/>
      <c r="AD11" s="101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522"/>
      <c r="AC12" s="1007"/>
      <c r="AD12" s="100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5" t="s">
        <v>526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491</v>
      </c>
      <c r="B16" s="513"/>
      <c r="C16" s="513"/>
      <c r="D16" s="513"/>
      <c r="E16" s="513"/>
      <c r="F16" s="514"/>
      <c r="G16" s="799" t="s">
        <v>265</v>
      </c>
      <c r="H16" s="784"/>
      <c r="I16" s="784"/>
      <c r="J16" s="784"/>
      <c r="K16" s="784"/>
      <c r="L16" s="784"/>
      <c r="M16" s="784"/>
      <c r="N16" s="784"/>
      <c r="O16" s="785"/>
      <c r="P16" s="783" t="s">
        <v>59</v>
      </c>
      <c r="Q16" s="784"/>
      <c r="R16" s="784"/>
      <c r="S16" s="784"/>
      <c r="T16" s="784"/>
      <c r="U16" s="784"/>
      <c r="V16" s="784"/>
      <c r="W16" s="784"/>
      <c r="X16" s="785"/>
      <c r="Y16" s="1012"/>
      <c r="Z16" s="410"/>
      <c r="AA16" s="411"/>
      <c r="AB16" s="1016" t="s">
        <v>11</v>
      </c>
      <c r="AC16" s="1017"/>
      <c r="AD16" s="1018"/>
      <c r="AE16" s="1004" t="s">
        <v>357</v>
      </c>
      <c r="AF16" s="1004"/>
      <c r="AG16" s="1004"/>
      <c r="AH16" s="1004"/>
      <c r="AI16" s="1004" t="s">
        <v>363</v>
      </c>
      <c r="AJ16" s="1004"/>
      <c r="AK16" s="1004"/>
      <c r="AL16" s="1004"/>
      <c r="AM16" s="1004" t="s">
        <v>472</v>
      </c>
      <c r="AN16" s="1004"/>
      <c r="AO16" s="1004"/>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3"/>
      <c r="Z17" s="1014"/>
      <c r="AA17" s="1015"/>
      <c r="AB17" s="1019"/>
      <c r="AC17" s="1020"/>
      <c r="AD17" s="102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1"/>
      <c r="AC18" s="1011"/>
      <c r="AD18" s="101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522"/>
      <c r="AC19" s="1007"/>
      <c r="AD19" s="100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5" t="s">
        <v>526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491</v>
      </c>
      <c r="B23" s="513"/>
      <c r="C23" s="513"/>
      <c r="D23" s="513"/>
      <c r="E23" s="513"/>
      <c r="F23" s="514"/>
      <c r="G23" s="799" t="s">
        <v>265</v>
      </c>
      <c r="H23" s="784"/>
      <c r="I23" s="784"/>
      <c r="J23" s="784"/>
      <c r="K23" s="784"/>
      <c r="L23" s="784"/>
      <c r="M23" s="784"/>
      <c r="N23" s="784"/>
      <c r="O23" s="785"/>
      <c r="P23" s="783" t="s">
        <v>59</v>
      </c>
      <c r="Q23" s="784"/>
      <c r="R23" s="784"/>
      <c r="S23" s="784"/>
      <c r="T23" s="784"/>
      <c r="U23" s="784"/>
      <c r="V23" s="784"/>
      <c r="W23" s="784"/>
      <c r="X23" s="785"/>
      <c r="Y23" s="1012"/>
      <c r="Z23" s="410"/>
      <c r="AA23" s="411"/>
      <c r="AB23" s="1016" t="s">
        <v>11</v>
      </c>
      <c r="AC23" s="1017"/>
      <c r="AD23" s="1018"/>
      <c r="AE23" s="1004" t="s">
        <v>357</v>
      </c>
      <c r="AF23" s="1004"/>
      <c r="AG23" s="1004"/>
      <c r="AH23" s="1004"/>
      <c r="AI23" s="1004" t="s">
        <v>363</v>
      </c>
      <c r="AJ23" s="1004"/>
      <c r="AK23" s="1004"/>
      <c r="AL23" s="1004"/>
      <c r="AM23" s="1004" t="s">
        <v>472</v>
      </c>
      <c r="AN23" s="1004"/>
      <c r="AO23" s="1004"/>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3"/>
      <c r="Z24" s="1014"/>
      <c r="AA24" s="1015"/>
      <c r="AB24" s="1019"/>
      <c r="AC24" s="1020"/>
      <c r="AD24" s="102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1"/>
      <c r="AC25" s="1011"/>
      <c r="AD25" s="101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522"/>
      <c r="AC26" s="1007"/>
      <c r="AD26" s="100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5" t="s">
        <v>526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491</v>
      </c>
      <c r="B30" s="513"/>
      <c r="C30" s="513"/>
      <c r="D30" s="513"/>
      <c r="E30" s="513"/>
      <c r="F30" s="514"/>
      <c r="G30" s="799" t="s">
        <v>265</v>
      </c>
      <c r="H30" s="784"/>
      <c r="I30" s="784"/>
      <c r="J30" s="784"/>
      <c r="K30" s="784"/>
      <c r="L30" s="784"/>
      <c r="M30" s="784"/>
      <c r="N30" s="784"/>
      <c r="O30" s="785"/>
      <c r="P30" s="783" t="s">
        <v>59</v>
      </c>
      <c r="Q30" s="784"/>
      <c r="R30" s="784"/>
      <c r="S30" s="784"/>
      <c r="T30" s="784"/>
      <c r="U30" s="784"/>
      <c r="V30" s="784"/>
      <c r="W30" s="784"/>
      <c r="X30" s="785"/>
      <c r="Y30" s="1012"/>
      <c r="Z30" s="410"/>
      <c r="AA30" s="411"/>
      <c r="AB30" s="1016" t="s">
        <v>11</v>
      </c>
      <c r="AC30" s="1017"/>
      <c r="AD30" s="1018"/>
      <c r="AE30" s="1004" t="s">
        <v>357</v>
      </c>
      <c r="AF30" s="1004"/>
      <c r="AG30" s="1004"/>
      <c r="AH30" s="1004"/>
      <c r="AI30" s="1004" t="s">
        <v>363</v>
      </c>
      <c r="AJ30" s="1004"/>
      <c r="AK30" s="1004"/>
      <c r="AL30" s="1004"/>
      <c r="AM30" s="1004" t="s">
        <v>472</v>
      </c>
      <c r="AN30" s="1004"/>
      <c r="AO30" s="1004"/>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3"/>
      <c r="Z31" s="1014"/>
      <c r="AA31" s="1015"/>
      <c r="AB31" s="1019"/>
      <c r="AC31" s="1020"/>
      <c r="AD31" s="102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1"/>
      <c r="AC32" s="1011"/>
      <c r="AD32" s="101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522"/>
      <c r="AC33" s="1007"/>
      <c r="AD33" s="100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5" t="s">
        <v>526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491</v>
      </c>
      <c r="B37" s="513"/>
      <c r="C37" s="513"/>
      <c r="D37" s="513"/>
      <c r="E37" s="513"/>
      <c r="F37" s="514"/>
      <c r="G37" s="799" t="s">
        <v>265</v>
      </c>
      <c r="H37" s="784"/>
      <c r="I37" s="784"/>
      <c r="J37" s="784"/>
      <c r="K37" s="784"/>
      <c r="L37" s="784"/>
      <c r="M37" s="784"/>
      <c r="N37" s="784"/>
      <c r="O37" s="785"/>
      <c r="P37" s="783" t="s">
        <v>59</v>
      </c>
      <c r="Q37" s="784"/>
      <c r="R37" s="784"/>
      <c r="S37" s="784"/>
      <c r="T37" s="784"/>
      <c r="U37" s="784"/>
      <c r="V37" s="784"/>
      <c r="W37" s="784"/>
      <c r="X37" s="785"/>
      <c r="Y37" s="1012"/>
      <c r="Z37" s="410"/>
      <c r="AA37" s="411"/>
      <c r="AB37" s="1016" t="s">
        <v>11</v>
      </c>
      <c r="AC37" s="1017"/>
      <c r="AD37" s="1018"/>
      <c r="AE37" s="1004" t="s">
        <v>357</v>
      </c>
      <c r="AF37" s="1004"/>
      <c r="AG37" s="1004"/>
      <c r="AH37" s="1004"/>
      <c r="AI37" s="1004" t="s">
        <v>363</v>
      </c>
      <c r="AJ37" s="1004"/>
      <c r="AK37" s="1004"/>
      <c r="AL37" s="1004"/>
      <c r="AM37" s="1004" t="s">
        <v>472</v>
      </c>
      <c r="AN37" s="1004"/>
      <c r="AO37" s="1004"/>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3"/>
      <c r="Z38" s="1014"/>
      <c r="AA38" s="1015"/>
      <c r="AB38" s="1019"/>
      <c r="AC38" s="1020"/>
      <c r="AD38" s="102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1"/>
      <c r="AC39" s="1011"/>
      <c r="AD39" s="101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522"/>
      <c r="AC40" s="1007"/>
      <c r="AD40" s="100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5" t="s">
        <v>526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491</v>
      </c>
      <c r="B44" s="513"/>
      <c r="C44" s="513"/>
      <c r="D44" s="513"/>
      <c r="E44" s="513"/>
      <c r="F44" s="514"/>
      <c r="G44" s="799" t="s">
        <v>265</v>
      </c>
      <c r="H44" s="784"/>
      <c r="I44" s="784"/>
      <c r="J44" s="784"/>
      <c r="K44" s="784"/>
      <c r="L44" s="784"/>
      <c r="M44" s="784"/>
      <c r="N44" s="784"/>
      <c r="O44" s="785"/>
      <c r="P44" s="783" t="s">
        <v>59</v>
      </c>
      <c r="Q44" s="784"/>
      <c r="R44" s="784"/>
      <c r="S44" s="784"/>
      <c r="T44" s="784"/>
      <c r="U44" s="784"/>
      <c r="V44" s="784"/>
      <c r="W44" s="784"/>
      <c r="X44" s="785"/>
      <c r="Y44" s="1012"/>
      <c r="Z44" s="410"/>
      <c r="AA44" s="411"/>
      <c r="AB44" s="1016" t="s">
        <v>11</v>
      </c>
      <c r="AC44" s="1017"/>
      <c r="AD44" s="1018"/>
      <c r="AE44" s="1004" t="s">
        <v>357</v>
      </c>
      <c r="AF44" s="1004"/>
      <c r="AG44" s="1004"/>
      <c r="AH44" s="1004"/>
      <c r="AI44" s="1004" t="s">
        <v>363</v>
      </c>
      <c r="AJ44" s="1004"/>
      <c r="AK44" s="1004"/>
      <c r="AL44" s="1004"/>
      <c r="AM44" s="1004" t="s">
        <v>472</v>
      </c>
      <c r="AN44" s="1004"/>
      <c r="AO44" s="1004"/>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3"/>
      <c r="Z45" s="1014"/>
      <c r="AA45" s="1015"/>
      <c r="AB45" s="1019"/>
      <c r="AC45" s="1020"/>
      <c r="AD45" s="102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1"/>
      <c r="AC46" s="1011"/>
      <c r="AD46" s="101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522"/>
      <c r="AC47" s="1007"/>
      <c r="AD47" s="100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491</v>
      </c>
      <c r="B51" s="513"/>
      <c r="C51" s="513"/>
      <c r="D51" s="513"/>
      <c r="E51" s="513"/>
      <c r="F51" s="514"/>
      <c r="G51" s="799" t="s">
        <v>265</v>
      </c>
      <c r="H51" s="784"/>
      <c r="I51" s="784"/>
      <c r="J51" s="784"/>
      <c r="K51" s="784"/>
      <c r="L51" s="784"/>
      <c r="M51" s="784"/>
      <c r="N51" s="784"/>
      <c r="O51" s="785"/>
      <c r="P51" s="783" t="s">
        <v>59</v>
      </c>
      <c r="Q51" s="784"/>
      <c r="R51" s="784"/>
      <c r="S51" s="784"/>
      <c r="T51" s="784"/>
      <c r="U51" s="784"/>
      <c r="V51" s="784"/>
      <c r="W51" s="784"/>
      <c r="X51" s="785"/>
      <c r="Y51" s="1012"/>
      <c r="Z51" s="410"/>
      <c r="AA51" s="411"/>
      <c r="AB51" s="458" t="s">
        <v>11</v>
      </c>
      <c r="AC51" s="1017"/>
      <c r="AD51" s="1018"/>
      <c r="AE51" s="1004" t="s">
        <v>357</v>
      </c>
      <c r="AF51" s="1004"/>
      <c r="AG51" s="1004"/>
      <c r="AH51" s="1004"/>
      <c r="AI51" s="1004" t="s">
        <v>363</v>
      </c>
      <c r="AJ51" s="1004"/>
      <c r="AK51" s="1004"/>
      <c r="AL51" s="1004"/>
      <c r="AM51" s="1004" t="s">
        <v>472</v>
      </c>
      <c r="AN51" s="1004"/>
      <c r="AO51" s="1004"/>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3"/>
      <c r="Z52" s="1014"/>
      <c r="AA52" s="1015"/>
      <c r="AB52" s="1019"/>
      <c r="AC52" s="1020"/>
      <c r="AD52" s="102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1"/>
      <c r="AC53" s="1011"/>
      <c r="AD53" s="101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522"/>
      <c r="AC54" s="1007"/>
      <c r="AD54" s="100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491</v>
      </c>
      <c r="B58" s="513"/>
      <c r="C58" s="513"/>
      <c r="D58" s="513"/>
      <c r="E58" s="513"/>
      <c r="F58" s="514"/>
      <c r="G58" s="799" t="s">
        <v>265</v>
      </c>
      <c r="H58" s="784"/>
      <c r="I58" s="784"/>
      <c r="J58" s="784"/>
      <c r="K58" s="784"/>
      <c r="L58" s="784"/>
      <c r="M58" s="784"/>
      <c r="N58" s="784"/>
      <c r="O58" s="785"/>
      <c r="P58" s="783" t="s">
        <v>59</v>
      </c>
      <c r="Q58" s="784"/>
      <c r="R58" s="784"/>
      <c r="S58" s="784"/>
      <c r="T58" s="784"/>
      <c r="U58" s="784"/>
      <c r="V58" s="784"/>
      <c r="W58" s="784"/>
      <c r="X58" s="785"/>
      <c r="Y58" s="1012"/>
      <c r="Z58" s="410"/>
      <c r="AA58" s="411"/>
      <c r="AB58" s="1016" t="s">
        <v>11</v>
      </c>
      <c r="AC58" s="1017"/>
      <c r="AD58" s="1018"/>
      <c r="AE58" s="1004" t="s">
        <v>357</v>
      </c>
      <c r="AF58" s="1004"/>
      <c r="AG58" s="1004"/>
      <c r="AH58" s="1004"/>
      <c r="AI58" s="1004" t="s">
        <v>363</v>
      </c>
      <c r="AJ58" s="1004"/>
      <c r="AK58" s="1004"/>
      <c r="AL58" s="1004"/>
      <c r="AM58" s="1004" t="s">
        <v>472</v>
      </c>
      <c r="AN58" s="1004"/>
      <c r="AO58" s="1004"/>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3"/>
      <c r="Z59" s="1014"/>
      <c r="AA59" s="1015"/>
      <c r="AB59" s="1019"/>
      <c r="AC59" s="1020"/>
      <c r="AD59" s="102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1"/>
      <c r="AC60" s="1011"/>
      <c r="AD60" s="101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522"/>
      <c r="AC61" s="1007"/>
      <c r="AD61" s="100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491</v>
      </c>
      <c r="B65" s="513"/>
      <c r="C65" s="513"/>
      <c r="D65" s="513"/>
      <c r="E65" s="513"/>
      <c r="F65" s="514"/>
      <c r="G65" s="799" t="s">
        <v>265</v>
      </c>
      <c r="H65" s="784"/>
      <c r="I65" s="784"/>
      <c r="J65" s="784"/>
      <c r="K65" s="784"/>
      <c r="L65" s="784"/>
      <c r="M65" s="784"/>
      <c r="N65" s="784"/>
      <c r="O65" s="785"/>
      <c r="P65" s="783" t="s">
        <v>59</v>
      </c>
      <c r="Q65" s="784"/>
      <c r="R65" s="784"/>
      <c r="S65" s="784"/>
      <c r="T65" s="784"/>
      <c r="U65" s="784"/>
      <c r="V65" s="784"/>
      <c r="W65" s="784"/>
      <c r="X65" s="785"/>
      <c r="Y65" s="1012"/>
      <c r="Z65" s="410"/>
      <c r="AA65" s="411"/>
      <c r="AB65" s="1016" t="s">
        <v>11</v>
      </c>
      <c r="AC65" s="1017"/>
      <c r="AD65" s="1018"/>
      <c r="AE65" s="1004" t="s">
        <v>357</v>
      </c>
      <c r="AF65" s="1004"/>
      <c r="AG65" s="1004"/>
      <c r="AH65" s="1004"/>
      <c r="AI65" s="1004" t="s">
        <v>363</v>
      </c>
      <c r="AJ65" s="1004"/>
      <c r="AK65" s="1004"/>
      <c r="AL65" s="1004"/>
      <c r="AM65" s="1004" t="s">
        <v>472</v>
      </c>
      <c r="AN65" s="1004"/>
      <c r="AO65" s="1004"/>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3"/>
      <c r="Z66" s="1014"/>
      <c r="AA66" s="1015"/>
      <c r="AB66" s="1019"/>
      <c r="AC66" s="1020"/>
      <c r="AD66" s="102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1"/>
      <c r="AC67" s="1011"/>
      <c r="AD67" s="101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522"/>
      <c r="AC68" s="1007"/>
      <c r="AD68" s="100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5" t="s">
        <v>526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4"/>
      <c r="B6" s="1045"/>
      <c r="C6" s="1045"/>
      <c r="D6" s="1045"/>
      <c r="E6" s="1045"/>
      <c r="F6" s="1046"/>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4"/>
      <c r="B7" s="1045"/>
      <c r="C7" s="1045"/>
      <c r="D7" s="1045"/>
      <c r="E7" s="1045"/>
      <c r="F7" s="1046"/>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4"/>
      <c r="B8" s="1045"/>
      <c r="C8" s="1045"/>
      <c r="D8" s="1045"/>
      <c r="E8" s="1045"/>
      <c r="F8" s="1046"/>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4"/>
      <c r="B9" s="1045"/>
      <c r="C9" s="1045"/>
      <c r="D9" s="1045"/>
      <c r="E9" s="1045"/>
      <c r="F9" s="1046"/>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4"/>
      <c r="B10" s="1045"/>
      <c r="C10" s="1045"/>
      <c r="D10" s="1045"/>
      <c r="E10" s="1045"/>
      <c r="F10" s="1046"/>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4"/>
      <c r="B11" s="1045"/>
      <c r="C11" s="1045"/>
      <c r="D11" s="1045"/>
      <c r="E11" s="1045"/>
      <c r="F11" s="1046"/>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4"/>
      <c r="B12" s="1045"/>
      <c r="C12" s="1045"/>
      <c r="D12" s="1045"/>
      <c r="E12" s="1045"/>
      <c r="F12" s="1046"/>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4"/>
      <c r="B13" s="1045"/>
      <c r="C13" s="1045"/>
      <c r="D13" s="1045"/>
      <c r="E13" s="1045"/>
      <c r="F13" s="1046"/>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4"/>
      <c r="B14" s="1045"/>
      <c r="C14" s="1045"/>
      <c r="D14" s="1045"/>
      <c r="E14" s="1045"/>
      <c r="F14" s="104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4"/>
      <c r="B15" s="1045"/>
      <c r="C15" s="1045"/>
      <c r="D15" s="1045"/>
      <c r="E15" s="1045"/>
      <c r="F15" s="1046"/>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4"/>
      <c r="B19" s="1045"/>
      <c r="C19" s="1045"/>
      <c r="D19" s="1045"/>
      <c r="E19" s="1045"/>
      <c r="F19" s="1046"/>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4"/>
      <c r="B20" s="1045"/>
      <c r="C20" s="1045"/>
      <c r="D20" s="1045"/>
      <c r="E20" s="1045"/>
      <c r="F20" s="1046"/>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4"/>
      <c r="B21" s="1045"/>
      <c r="C21" s="1045"/>
      <c r="D21" s="1045"/>
      <c r="E21" s="1045"/>
      <c r="F21" s="1046"/>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4"/>
      <c r="B22" s="1045"/>
      <c r="C22" s="1045"/>
      <c r="D22" s="1045"/>
      <c r="E22" s="1045"/>
      <c r="F22" s="1046"/>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4"/>
      <c r="B23" s="1045"/>
      <c r="C23" s="1045"/>
      <c r="D23" s="1045"/>
      <c r="E23" s="1045"/>
      <c r="F23" s="1046"/>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4"/>
      <c r="B24" s="1045"/>
      <c r="C24" s="1045"/>
      <c r="D24" s="1045"/>
      <c r="E24" s="1045"/>
      <c r="F24" s="1046"/>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4"/>
      <c r="B25" s="1045"/>
      <c r="C25" s="1045"/>
      <c r="D25" s="1045"/>
      <c r="E25" s="1045"/>
      <c r="F25" s="1046"/>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4"/>
      <c r="B26" s="1045"/>
      <c r="C26" s="1045"/>
      <c r="D26" s="1045"/>
      <c r="E26" s="1045"/>
      <c r="F26" s="1046"/>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4"/>
      <c r="B27" s="1045"/>
      <c r="C27" s="1045"/>
      <c r="D27" s="1045"/>
      <c r="E27" s="1045"/>
      <c r="F27" s="104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4"/>
      <c r="B28" s="1045"/>
      <c r="C28" s="1045"/>
      <c r="D28" s="1045"/>
      <c r="E28" s="1045"/>
      <c r="F28" s="1046"/>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4"/>
      <c r="B32" s="1045"/>
      <c r="C32" s="1045"/>
      <c r="D32" s="1045"/>
      <c r="E32" s="1045"/>
      <c r="F32" s="1046"/>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4"/>
      <c r="B33" s="1045"/>
      <c r="C33" s="1045"/>
      <c r="D33" s="1045"/>
      <c r="E33" s="1045"/>
      <c r="F33" s="1046"/>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4"/>
      <c r="B34" s="1045"/>
      <c r="C34" s="1045"/>
      <c r="D34" s="1045"/>
      <c r="E34" s="1045"/>
      <c r="F34" s="1046"/>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4"/>
      <c r="B35" s="1045"/>
      <c r="C35" s="1045"/>
      <c r="D35" s="1045"/>
      <c r="E35" s="1045"/>
      <c r="F35" s="1046"/>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4"/>
      <c r="B36" s="1045"/>
      <c r="C36" s="1045"/>
      <c r="D36" s="1045"/>
      <c r="E36" s="1045"/>
      <c r="F36" s="1046"/>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4"/>
      <c r="B37" s="1045"/>
      <c r="C37" s="1045"/>
      <c r="D37" s="1045"/>
      <c r="E37" s="1045"/>
      <c r="F37" s="1046"/>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4"/>
      <c r="B38" s="1045"/>
      <c r="C38" s="1045"/>
      <c r="D38" s="1045"/>
      <c r="E38" s="1045"/>
      <c r="F38" s="1046"/>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4"/>
      <c r="B39" s="1045"/>
      <c r="C39" s="1045"/>
      <c r="D39" s="1045"/>
      <c r="E39" s="1045"/>
      <c r="F39" s="1046"/>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4"/>
      <c r="B40" s="1045"/>
      <c r="C40" s="1045"/>
      <c r="D40" s="1045"/>
      <c r="E40" s="1045"/>
      <c r="F40" s="104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4"/>
      <c r="B41" s="1045"/>
      <c r="C41" s="1045"/>
      <c r="D41" s="1045"/>
      <c r="E41" s="1045"/>
      <c r="F41" s="1046"/>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4"/>
      <c r="B45" s="1045"/>
      <c r="C45" s="1045"/>
      <c r="D45" s="1045"/>
      <c r="E45" s="1045"/>
      <c r="F45" s="1046"/>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4"/>
      <c r="B46" s="1045"/>
      <c r="C46" s="1045"/>
      <c r="D46" s="1045"/>
      <c r="E46" s="1045"/>
      <c r="F46" s="1046"/>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4"/>
      <c r="B47" s="1045"/>
      <c r="C47" s="1045"/>
      <c r="D47" s="1045"/>
      <c r="E47" s="1045"/>
      <c r="F47" s="1046"/>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4"/>
      <c r="B48" s="1045"/>
      <c r="C48" s="1045"/>
      <c r="D48" s="1045"/>
      <c r="E48" s="1045"/>
      <c r="F48" s="1046"/>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4"/>
      <c r="B49" s="1045"/>
      <c r="C49" s="1045"/>
      <c r="D49" s="1045"/>
      <c r="E49" s="1045"/>
      <c r="F49" s="1046"/>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4"/>
      <c r="B50" s="1045"/>
      <c r="C50" s="1045"/>
      <c r="D50" s="1045"/>
      <c r="E50" s="1045"/>
      <c r="F50" s="1046"/>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4"/>
      <c r="B51" s="1045"/>
      <c r="C51" s="1045"/>
      <c r="D51" s="1045"/>
      <c r="E51" s="1045"/>
      <c r="F51" s="1046"/>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4"/>
      <c r="B52" s="1045"/>
      <c r="C52" s="1045"/>
      <c r="D52" s="1045"/>
      <c r="E52" s="1045"/>
      <c r="F52" s="1046"/>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4"/>
      <c r="B59" s="1045"/>
      <c r="C59" s="1045"/>
      <c r="D59" s="1045"/>
      <c r="E59" s="1045"/>
      <c r="F59" s="1046"/>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4"/>
      <c r="B60" s="1045"/>
      <c r="C60" s="1045"/>
      <c r="D60" s="1045"/>
      <c r="E60" s="1045"/>
      <c r="F60" s="1046"/>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4"/>
      <c r="B61" s="1045"/>
      <c r="C61" s="1045"/>
      <c r="D61" s="1045"/>
      <c r="E61" s="1045"/>
      <c r="F61" s="1046"/>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4"/>
      <c r="B62" s="1045"/>
      <c r="C62" s="1045"/>
      <c r="D62" s="1045"/>
      <c r="E62" s="1045"/>
      <c r="F62" s="1046"/>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4"/>
      <c r="B63" s="1045"/>
      <c r="C63" s="1045"/>
      <c r="D63" s="1045"/>
      <c r="E63" s="1045"/>
      <c r="F63" s="1046"/>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4"/>
      <c r="B64" s="1045"/>
      <c r="C64" s="1045"/>
      <c r="D64" s="1045"/>
      <c r="E64" s="1045"/>
      <c r="F64" s="1046"/>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4"/>
      <c r="B65" s="1045"/>
      <c r="C65" s="1045"/>
      <c r="D65" s="1045"/>
      <c r="E65" s="1045"/>
      <c r="F65" s="1046"/>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4"/>
      <c r="B66" s="1045"/>
      <c r="C66" s="1045"/>
      <c r="D66" s="1045"/>
      <c r="E66" s="1045"/>
      <c r="F66" s="1046"/>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4"/>
      <c r="B67" s="1045"/>
      <c r="C67" s="1045"/>
      <c r="D67" s="1045"/>
      <c r="E67" s="1045"/>
      <c r="F67" s="104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4"/>
      <c r="B68" s="1045"/>
      <c r="C68" s="1045"/>
      <c r="D68" s="1045"/>
      <c r="E68" s="1045"/>
      <c r="F68" s="1046"/>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4"/>
      <c r="B72" s="1045"/>
      <c r="C72" s="1045"/>
      <c r="D72" s="1045"/>
      <c r="E72" s="1045"/>
      <c r="F72" s="1046"/>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4"/>
      <c r="B73" s="1045"/>
      <c r="C73" s="1045"/>
      <c r="D73" s="1045"/>
      <c r="E73" s="1045"/>
      <c r="F73" s="1046"/>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4"/>
      <c r="B74" s="1045"/>
      <c r="C74" s="1045"/>
      <c r="D74" s="1045"/>
      <c r="E74" s="1045"/>
      <c r="F74" s="1046"/>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4"/>
      <c r="B75" s="1045"/>
      <c r="C75" s="1045"/>
      <c r="D75" s="1045"/>
      <c r="E75" s="1045"/>
      <c r="F75" s="1046"/>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4"/>
      <c r="B76" s="1045"/>
      <c r="C76" s="1045"/>
      <c r="D76" s="1045"/>
      <c r="E76" s="1045"/>
      <c r="F76" s="1046"/>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4"/>
      <c r="B77" s="1045"/>
      <c r="C77" s="1045"/>
      <c r="D77" s="1045"/>
      <c r="E77" s="1045"/>
      <c r="F77" s="1046"/>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4"/>
      <c r="B78" s="1045"/>
      <c r="C78" s="1045"/>
      <c r="D78" s="1045"/>
      <c r="E78" s="1045"/>
      <c r="F78" s="1046"/>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4"/>
      <c r="B79" s="1045"/>
      <c r="C79" s="1045"/>
      <c r="D79" s="1045"/>
      <c r="E79" s="1045"/>
      <c r="F79" s="1046"/>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4"/>
      <c r="B80" s="1045"/>
      <c r="C80" s="1045"/>
      <c r="D80" s="1045"/>
      <c r="E80" s="1045"/>
      <c r="F80" s="104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4"/>
      <c r="B81" s="1045"/>
      <c r="C81" s="1045"/>
      <c r="D81" s="1045"/>
      <c r="E81" s="1045"/>
      <c r="F81" s="1046"/>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4"/>
      <c r="B85" s="1045"/>
      <c r="C85" s="1045"/>
      <c r="D85" s="1045"/>
      <c r="E85" s="1045"/>
      <c r="F85" s="1046"/>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4"/>
      <c r="B86" s="1045"/>
      <c r="C86" s="1045"/>
      <c r="D86" s="1045"/>
      <c r="E86" s="1045"/>
      <c r="F86" s="1046"/>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4"/>
      <c r="B87" s="1045"/>
      <c r="C87" s="1045"/>
      <c r="D87" s="1045"/>
      <c r="E87" s="1045"/>
      <c r="F87" s="1046"/>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4"/>
      <c r="B88" s="1045"/>
      <c r="C88" s="1045"/>
      <c r="D88" s="1045"/>
      <c r="E88" s="1045"/>
      <c r="F88" s="1046"/>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4"/>
      <c r="B89" s="1045"/>
      <c r="C89" s="1045"/>
      <c r="D89" s="1045"/>
      <c r="E89" s="1045"/>
      <c r="F89" s="1046"/>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4"/>
      <c r="B90" s="1045"/>
      <c r="C90" s="1045"/>
      <c r="D90" s="1045"/>
      <c r="E90" s="1045"/>
      <c r="F90" s="1046"/>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4"/>
      <c r="B91" s="1045"/>
      <c r="C91" s="1045"/>
      <c r="D91" s="1045"/>
      <c r="E91" s="1045"/>
      <c r="F91" s="1046"/>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4"/>
      <c r="B92" s="1045"/>
      <c r="C92" s="1045"/>
      <c r="D92" s="1045"/>
      <c r="E92" s="1045"/>
      <c r="F92" s="1046"/>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4"/>
      <c r="B93" s="1045"/>
      <c r="C93" s="1045"/>
      <c r="D93" s="1045"/>
      <c r="E93" s="1045"/>
      <c r="F93" s="104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4"/>
      <c r="B94" s="1045"/>
      <c r="C94" s="1045"/>
      <c r="D94" s="1045"/>
      <c r="E94" s="1045"/>
      <c r="F94" s="1046"/>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4"/>
      <c r="B98" s="1045"/>
      <c r="C98" s="1045"/>
      <c r="D98" s="1045"/>
      <c r="E98" s="1045"/>
      <c r="F98" s="1046"/>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4"/>
      <c r="B99" s="1045"/>
      <c r="C99" s="1045"/>
      <c r="D99" s="1045"/>
      <c r="E99" s="1045"/>
      <c r="F99" s="1046"/>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4"/>
      <c r="B100" s="1045"/>
      <c r="C100" s="1045"/>
      <c r="D100" s="1045"/>
      <c r="E100" s="1045"/>
      <c r="F100" s="104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4"/>
      <c r="B101" s="1045"/>
      <c r="C101" s="1045"/>
      <c r="D101" s="1045"/>
      <c r="E101" s="1045"/>
      <c r="F101" s="104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4"/>
      <c r="B102" s="1045"/>
      <c r="C102" s="1045"/>
      <c r="D102" s="1045"/>
      <c r="E102" s="1045"/>
      <c r="F102" s="104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4"/>
      <c r="B103" s="1045"/>
      <c r="C103" s="1045"/>
      <c r="D103" s="1045"/>
      <c r="E103" s="1045"/>
      <c r="F103" s="104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4"/>
      <c r="B104" s="1045"/>
      <c r="C104" s="1045"/>
      <c r="D104" s="1045"/>
      <c r="E104" s="1045"/>
      <c r="F104" s="104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4"/>
      <c r="B105" s="1045"/>
      <c r="C105" s="1045"/>
      <c r="D105" s="1045"/>
      <c r="E105" s="1045"/>
      <c r="F105" s="104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4"/>
      <c r="B112" s="1045"/>
      <c r="C112" s="1045"/>
      <c r="D112" s="1045"/>
      <c r="E112" s="1045"/>
      <c r="F112" s="104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4"/>
      <c r="B113" s="1045"/>
      <c r="C113" s="1045"/>
      <c r="D113" s="1045"/>
      <c r="E113" s="1045"/>
      <c r="F113" s="104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4"/>
      <c r="B114" s="1045"/>
      <c r="C114" s="1045"/>
      <c r="D114" s="1045"/>
      <c r="E114" s="1045"/>
      <c r="F114" s="104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4"/>
      <c r="B115" s="1045"/>
      <c r="C115" s="1045"/>
      <c r="D115" s="1045"/>
      <c r="E115" s="1045"/>
      <c r="F115" s="104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4"/>
      <c r="B116" s="1045"/>
      <c r="C116" s="1045"/>
      <c r="D116" s="1045"/>
      <c r="E116" s="1045"/>
      <c r="F116" s="104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4"/>
      <c r="B117" s="1045"/>
      <c r="C117" s="1045"/>
      <c r="D117" s="1045"/>
      <c r="E117" s="1045"/>
      <c r="F117" s="104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4"/>
      <c r="B118" s="1045"/>
      <c r="C118" s="1045"/>
      <c r="D118" s="1045"/>
      <c r="E118" s="1045"/>
      <c r="F118" s="104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4"/>
      <c r="B119" s="1045"/>
      <c r="C119" s="1045"/>
      <c r="D119" s="1045"/>
      <c r="E119" s="1045"/>
      <c r="F119" s="104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4"/>
      <c r="B120" s="1045"/>
      <c r="C120" s="1045"/>
      <c r="D120" s="1045"/>
      <c r="E120" s="1045"/>
      <c r="F120" s="104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4"/>
      <c r="B121" s="1045"/>
      <c r="C121" s="1045"/>
      <c r="D121" s="1045"/>
      <c r="E121" s="1045"/>
      <c r="F121" s="1046"/>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4"/>
      <c r="B125" s="1045"/>
      <c r="C125" s="1045"/>
      <c r="D125" s="1045"/>
      <c r="E125" s="1045"/>
      <c r="F125" s="104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4"/>
      <c r="B126" s="1045"/>
      <c r="C126" s="1045"/>
      <c r="D126" s="1045"/>
      <c r="E126" s="1045"/>
      <c r="F126" s="104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4"/>
      <c r="B127" s="1045"/>
      <c r="C127" s="1045"/>
      <c r="D127" s="1045"/>
      <c r="E127" s="1045"/>
      <c r="F127" s="104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4"/>
      <c r="B128" s="1045"/>
      <c r="C128" s="1045"/>
      <c r="D128" s="1045"/>
      <c r="E128" s="1045"/>
      <c r="F128" s="104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4"/>
      <c r="B129" s="1045"/>
      <c r="C129" s="1045"/>
      <c r="D129" s="1045"/>
      <c r="E129" s="1045"/>
      <c r="F129" s="104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4"/>
      <c r="B130" s="1045"/>
      <c r="C130" s="1045"/>
      <c r="D130" s="1045"/>
      <c r="E130" s="1045"/>
      <c r="F130" s="104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4"/>
      <c r="B131" s="1045"/>
      <c r="C131" s="1045"/>
      <c r="D131" s="1045"/>
      <c r="E131" s="1045"/>
      <c r="F131" s="104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4"/>
      <c r="B132" s="1045"/>
      <c r="C132" s="1045"/>
      <c r="D132" s="1045"/>
      <c r="E132" s="1045"/>
      <c r="F132" s="104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4"/>
      <c r="B133" s="1045"/>
      <c r="C133" s="1045"/>
      <c r="D133" s="1045"/>
      <c r="E133" s="1045"/>
      <c r="F133" s="104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4"/>
      <c r="B134" s="1045"/>
      <c r="C134" s="1045"/>
      <c r="D134" s="1045"/>
      <c r="E134" s="1045"/>
      <c r="F134" s="1046"/>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4"/>
      <c r="B138" s="1045"/>
      <c r="C138" s="1045"/>
      <c r="D138" s="1045"/>
      <c r="E138" s="1045"/>
      <c r="F138" s="104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4"/>
      <c r="B139" s="1045"/>
      <c r="C139" s="1045"/>
      <c r="D139" s="1045"/>
      <c r="E139" s="1045"/>
      <c r="F139" s="104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4"/>
      <c r="B140" s="1045"/>
      <c r="C140" s="1045"/>
      <c r="D140" s="1045"/>
      <c r="E140" s="1045"/>
      <c r="F140" s="104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4"/>
      <c r="B141" s="1045"/>
      <c r="C141" s="1045"/>
      <c r="D141" s="1045"/>
      <c r="E141" s="1045"/>
      <c r="F141" s="104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4"/>
      <c r="B142" s="1045"/>
      <c r="C142" s="1045"/>
      <c r="D142" s="1045"/>
      <c r="E142" s="1045"/>
      <c r="F142" s="104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4"/>
      <c r="B143" s="1045"/>
      <c r="C143" s="1045"/>
      <c r="D143" s="1045"/>
      <c r="E143" s="1045"/>
      <c r="F143" s="104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4"/>
      <c r="B144" s="1045"/>
      <c r="C144" s="1045"/>
      <c r="D144" s="1045"/>
      <c r="E144" s="1045"/>
      <c r="F144" s="104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4"/>
      <c r="B145" s="1045"/>
      <c r="C145" s="1045"/>
      <c r="D145" s="1045"/>
      <c r="E145" s="1045"/>
      <c r="F145" s="104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4"/>
      <c r="B146" s="1045"/>
      <c r="C146" s="1045"/>
      <c r="D146" s="1045"/>
      <c r="E146" s="1045"/>
      <c r="F146" s="104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4"/>
      <c r="B147" s="1045"/>
      <c r="C147" s="1045"/>
      <c r="D147" s="1045"/>
      <c r="E147" s="1045"/>
      <c r="F147" s="1046"/>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4"/>
      <c r="B151" s="1045"/>
      <c r="C151" s="1045"/>
      <c r="D151" s="1045"/>
      <c r="E151" s="1045"/>
      <c r="F151" s="104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4"/>
      <c r="B152" s="1045"/>
      <c r="C152" s="1045"/>
      <c r="D152" s="1045"/>
      <c r="E152" s="1045"/>
      <c r="F152" s="104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4"/>
      <c r="B153" s="1045"/>
      <c r="C153" s="1045"/>
      <c r="D153" s="1045"/>
      <c r="E153" s="1045"/>
      <c r="F153" s="104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4"/>
      <c r="B154" s="1045"/>
      <c r="C154" s="1045"/>
      <c r="D154" s="1045"/>
      <c r="E154" s="1045"/>
      <c r="F154" s="104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4"/>
      <c r="B155" s="1045"/>
      <c r="C155" s="1045"/>
      <c r="D155" s="1045"/>
      <c r="E155" s="1045"/>
      <c r="F155" s="104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4"/>
      <c r="B156" s="1045"/>
      <c r="C156" s="1045"/>
      <c r="D156" s="1045"/>
      <c r="E156" s="1045"/>
      <c r="F156" s="104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4"/>
      <c r="B157" s="1045"/>
      <c r="C157" s="1045"/>
      <c r="D157" s="1045"/>
      <c r="E157" s="1045"/>
      <c r="F157" s="104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4"/>
      <c r="B158" s="1045"/>
      <c r="C158" s="1045"/>
      <c r="D158" s="1045"/>
      <c r="E158" s="1045"/>
      <c r="F158" s="104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4"/>
      <c r="B165" s="1045"/>
      <c r="C165" s="1045"/>
      <c r="D165" s="1045"/>
      <c r="E165" s="1045"/>
      <c r="F165" s="104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4"/>
      <c r="B166" s="1045"/>
      <c r="C166" s="1045"/>
      <c r="D166" s="1045"/>
      <c r="E166" s="1045"/>
      <c r="F166" s="104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4"/>
      <c r="B167" s="1045"/>
      <c r="C167" s="1045"/>
      <c r="D167" s="1045"/>
      <c r="E167" s="1045"/>
      <c r="F167" s="104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4"/>
      <c r="B168" s="1045"/>
      <c r="C168" s="1045"/>
      <c r="D168" s="1045"/>
      <c r="E168" s="1045"/>
      <c r="F168" s="104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4"/>
      <c r="B169" s="1045"/>
      <c r="C169" s="1045"/>
      <c r="D169" s="1045"/>
      <c r="E169" s="1045"/>
      <c r="F169" s="104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4"/>
      <c r="B170" s="1045"/>
      <c r="C170" s="1045"/>
      <c r="D170" s="1045"/>
      <c r="E170" s="1045"/>
      <c r="F170" s="104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4"/>
      <c r="B171" s="1045"/>
      <c r="C171" s="1045"/>
      <c r="D171" s="1045"/>
      <c r="E171" s="1045"/>
      <c r="F171" s="104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4"/>
      <c r="B172" s="1045"/>
      <c r="C172" s="1045"/>
      <c r="D172" s="1045"/>
      <c r="E172" s="1045"/>
      <c r="F172" s="104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4"/>
      <c r="B173" s="1045"/>
      <c r="C173" s="1045"/>
      <c r="D173" s="1045"/>
      <c r="E173" s="1045"/>
      <c r="F173" s="104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4"/>
      <c r="B174" s="1045"/>
      <c r="C174" s="1045"/>
      <c r="D174" s="1045"/>
      <c r="E174" s="1045"/>
      <c r="F174" s="1046"/>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4"/>
      <c r="B178" s="1045"/>
      <c r="C178" s="1045"/>
      <c r="D178" s="1045"/>
      <c r="E178" s="1045"/>
      <c r="F178" s="104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4"/>
      <c r="B179" s="1045"/>
      <c r="C179" s="1045"/>
      <c r="D179" s="1045"/>
      <c r="E179" s="1045"/>
      <c r="F179" s="104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4"/>
      <c r="B180" s="1045"/>
      <c r="C180" s="1045"/>
      <c r="D180" s="1045"/>
      <c r="E180" s="1045"/>
      <c r="F180" s="104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4"/>
      <c r="B181" s="1045"/>
      <c r="C181" s="1045"/>
      <c r="D181" s="1045"/>
      <c r="E181" s="1045"/>
      <c r="F181" s="104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4"/>
      <c r="B182" s="1045"/>
      <c r="C182" s="1045"/>
      <c r="D182" s="1045"/>
      <c r="E182" s="1045"/>
      <c r="F182" s="104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4"/>
      <c r="B183" s="1045"/>
      <c r="C183" s="1045"/>
      <c r="D183" s="1045"/>
      <c r="E183" s="1045"/>
      <c r="F183" s="104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4"/>
      <c r="B184" s="1045"/>
      <c r="C184" s="1045"/>
      <c r="D184" s="1045"/>
      <c r="E184" s="1045"/>
      <c r="F184" s="104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4"/>
      <c r="B185" s="1045"/>
      <c r="C185" s="1045"/>
      <c r="D185" s="1045"/>
      <c r="E185" s="1045"/>
      <c r="F185" s="104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4"/>
      <c r="B186" s="1045"/>
      <c r="C186" s="1045"/>
      <c r="D186" s="1045"/>
      <c r="E186" s="1045"/>
      <c r="F186" s="104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4"/>
      <c r="B187" s="1045"/>
      <c r="C187" s="1045"/>
      <c r="D187" s="1045"/>
      <c r="E187" s="1045"/>
      <c r="F187" s="1046"/>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4"/>
      <c r="B191" s="1045"/>
      <c r="C191" s="1045"/>
      <c r="D191" s="1045"/>
      <c r="E191" s="1045"/>
      <c r="F191" s="104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4"/>
      <c r="B192" s="1045"/>
      <c r="C192" s="1045"/>
      <c r="D192" s="1045"/>
      <c r="E192" s="1045"/>
      <c r="F192" s="104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4"/>
      <c r="B193" s="1045"/>
      <c r="C193" s="1045"/>
      <c r="D193" s="1045"/>
      <c r="E193" s="1045"/>
      <c r="F193" s="104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4"/>
      <c r="B194" s="1045"/>
      <c r="C194" s="1045"/>
      <c r="D194" s="1045"/>
      <c r="E194" s="1045"/>
      <c r="F194" s="104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4"/>
      <c r="B195" s="1045"/>
      <c r="C195" s="1045"/>
      <c r="D195" s="1045"/>
      <c r="E195" s="1045"/>
      <c r="F195" s="104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4"/>
      <c r="B196" s="1045"/>
      <c r="C196" s="1045"/>
      <c r="D196" s="1045"/>
      <c r="E196" s="1045"/>
      <c r="F196" s="104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4"/>
      <c r="B197" s="1045"/>
      <c r="C197" s="1045"/>
      <c r="D197" s="1045"/>
      <c r="E197" s="1045"/>
      <c r="F197" s="104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4"/>
      <c r="B198" s="1045"/>
      <c r="C198" s="1045"/>
      <c r="D198" s="1045"/>
      <c r="E198" s="1045"/>
      <c r="F198" s="104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4"/>
      <c r="B199" s="1045"/>
      <c r="C199" s="1045"/>
      <c r="D199" s="1045"/>
      <c r="E199" s="1045"/>
      <c r="F199" s="104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4"/>
      <c r="B200" s="1045"/>
      <c r="C200" s="1045"/>
      <c r="D200" s="1045"/>
      <c r="E200" s="1045"/>
      <c r="F200" s="1046"/>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4"/>
      <c r="B204" s="1045"/>
      <c r="C204" s="1045"/>
      <c r="D204" s="1045"/>
      <c r="E204" s="1045"/>
      <c r="F204" s="104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4"/>
      <c r="B205" s="1045"/>
      <c r="C205" s="1045"/>
      <c r="D205" s="1045"/>
      <c r="E205" s="1045"/>
      <c r="F205" s="104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4"/>
      <c r="B206" s="1045"/>
      <c r="C206" s="1045"/>
      <c r="D206" s="1045"/>
      <c r="E206" s="1045"/>
      <c r="F206" s="104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4"/>
      <c r="B207" s="1045"/>
      <c r="C207" s="1045"/>
      <c r="D207" s="1045"/>
      <c r="E207" s="1045"/>
      <c r="F207" s="104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4"/>
      <c r="B208" s="1045"/>
      <c r="C208" s="1045"/>
      <c r="D208" s="1045"/>
      <c r="E208" s="1045"/>
      <c r="F208" s="104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4"/>
      <c r="B209" s="1045"/>
      <c r="C209" s="1045"/>
      <c r="D209" s="1045"/>
      <c r="E209" s="1045"/>
      <c r="F209" s="104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4"/>
      <c r="B210" s="1045"/>
      <c r="C210" s="1045"/>
      <c r="D210" s="1045"/>
      <c r="E210" s="1045"/>
      <c r="F210" s="104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4"/>
      <c r="B211" s="1045"/>
      <c r="C211" s="1045"/>
      <c r="D211" s="1045"/>
      <c r="E211" s="1045"/>
      <c r="F211" s="104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4"/>
      <c r="B218" s="1045"/>
      <c r="C218" s="1045"/>
      <c r="D218" s="1045"/>
      <c r="E218" s="1045"/>
      <c r="F218" s="104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4"/>
      <c r="B219" s="1045"/>
      <c r="C219" s="1045"/>
      <c r="D219" s="1045"/>
      <c r="E219" s="1045"/>
      <c r="F219" s="104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4"/>
      <c r="B220" s="1045"/>
      <c r="C220" s="1045"/>
      <c r="D220" s="1045"/>
      <c r="E220" s="1045"/>
      <c r="F220" s="104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4"/>
      <c r="B221" s="1045"/>
      <c r="C221" s="1045"/>
      <c r="D221" s="1045"/>
      <c r="E221" s="1045"/>
      <c r="F221" s="104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4"/>
      <c r="B222" s="1045"/>
      <c r="C222" s="1045"/>
      <c r="D222" s="1045"/>
      <c r="E222" s="1045"/>
      <c r="F222" s="104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4"/>
      <c r="B223" s="1045"/>
      <c r="C223" s="1045"/>
      <c r="D223" s="1045"/>
      <c r="E223" s="1045"/>
      <c r="F223" s="104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4"/>
      <c r="B224" s="1045"/>
      <c r="C224" s="1045"/>
      <c r="D224" s="1045"/>
      <c r="E224" s="1045"/>
      <c r="F224" s="104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4"/>
      <c r="B225" s="1045"/>
      <c r="C225" s="1045"/>
      <c r="D225" s="1045"/>
      <c r="E225" s="1045"/>
      <c r="F225" s="104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4"/>
      <c r="B226" s="1045"/>
      <c r="C226" s="1045"/>
      <c r="D226" s="1045"/>
      <c r="E226" s="1045"/>
      <c r="F226" s="104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4"/>
      <c r="B227" s="1045"/>
      <c r="C227" s="1045"/>
      <c r="D227" s="1045"/>
      <c r="E227" s="1045"/>
      <c r="F227" s="1046"/>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4"/>
      <c r="B231" s="1045"/>
      <c r="C231" s="1045"/>
      <c r="D231" s="1045"/>
      <c r="E231" s="1045"/>
      <c r="F231" s="104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4"/>
      <c r="B232" s="1045"/>
      <c r="C232" s="1045"/>
      <c r="D232" s="1045"/>
      <c r="E232" s="1045"/>
      <c r="F232" s="104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4"/>
      <c r="B233" s="1045"/>
      <c r="C233" s="1045"/>
      <c r="D233" s="1045"/>
      <c r="E233" s="1045"/>
      <c r="F233" s="104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4"/>
      <c r="B234" s="1045"/>
      <c r="C234" s="1045"/>
      <c r="D234" s="1045"/>
      <c r="E234" s="1045"/>
      <c r="F234" s="104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4"/>
      <c r="B235" s="1045"/>
      <c r="C235" s="1045"/>
      <c r="D235" s="1045"/>
      <c r="E235" s="1045"/>
      <c r="F235" s="104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4"/>
      <c r="B236" s="1045"/>
      <c r="C236" s="1045"/>
      <c r="D236" s="1045"/>
      <c r="E236" s="1045"/>
      <c r="F236" s="104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4"/>
      <c r="B237" s="1045"/>
      <c r="C237" s="1045"/>
      <c r="D237" s="1045"/>
      <c r="E237" s="1045"/>
      <c r="F237" s="104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4"/>
      <c r="B238" s="1045"/>
      <c r="C238" s="1045"/>
      <c r="D238" s="1045"/>
      <c r="E238" s="1045"/>
      <c r="F238" s="104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4"/>
      <c r="B239" s="1045"/>
      <c r="C239" s="1045"/>
      <c r="D239" s="1045"/>
      <c r="E239" s="1045"/>
      <c r="F239" s="104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4"/>
      <c r="B240" s="1045"/>
      <c r="C240" s="1045"/>
      <c r="D240" s="1045"/>
      <c r="E240" s="1045"/>
      <c r="F240" s="1046"/>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4"/>
      <c r="B244" s="1045"/>
      <c r="C244" s="1045"/>
      <c r="D244" s="1045"/>
      <c r="E244" s="1045"/>
      <c r="F244" s="104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4"/>
      <c r="B245" s="1045"/>
      <c r="C245" s="1045"/>
      <c r="D245" s="1045"/>
      <c r="E245" s="1045"/>
      <c r="F245" s="104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4"/>
      <c r="B246" s="1045"/>
      <c r="C246" s="1045"/>
      <c r="D246" s="1045"/>
      <c r="E246" s="1045"/>
      <c r="F246" s="104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4"/>
      <c r="B247" s="1045"/>
      <c r="C247" s="1045"/>
      <c r="D247" s="1045"/>
      <c r="E247" s="1045"/>
      <c r="F247" s="104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4"/>
      <c r="B248" s="1045"/>
      <c r="C248" s="1045"/>
      <c r="D248" s="1045"/>
      <c r="E248" s="1045"/>
      <c r="F248" s="104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4"/>
      <c r="B249" s="1045"/>
      <c r="C249" s="1045"/>
      <c r="D249" s="1045"/>
      <c r="E249" s="1045"/>
      <c r="F249" s="104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4"/>
      <c r="B250" s="1045"/>
      <c r="C250" s="1045"/>
      <c r="D250" s="1045"/>
      <c r="E250" s="1045"/>
      <c r="F250" s="104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4"/>
      <c r="B251" s="1045"/>
      <c r="C251" s="1045"/>
      <c r="D251" s="1045"/>
      <c r="E251" s="1045"/>
      <c r="F251" s="104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4"/>
      <c r="B252" s="1045"/>
      <c r="C252" s="1045"/>
      <c r="D252" s="1045"/>
      <c r="E252" s="1045"/>
      <c r="F252" s="104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4"/>
      <c r="B253" s="1045"/>
      <c r="C253" s="1045"/>
      <c r="D253" s="1045"/>
      <c r="E253" s="1045"/>
      <c r="F253" s="1046"/>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4"/>
      <c r="B257" s="1045"/>
      <c r="C257" s="1045"/>
      <c r="D257" s="1045"/>
      <c r="E257" s="1045"/>
      <c r="F257" s="104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4"/>
      <c r="B258" s="1045"/>
      <c r="C258" s="1045"/>
      <c r="D258" s="1045"/>
      <c r="E258" s="1045"/>
      <c r="F258" s="104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4"/>
      <c r="B259" s="1045"/>
      <c r="C259" s="1045"/>
      <c r="D259" s="1045"/>
      <c r="E259" s="1045"/>
      <c r="F259" s="104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4"/>
      <c r="B260" s="1045"/>
      <c r="C260" s="1045"/>
      <c r="D260" s="1045"/>
      <c r="E260" s="1045"/>
      <c r="F260" s="104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4"/>
      <c r="B261" s="1045"/>
      <c r="C261" s="1045"/>
      <c r="D261" s="1045"/>
      <c r="E261" s="1045"/>
      <c r="F261" s="104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4"/>
      <c r="B262" s="1045"/>
      <c r="C262" s="1045"/>
      <c r="D262" s="1045"/>
      <c r="E262" s="1045"/>
      <c r="F262" s="104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4"/>
      <c r="B263" s="1045"/>
      <c r="C263" s="1045"/>
      <c r="D263" s="1045"/>
      <c r="E263" s="1045"/>
      <c r="F263" s="104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4"/>
      <c r="B264" s="1045"/>
      <c r="C264" s="1045"/>
      <c r="D264" s="1045"/>
      <c r="E264" s="1045"/>
      <c r="F264" s="104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4">
        <v>1</v>
      </c>
      <c r="B4" s="1064">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4">
        <v>2</v>
      </c>
      <c r="B5" s="1064">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4">
        <v>3</v>
      </c>
      <c r="B6" s="1064">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4">
        <v>4</v>
      </c>
      <c r="B7" s="1064">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4">
        <v>5</v>
      </c>
      <c r="B8" s="1064">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4">
        <v>6</v>
      </c>
      <c r="B9" s="1064">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4">
        <v>7</v>
      </c>
      <c r="B10" s="1064">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4">
        <v>8</v>
      </c>
      <c r="B11" s="1064">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4">
        <v>9</v>
      </c>
      <c r="B12" s="1064">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4">
        <v>10</v>
      </c>
      <c r="B13" s="1064">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4">
        <v>11</v>
      </c>
      <c r="B14" s="1064">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4">
        <v>12</v>
      </c>
      <c r="B15" s="1064">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4">
        <v>13</v>
      </c>
      <c r="B16" s="1064">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4">
        <v>14</v>
      </c>
      <c r="B17" s="1064">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4">
        <v>15</v>
      </c>
      <c r="B18" s="1064">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4">
        <v>16</v>
      </c>
      <c r="B19" s="1064">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4">
        <v>17</v>
      </c>
      <c r="B20" s="1064">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4">
        <v>18</v>
      </c>
      <c r="B21" s="1064">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4">
        <v>19</v>
      </c>
      <c r="B22" s="1064">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4">
        <v>20</v>
      </c>
      <c r="B23" s="1064">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4">
        <v>21</v>
      </c>
      <c r="B24" s="1064">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4">
        <v>22</v>
      </c>
      <c r="B25" s="1064">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4">
        <v>23</v>
      </c>
      <c r="B26" s="1064">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4">
        <v>24</v>
      </c>
      <c r="B27" s="1064">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4">
        <v>25</v>
      </c>
      <c r="B28" s="1064">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4">
        <v>26</v>
      </c>
      <c r="B29" s="1064">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4">
        <v>27</v>
      </c>
      <c r="B30" s="1064">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4">
        <v>28</v>
      </c>
      <c r="B31" s="1064">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4">
        <v>29</v>
      </c>
      <c r="B32" s="1064">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4">
        <v>30</v>
      </c>
      <c r="B33" s="1064">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4">
        <v>1</v>
      </c>
      <c r="B37" s="1064">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4">
        <v>2</v>
      </c>
      <c r="B38" s="1064">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4">
        <v>3</v>
      </c>
      <c r="B39" s="1064">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4">
        <v>4</v>
      </c>
      <c r="B40" s="1064">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4">
        <v>5</v>
      </c>
      <c r="B41" s="1064">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4">
        <v>6</v>
      </c>
      <c r="B42" s="1064">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4">
        <v>7</v>
      </c>
      <c r="B43" s="1064">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4">
        <v>8</v>
      </c>
      <c r="B44" s="1064">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4">
        <v>9</v>
      </c>
      <c r="B45" s="1064">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4">
        <v>10</v>
      </c>
      <c r="B46" s="1064">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4">
        <v>11</v>
      </c>
      <c r="B47" s="1064">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4">
        <v>12</v>
      </c>
      <c r="B48" s="1064">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4">
        <v>13</v>
      </c>
      <c r="B49" s="1064">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4">
        <v>14</v>
      </c>
      <c r="B50" s="1064">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4">
        <v>15</v>
      </c>
      <c r="B51" s="1064">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4">
        <v>16</v>
      </c>
      <c r="B52" s="1064">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4">
        <v>17</v>
      </c>
      <c r="B53" s="1064">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4">
        <v>18</v>
      </c>
      <c r="B54" s="1064">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4">
        <v>19</v>
      </c>
      <c r="B55" s="1064">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4">
        <v>20</v>
      </c>
      <c r="B56" s="1064">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4">
        <v>21</v>
      </c>
      <c r="B57" s="1064">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4">
        <v>22</v>
      </c>
      <c r="B58" s="1064">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4">
        <v>23</v>
      </c>
      <c r="B59" s="1064">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4">
        <v>24</v>
      </c>
      <c r="B60" s="1064">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4">
        <v>25</v>
      </c>
      <c r="B61" s="1064">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4">
        <v>26</v>
      </c>
      <c r="B62" s="1064">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4">
        <v>27</v>
      </c>
      <c r="B63" s="1064">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4">
        <v>28</v>
      </c>
      <c r="B64" s="1064">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4">
        <v>29</v>
      </c>
      <c r="B65" s="1064">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4">
        <v>30</v>
      </c>
      <c r="B66" s="1064">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4">
        <v>1</v>
      </c>
      <c r="B70" s="1064">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4">
        <v>2</v>
      </c>
      <c r="B71" s="1064">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4">
        <v>3</v>
      </c>
      <c r="B72" s="1064">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4">
        <v>4</v>
      </c>
      <c r="B73" s="1064">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4">
        <v>5</v>
      </c>
      <c r="B74" s="1064">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4">
        <v>6</v>
      </c>
      <c r="B75" s="1064">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4">
        <v>7</v>
      </c>
      <c r="B76" s="1064">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4">
        <v>8</v>
      </c>
      <c r="B77" s="1064">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4">
        <v>9</v>
      </c>
      <c r="B78" s="1064">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4">
        <v>10</v>
      </c>
      <c r="B79" s="1064">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4">
        <v>11</v>
      </c>
      <c r="B80" s="1064">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4">
        <v>12</v>
      </c>
      <c r="B81" s="1064">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4">
        <v>13</v>
      </c>
      <c r="B82" s="1064">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4">
        <v>14</v>
      </c>
      <c r="B83" s="1064">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4">
        <v>15</v>
      </c>
      <c r="B84" s="1064">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4">
        <v>16</v>
      </c>
      <c r="B85" s="1064">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4">
        <v>17</v>
      </c>
      <c r="B86" s="1064">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4">
        <v>18</v>
      </c>
      <c r="B87" s="1064">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4">
        <v>19</v>
      </c>
      <c r="B88" s="1064">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4">
        <v>20</v>
      </c>
      <c r="B89" s="1064">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4">
        <v>21</v>
      </c>
      <c r="B90" s="1064">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4">
        <v>22</v>
      </c>
      <c r="B91" s="1064">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4">
        <v>23</v>
      </c>
      <c r="B92" s="1064">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4">
        <v>24</v>
      </c>
      <c r="B93" s="1064">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4">
        <v>25</v>
      </c>
      <c r="B94" s="1064">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4">
        <v>26</v>
      </c>
      <c r="B95" s="1064">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4">
        <v>27</v>
      </c>
      <c r="B96" s="1064">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4">
        <v>28</v>
      </c>
      <c r="B97" s="1064">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4">
        <v>29</v>
      </c>
      <c r="B98" s="1064">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4">
        <v>30</v>
      </c>
      <c r="B99" s="1064">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4">
        <v>1</v>
      </c>
      <c r="B103" s="1064">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4">
        <v>2</v>
      </c>
      <c r="B104" s="1064">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4">
        <v>3</v>
      </c>
      <c r="B105" s="1064">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4">
        <v>4</v>
      </c>
      <c r="B106" s="1064">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4">
        <v>5</v>
      </c>
      <c r="B107" s="1064">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4">
        <v>6</v>
      </c>
      <c r="B108" s="1064">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4">
        <v>7</v>
      </c>
      <c r="B109" s="1064">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4">
        <v>8</v>
      </c>
      <c r="B110" s="1064">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4">
        <v>9</v>
      </c>
      <c r="B111" s="1064">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4">
        <v>10</v>
      </c>
      <c r="B112" s="1064">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4">
        <v>11</v>
      </c>
      <c r="B113" s="1064">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4">
        <v>12</v>
      </c>
      <c r="B114" s="1064">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4">
        <v>13</v>
      </c>
      <c r="B115" s="1064">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4">
        <v>14</v>
      </c>
      <c r="B116" s="1064">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4">
        <v>15</v>
      </c>
      <c r="B117" s="1064">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4">
        <v>16</v>
      </c>
      <c r="B118" s="1064">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4">
        <v>17</v>
      </c>
      <c r="B119" s="1064">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4">
        <v>18</v>
      </c>
      <c r="B120" s="1064">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4">
        <v>19</v>
      </c>
      <c r="B121" s="1064">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4">
        <v>20</v>
      </c>
      <c r="B122" s="1064">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4">
        <v>21</v>
      </c>
      <c r="B123" s="1064">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4">
        <v>22</v>
      </c>
      <c r="B124" s="1064">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4">
        <v>23</v>
      </c>
      <c r="B125" s="1064">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4">
        <v>24</v>
      </c>
      <c r="B126" s="1064">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4">
        <v>25</v>
      </c>
      <c r="B127" s="1064">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4">
        <v>26</v>
      </c>
      <c r="B128" s="1064">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4">
        <v>27</v>
      </c>
      <c r="B129" s="1064">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4">
        <v>28</v>
      </c>
      <c r="B130" s="1064">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4">
        <v>29</v>
      </c>
      <c r="B131" s="1064">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4">
        <v>30</v>
      </c>
      <c r="B132" s="1064">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4">
        <v>1</v>
      </c>
      <c r="B136" s="1064">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4">
        <v>2</v>
      </c>
      <c r="B137" s="1064">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4">
        <v>3</v>
      </c>
      <c r="B138" s="1064">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4">
        <v>4</v>
      </c>
      <c r="B139" s="1064">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4">
        <v>5</v>
      </c>
      <c r="B140" s="1064">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4">
        <v>6</v>
      </c>
      <c r="B141" s="1064">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4">
        <v>7</v>
      </c>
      <c r="B142" s="1064">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4">
        <v>8</v>
      </c>
      <c r="B143" s="1064">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4">
        <v>9</v>
      </c>
      <c r="B144" s="1064">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4">
        <v>10</v>
      </c>
      <c r="B145" s="1064">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4">
        <v>11</v>
      </c>
      <c r="B146" s="1064">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4">
        <v>12</v>
      </c>
      <c r="B147" s="1064">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4">
        <v>13</v>
      </c>
      <c r="B148" s="1064">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4">
        <v>14</v>
      </c>
      <c r="B149" s="1064">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4">
        <v>15</v>
      </c>
      <c r="B150" s="1064">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4">
        <v>16</v>
      </c>
      <c r="B151" s="1064">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4">
        <v>17</v>
      </c>
      <c r="B152" s="1064">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4">
        <v>18</v>
      </c>
      <c r="B153" s="1064">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4">
        <v>19</v>
      </c>
      <c r="B154" s="1064">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4">
        <v>20</v>
      </c>
      <c r="B155" s="1064">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4">
        <v>21</v>
      </c>
      <c r="B156" s="1064">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4">
        <v>22</v>
      </c>
      <c r="B157" s="1064">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4">
        <v>23</v>
      </c>
      <c r="B158" s="1064">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4">
        <v>24</v>
      </c>
      <c r="B159" s="1064">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4">
        <v>25</v>
      </c>
      <c r="B160" s="1064">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4">
        <v>26</v>
      </c>
      <c r="B161" s="1064">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4">
        <v>27</v>
      </c>
      <c r="B162" s="1064">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4">
        <v>28</v>
      </c>
      <c r="B163" s="1064">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4">
        <v>29</v>
      </c>
      <c r="B164" s="1064">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4">
        <v>30</v>
      </c>
      <c r="B165" s="1064">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4">
        <v>1</v>
      </c>
      <c r="B169" s="1064">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4">
        <v>2</v>
      </c>
      <c r="B170" s="1064">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4">
        <v>3</v>
      </c>
      <c r="B171" s="1064">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4">
        <v>4</v>
      </c>
      <c r="B172" s="1064">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4">
        <v>5</v>
      </c>
      <c r="B173" s="1064">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4">
        <v>6</v>
      </c>
      <c r="B174" s="1064">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4">
        <v>7</v>
      </c>
      <c r="B175" s="1064">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4">
        <v>8</v>
      </c>
      <c r="B176" s="1064">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4">
        <v>9</v>
      </c>
      <c r="B177" s="1064">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4">
        <v>10</v>
      </c>
      <c r="B178" s="1064">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4">
        <v>11</v>
      </c>
      <c r="B179" s="1064">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4">
        <v>12</v>
      </c>
      <c r="B180" s="1064">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4">
        <v>13</v>
      </c>
      <c r="B181" s="1064">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4">
        <v>14</v>
      </c>
      <c r="B182" s="1064">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4">
        <v>15</v>
      </c>
      <c r="B183" s="1064">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4">
        <v>16</v>
      </c>
      <c r="B184" s="1064">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4">
        <v>17</v>
      </c>
      <c r="B185" s="1064">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4">
        <v>18</v>
      </c>
      <c r="B186" s="1064">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4">
        <v>19</v>
      </c>
      <c r="B187" s="1064">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4">
        <v>20</v>
      </c>
      <c r="B188" s="1064">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4">
        <v>21</v>
      </c>
      <c r="B189" s="1064">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4">
        <v>22</v>
      </c>
      <c r="B190" s="1064">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4">
        <v>23</v>
      </c>
      <c r="B191" s="1064">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4">
        <v>24</v>
      </c>
      <c r="B192" s="1064">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4">
        <v>25</v>
      </c>
      <c r="B193" s="1064">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4">
        <v>26</v>
      </c>
      <c r="B194" s="1064">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4">
        <v>27</v>
      </c>
      <c r="B195" s="1064">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4">
        <v>28</v>
      </c>
      <c r="B196" s="1064">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4">
        <v>29</v>
      </c>
      <c r="B197" s="1064">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4">
        <v>30</v>
      </c>
      <c r="B198" s="1064">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4">
        <v>1</v>
      </c>
      <c r="B202" s="1064">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4">
        <v>2</v>
      </c>
      <c r="B203" s="1064">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4">
        <v>3</v>
      </c>
      <c r="B204" s="1064">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4">
        <v>4</v>
      </c>
      <c r="B205" s="1064">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4">
        <v>5</v>
      </c>
      <c r="B206" s="1064">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4">
        <v>6</v>
      </c>
      <c r="B207" s="1064">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4">
        <v>7</v>
      </c>
      <c r="B208" s="1064">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4">
        <v>8</v>
      </c>
      <c r="B209" s="1064">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4">
        <v>9</v>
      </c>
      <c r="B210" s="1064">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4">
        <v>10</v>
      </c>
      <c r="B211" s="1064">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4">
        <v>11</v>
      </c>
      <c r="B212" s="1064">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4">
        <v>12</v>
      </c>
      <c r="B213" s="1064">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4">
        <v>13</v>
      </c>
      <c r="B214" s="1064">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4">
        <v>14</v>
      </c>
      <c r="B215" s="1064">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4">
        <v>15</v>
      </c>
      <c r="B216" s="1064">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4">
        <v>16</v>
      </c>
      <c r="B217" s="1064">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4">
        <v>17</v>
      </c>
      <c r="B218" s="1064">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4">
        <v>18</v>
      </c>
      <c r="B219" s="1064">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4">
        <v>19</v>
      </c>
      <c r="B220" s="1064">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4">
        <v>20</v>
      </c>
      <c r="B221" s="1064">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4">
        <v>21</v>
      </c>
      <c r="B222" s="1064">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4">
        <v>22</v>
      </c>
      <c r="B223" s="1064">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4">
        <v>23</v>
      </c>
      <c r="B224" s="1064">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4">
        <v>24</v>
      </c>
      <c r="B225" s="1064">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4">
        <v>25</v>
      </c>
      <c r="B226" s="1064">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4">
        <v>26</v>
      </c>
      <c r="B227" s="1064">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4">
        <v>27</v>
      </c>
      <c r="B228" s="1064">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4">
        <v>28</v>
      </c>
      <c r="B229" s="1064">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4">
        <v>29</v>
      </c>
      <c r="B230" s="1064">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4">
        <v>30</v>
      </c>
      <c r="B231" s="1064">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4">
        <v>1</v>
      </c>
      <c r="B235" s="1064">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4">
        <v>2</v>
      </c>
      <c r="B236" s="1064">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4">
        <v>3</v>
      </c>
      <c r="B237" s="1064">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4">
        <v>4</v>
      </c>
      <c r="B238" s="1064">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4">
        <v>5</v>
      </c>
      <c r="B239" s="1064">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4">
        <v>6</v>
      </c>
      <c r="B240" s="1064">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4">
        <v>7</v>
      </c>
      <c r="B241" s="1064">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4">
        <v>8</v>
      </c>
      <c r="B242" s="1064">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4">
        <v>9</v>
      </c>
      <c r="B243" s="1064">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4">
        <v>10</v>
      </c>
      <c r="B244" s="1064">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4">
        <v>11</v>
      </c>
      <c r="B245" s="1064">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4">
        <v>12</v>
      </c>
      <c r="B246" s="1064">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4">
        <v>13</v>
      </c>
      <c r="B247" s="1064">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4">
        <v>14</v>
      </c>
      <c r="B248" s="1064">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4">
        <v>15</v>
      </c>
      <c r="B249" s="1064">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4">
        <v>16</v>
      </c>
      <c r="B250" s="1064">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4">
        <v>17</v>
      </c>
      <c r="B251" s="1064">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4">
        <v>18</v>
      </c>
      <c r="B252" s="1064">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4">
        <v>19</v>
      </c>
      <c r="B253" s="1064">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4">
        <v>20</v>
      </c>
      <c r="B254" s="1064">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4">
        <v>21</v>
      </c>
      <c r="B255" s="1064">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4">
        <v>22</v>
      </c>
      <c r="B256" s="1064">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4">
        <v>23</v>
      </c>
      <c r="B257" s="1064">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4">
        <v>24</v>
      </c>
      <c r="B258" s="1064">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4">
        <v>25</v>
      </c>
      <c r="B259" s="1064">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4">
        <v>26</v>
      </c>
      <c r="B260" s="1064">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4">
        <v>27</v>
      </c>
      <c r="B261" s="1064">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4">
        <v>28</v>
      </c>
      <c r="B262" s="1064">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4">
        <v>29</v>
      </c>
      <c r="B263" s="1064">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4">
        <v>30</v>
      </c>
      <c r="B264" s="1064">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4">
        <v>1</v>
      </c>
      <c r="B268" s="1064">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4">
        <v>2</v>
      </c>
      <c r="B269" s="1064">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4">
        <v>3</v>
      </c>
      <c r="B270" s="1064">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4">
        <v>4</v>
      </c>
      <c r="B271" s="1064">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4">
        <v>5</v>
      </c>
      <c r="B272" s="1064">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4">
        <v>6</v>
      </c>
      <c r="B273" s="1064">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4">
        <v>7</v>
      </c>
      <c r="B274" s="1064">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4">
        <v>8</v>
      </c>
      <c r="B275" s="1064">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4">
        <v>9</v>
      </c>
      <c r="B276" s="1064">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4">
        <v>10</v>
      </c>
      <c r="B277" s="1064">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4">
        <v>11</v>
      </c>
      <c r="B278" s="1064">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4">
        <v>12</v>
      </c>
      <c r="B279" s="1064">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4">
        <v>13</v>
      </c>
      <c r="B280" s="1064">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4">
        <v>14</v>
      </c>
      <c r="B281" s="1064">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4">
        <v>15</v>
      </c>
      <c r="B282" s="1064">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4">
        <v>16</v>
      </c>
      <c r="B283" s="1064">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4">
        <v>17</v>
      </c>
      <c r="B284" s="1064">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4">
        <v>18</v>
      </c>
      <c r="B285" s="1064">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4">
        <v>19</v>
      </c>
      <c r="B286" s="1064">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4">
        <v>20</v>
      </c>
      <c r="B287" s="1064">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4">
        <v>21</v>
      </c>
      <c r="B288" s="1064">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4">
        <v>22</v>
      </c>
      <c r="B289" s="1064">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4">
        <v>23</v>
      </c>
      <c r="B290" s="1064">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4">
        <v>24</v>
      </c>
      <c r="B291" s="1064">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4">
        <v>25</v>
      </c>
      <c r="B292" s="1064">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4">
        <v>26</v>
      </c>
      <c r="B293" s="1064">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4">
        <v>27</v>
      </c>
      <c r="B294" s="1064">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4">
        <v>28</v>
      </c>
      <c r="B295" s="1064">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4">
        <v>29</v>
      </c>
      <c r="B296" s="1064">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4">
        <v>30</v>
      </c>
      <c r="B297" s="1064">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4">
        <v>1</v>
      </c>
      <c r="B301" s="1064">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4">
        <v>2</v>
      </c>
      <c r="B302" s="1064">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4">
        <v>3</v>
      </c>
      <c r="B303" s="1064">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4">
        <v>4</v>
      </c>
      <c r="B304" s="1064">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4">
        <v>5</v>
      </c>
      <c r="B305" s="1064">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4">
        <v>6</v>
      </c>
      <c r="B306" s="1064">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4">
        <v>7</v>
      </c>
      <c r="B307" s="1064">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4">
        <v>8</v>
      </c>
      <c r="B308" s="1064">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4">
        <v>9</v>
      </c>
      <c r="B309" s="1064">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4">
        <v>10</v>
      </c>
      <c r="B310" s="1064">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4">
        <v>11</v>
      </c>
      <c r="B311" s="1064">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4">
        <v>12</v>
      </c>
      <c r="B312" s="1064">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4">
        <v>13</v>
      </c>
      <c r="B313" s="1064">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4">
        <v>14</v>
      </c>
      <c r="B314" s="1064">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4">
        <v>15</v>
      </c>
      <c r="B315" s="1064">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4">
        <v>16</v>
      </c>
      <c r="B316" s="1064">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4">
        <v>17</v>
      </c>
      <c r="B317" s="1064">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4">
        <v>18</v>
      </c>
      <c r="B318" s="1064">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4">
        <v>19</v>
      </c>
      <c r="B319" s="1064">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4">
        <v>20</v>
      </c>
      <c r="B320" s="1064">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4">
        <v>21</v>
      </c>
      <c r="B321" s="1064">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4">
        <v>22</v>
      </c>
      <c r="B322" s="1064">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4">
        <v>23</v>
      </c>
      <c r="B323" s="1064">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4">
        <v>24</v>
      </c>
      <c r="B324" s="1064">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4">
        <v>25</v>
      </c>
      <c r="B325" s="1064">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4">
        <v>26</v>
      </c>
      <c r="B326" s="1064">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4">
        <v>27</v>
      </c>
      <c r="B327" s="1064">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4">
        <v>28</v>
      </c>
      <c r="B328" s="1064">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4">
        <v>29</v>
      </c>
      <c r="B329" s="1064">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4">
        <v>30</v>
      </c>
      <c r="B330" s="1064">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4">
        <v>1</v>
      </c>
      <c r="B334" s="1064">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4">
        <v>2</v>
      </c>
      <c r="B335" s="1064">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4">
        <v>3</v>
      </c>
      <c r="B336" s="1064">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4">
        <v>4</v>
      </c>
      <c r="B337" s="1064">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4">
        <v>5</v>
      </c>
      <c r="B338" s="1064">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4">
        <v>6</v>
      </c>
      <c r="B339" s="1064">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4">
        <v>7</v>
      </c>
      <c r="B340" s="1064">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4">
        <v>8</v>
      </c>
      <c r="B341" s="1064">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4">
        <v>9</v>
      </c>
      <c r="B342" s="1064">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4">
        <v>10</v>
      </c>
      <c r="B343" s="1064">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4">
        <v>11</v>
      </c>
      <c r="B344" s="1064">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4">
        <v>12</v>
      </c>
      <c r="B345" s="1064">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4">
        <v>13</v>
      </c>
      <c r="B346" s="1064">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4">
        <v>14</v>
      </c>
      <c r="B347" s="1064">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4">
        <v>15</v>
      </c>
      <c r="B348" s="1064">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4">
        <v>16</v>
      </c>
      <c r="B349" s="1064">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4">
        <v>17</v>
      </c>
      <c r="B350" s="1064">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4">
        <v>18</v>
      </c>
      <c r="B351" s="1064">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4">
        <v>19</v>
      </c>
      <c r="B352" s="1064">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4">
        <v>20</v>
      </c>
      <c r="B353" s="1064">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4">
        <v>21</v>
      </c>
      <c r="B354" s="1064">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4">
        <v>22</v>
      </c>
      <c r="B355" s="1064">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4">
        <v>23</v>
      </c>
      <c r="B356" s="1064">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4">
        <v>24</v>
      </c>
      <c r="B357" s="1064">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4">
        <v>25</v>
      </c>
      <c r="B358" s="1064">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4">
        <v>26</v>
      </c>
      <c r="B359" s="1064">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4">
        <v>27</v>
      </c>
      <c r="B360" s="1064">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4">
        <v>28</v>
      </c>
      <c r="B361" s="1064">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4">
        <v>29</v>
      </c>
      <c r="B362" s="1064">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4">
        <v>30</v>
      </c>
      <c r="B363" s="1064">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4">
        <v>1</v>
      </c>
      <c r="B367" s="1064">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4">
        <v>2</v>
      </c>
      <c r="B368" s="1064">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4">
        <v>3</v>
      </c>
      <c r="B369" s="1064">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4">
        <v>4</v>
      </c>
      <c r="B370" s="1064">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4">
        <v>5</v>
      </c>
      <c r="B371" s="1064">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4">
        <v>6</v>
      </c>
      <c r="B372" s="1064">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4">
        <v>7</v>
      </c>
      <c r="B373" s="1064">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4">
        <v>8</v>
      </c>
      <c r="B374" s="1064">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4">
        <v>9</v>
      </c>
      <c r="B375" s="1064">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4">
        <v>10</v>
      </c>
      <c r="B376" s="1064">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4">
        <v>11</v>
      </c>
      <c r="B377" s="1064">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4">
        <v>12</v>
      </c>
      <c r="B378" s="1064">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4">
        <v>13</v>
      </c>
      <c r="B379" s="1064">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4">
        <v>14</v>
      </c>
      <c r="B380" s="1064">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4">
        <v>15</v>
      </c>
      <c r="B381" s="1064">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4">
        <v>16</v>
      </c>
      <c r="B382" s="1064">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4">
        <v>17</v>
      </c>
      <c r="B383" s="1064">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4">
        <v>18</v>
      </c>
      <c r="B384" s="1064">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4">
        <v>19</v>
      </c>
      <c r="B385" s="1064">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4">
        <v>20</v>
      </c>
      <c r="B386" s="1064">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4">
        <v>21</v>
      </c>
      <c r="B387" s="1064">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4">
        <v>22</v>
      </c>
      <c r="B388" s="1064">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4">
        <v>23</v>
      </c>
      <c r="B389" s="1064">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4">
        <v>24</v>
      </c>
      <c r="B390" s="1064">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4">
        <v>25</v>
      </c>
      <c r="B391" s="1064">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4">
        <v>26</v>
      </c>
      <c r="B392" s="1064">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4">
        <v>27</v>
      </c>
      <c r="B393" s="1064">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4">
        <v>28</v>
      </c>
      <c r="B394" s="1064">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4">
        <v>29</v>
      </c>
      <c r="B395" s="1064">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4">
        <v>30</v>
      </c>
      <c r="B396" s="1064">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4">
        <v>1</v>
      </c>
      <c r="B400" s="1064">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4">
        <v>2</v>
      </c>
      <c r="B401" s="1064">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4">
        <v>3</v>
      </c>
      <c r="B402" s="1064">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4">
        <v>4</v>
      </c>
      <c r="B403" s="1064">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4">
        <v>5</v>
      </c>
      <c r="B404" s="1064">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4">
        <v>6</v>
      </c>
      <c r="B405" s="1064">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4">
        <v>7</v>
      </c>
      <c r="B406" s="1064">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4">
        <v>8</v>
      </c>
      <c r="B407" s="1064">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4">
        <v>9</v>
      </c>
      <c r="B408" s="1064">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4">
        <v>10</v>
      </c>
      <c r="B409" s="1064">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4">
        <v>11</v>
      </c>
      <c r="B410" s="1064">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4">
        <v>12</v>
      </c>
      <c r="B411" s="1064">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4">
        <v>13</v>
      </c>
      <c r="B412" s="1064">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4">
        <v>14</v>
      </c>
      <c r="B413" s="1064">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4">
        <v>15</v>
      </c>
      <c r="B414" s="1064">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4">
        <v>16</v>
      </c>
      <c r="B415" s="1064">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4">
        <v>17</v>
      </c>
      <c r="B416" s="1064">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4">
        <v>18</v>
      </c>
      <c r="B417" s="1064">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4">
        <v>19</v>
      </c>
      <c r="B418" s="1064">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4">
        <v>20</v>
      </c>
      <c r="B419" s="1064">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4">
        <v>21</v>
      </c>
      <c r="B420" s="1064">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4">
        <v>22</v>
      </c>
      <c r="B421" s="1064">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4">
        <v>23</v>
      </c>
      <c r="B422" s="1064">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4">
        <v>24</v>
      </c>
      <c r="B423" s="1064">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4">
        <v>25</v>
      </c>
      <c r="B424" s="1064">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4">
        <v>26</v>
      </c>
      <c r="B425" s="1064">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4">
        <v>27</v>
      </c>
      <c r="B426" s="1064">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4">
        <v>28</v>
      </c>
      <c r="B427" s="1064">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4">
        <v>29</v>
      </c>
      <c r="B428" s="1064">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4">
        <v>30</v>
      </c>
      <c r="B429" s="1064">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4">
        <v>1</v>
      </c>
      <c r="B433" s="1064">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4">
        <v>2</v>
      </c>
      <c r="B434" s="1064">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4">
        <v>3</v>
      </c>
      <c r="B435" s="1064">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4">
        <v>4</v>
      </c>
      <c r="B436" s="1064">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4">
        <v>5</v>
      </c>
      <c r="B437" s="1064">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4">
        <v>6</v>
      </c>
      <c r="B438" s="1064">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4">
        <v>7</v>
      </c>
      <c r="B439" s="1064">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4">
        <v>8</v>
      </c>
      <c r="B440" s="1064">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4">
        <v>9</v>
      </c>
      <c r="B441" s="1064">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4">
        <v>10</v>
      </c>
      <c r="B442" s="1064">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4">
        <v>11</v>
      </c>
      <c r="B443" s="1064">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4">
        <v>12</v>
      </c>
      <c r="B444" s="1064">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4">
        <v>13</v>
      </c>
      <c r="B445" s="1064">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4">
        <v>14</v>
      </c>
      <c r="B446" s="1064">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4">
        <v>15</v>
      </c>
      <c r="B447" s="1064">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4">
        <v>16</v>
      </c>
      <c r="B448" s="1064">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4">
        <v>17</v>
      </c>
      <c r="B449" s="1064">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4">
        <v>18</v>
      </c>
      <c r="B450" s="1064">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4">
        <v>19</v>
      </c>
      <c r="B451" s="1064">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4">
        <v>20</v>
      </c>
      <c r="B452" s="1064">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4">
        <v>21</v>
      </c>
      <c r="B453" s="1064">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4">
        <v>22</v>
      </c>
      <c r="B454" s="1064">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4">
        <v>23</v>
      </c>
      <c r="B455" s="1064">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4">
        <v>24</v>
      </c>
      <c r="B456" s="1064">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4">
        <v>25</v>
      </c>
      <c r="B457" s="1064">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4">
        <v>26</v>
      </c>
      <c r="B458" s="1064">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4">
        <v>27</v>
      </c>
      <c r="B459" s="1064">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4">
        <v>28</v>
      </c>
      <c r="B460" s="1064">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4">
        <v>29</v>
      </c>
      <c r="B461" s="1064">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4">
        <v>30</v>
      </c>
      <c r="B462" s="1064">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4">
        <v>1</v>
      </c>
      <c r="B466" s="1064">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4">
        <v>2</v>
      </c>
      <c r="B467" s="1064">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4">
        <v>3</v>
      </c>
      <c r="B468" s="1064">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4">
        <v>4</v>
      </c>
      <c r="B469" s="1064">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4">
        <v>5</v>
      </c>
      <c r="B470" s="1064">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4">
        <v>6</v>
      </c>
      <c r="B471" s="1064">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4">
        <v>7</v>
      </c>
      <c r="B472" s="1064">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4">
        <v>8</v>
      </c>
      <c r="B473" s="1064">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4">
        <v>9</v>
      </c>
      <c r="B474" s="1064">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4">
        <v>10</v>
      </c>
      <c r="B475" s="1064">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4">
        <v>11</v>
      </c>
      <c r="B476" s="1064">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4">
        <v>12</v>
      </c>
      <c r="B477" s="1064">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4">
        <v>13</v>
      </c>
      <c r="B478" s="1064">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4">
        <v>14</v>
      </c>
      <c r="B479" s="1064">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4">
        <v>15</v>
      </c>
      <c r="B480" s="1064">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4">
        <v>16</v>
      </c>
      <c r="B481" s="1064">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4">
        <v>17</v>
      </c>
      <c r="B482" s="1064">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4">
        <v>18</v>
      </c>
      <c r="B483" s="1064">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4">
        <v>19</v>
      </c>
      <c r="B484" s="1064">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4">
        <v>20</v>
      </c>
      <c r="B485" s="1064">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4">
        <v>21</v>
      </c>
      <c r="B486" s="1064">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4">
        <v>22</v>
      </c>
      <c r="B487" s="1064">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4">
        <v>23</v>
      </c>
      <c r="B488" s="1064">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4">
        <v>24</v>
      </c>
      <c r="B489" s="1064">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4">
        <v>25</v>
      </c>
      <c r="B490" s="1064">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4">
        <v>26</v>
      </c>
      <c r="B491" s="1064">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4">
        <v>27</v>
      </c>
      <c r="B492" s="1064">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4">
        <v>28</v>
      </c>
      <c r="B493" s="1064">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4">
        <v>29</v>
      </c>
      <c r="B494" s="1064">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4">
        <v>30</v>
      </c>
      <c r="B495" s="1064">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4">
        <v>1</v>
      </c>
      <c r="B499" s="1064">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4">
        <v>2</v>
      </c>
      <c r="B500" s="1064">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4">
        <v>3</v>
      </c>
      <c r="B501" s="1064">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4">
        <v>4</v>
      </c>
      <c r="B502" s="1064">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4">
        <v>5</v>
      </c>
      <c r="B503" s="1064">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4">
        <v>6</v>
      </c>
      <c r="B504" s="1064">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4">
        <v>7</v>
      </c>
      <c r="B505" s="1064">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4">
        <v>8</v>
      </c>
      <c r="B506" s="1064">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4">
        <v>9</v>
      </c>
      <c r="B507" s="1064">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4">
        <v>10</v>
      </c>
      <c r="B508" s="1064">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4">
        <v>11</v>
      </c>
      <c r="B509" s="1064">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4">
        <v>12</v>
      </c>
      <c r="B510" s="1064">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4">
        <v>13</v>
      </c>
      <c r="B511" s="1064">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4">
        <v>14</v>
      </c>
      <c r="B512" s="1064">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4">
        <v>15</v>
      </c>
      <c r="B513" s="1064">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4">
        <v>16</v>
      </c>
      <c r="B514" s="1064">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4">
        <v>17</v>
      </c>
      <c r="B515" s="1064">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4">
        <v>18</v>
      </c>
      <c r="B516" s="1064">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4">
        <v>19</v>
      </c>
      <c r="B517" s="1064">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4">
        <v>20</v>
      </c>
      <c r="B518" s="1064">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4">
        <v>21</v>
      </c>
      <c r="B519" s="1064">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4">
        <v>22</v>
      </c>
      <c r="B520" s="1064">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4">
        <v>23</v>
      </c>
      <c r="B521" s="1064">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4">
        <v>24</v>
      </c>
      <c r="B522" s="1064">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4">
        <v>25</v>
      </c>
      <c r="B523" s="1064">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4">
        <v>26</v>
      </c>
      <c r="B524" s="1064">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4">
        <v>27</v>
      </c>
      <c r="B525" s="1064">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4">
        <v>28</v>
      </c>
      <c r="B526" s="1064">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4">
        <v>29</v>
      </c>
      <c r="B527" s="1064">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4">
        <v>30</v>
      </c>
      <c r="B528" s="1064">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4">
        <v>1</v>
      </c>
      <c r="B532" s="1064">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4">
        <v>2</v>
      </c>
      <c r="B533" s="1064">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4">
        <v>3</v>
      </c>
      <c r="B534" s="1064">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4">
        <v>4</v>
      </c>
      <c r="B535" s="1064">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4">
        <v>5</v>
      </c>
      <c r="B536" s="1064">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4">
        <v>6</v>
      </c>
      <c r="B537" s="1064">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4">
        <v>7</v>
      </c>
      <c r="B538" s="1064">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4">
        <v>8</v>
      </c>
      <c r="B539" s="1064">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4">
        <v>9</v>
      </c>
      <c r="B540" s="1064">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4">
        <v>10</v>
      </c>
      <c r="B541" s="1064">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4">
        <v>11</v>
      </c>
      <c r="B542" s="1064">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4">
        <v>12</v>
      </c>
      <c r="B543" s="1064">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4">
        <v>13</v>
      </c>
      <c r="B544" s="1064">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4">
        <v>14</v>
      </c>
      <c r="B545" s="1064">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4">
        <v>15</v>
      </c>
      <c r="B546" s="1064">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4">
        <v>16</v>
      </c>
      <c r="B547" s="1064">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4">
        <v>17</v>
      </c>
      <c r="B548" s="1064">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4">
        <v>18</v>
      </c>
      <c r="B549" s="1064">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4">
        <v>19</v>
      </c>
      <c r="B550" s="1064">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4">
        <v>20</v>
      </c>
      <c r="B551" s="1064">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4">
        <v>21</v>
      </c>
      <c r="B552" s="1064">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4">
        <v>22</v>
      </c>
      <c r="B553" s="1064">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4">
        <v>23</v>
      </c>
      <c r="B554" s="1064">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4">
        <v>24</v>
      </c>
      <c r="B555" s="1064">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4">
        <v>25</v>
      </c>
      <c r="B556" s="1064">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4">
        <v>26</v>
      </c>
      <c r="B557" s="1064">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4">
        <v>27</v>
      </c>
      <c r="B558" s="1064">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4">
        <v>28</v>
      </c>
      <c r="B559" s="1064">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4">
        <v>29</v>
      </c>
      <c r="B560" s="1064">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4">
        <v>30</v>
      </c>
      <c r="B561" s="1064">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4">
        <v>1</v>
      </c>
      <c r="B565" s="1064">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4">
        <v>2</v>
      </c>
      <c r="B566" s="1064">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4">
        <v>3</v>
      </c>
      <c r="B567" s="1064">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4">
        <v>4</v>
      </c>
      <c r="B568" s="1064">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4">
        <v>5</v>
      </c>
      <c r="B569" s="1064">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4">
        <v>6</v>
      </c>
      <c r="B570" s="1064">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4">
        <v>7</v>
      </c>
      <c r="B571" s="1064">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4">
        <v>8</v>
      </c>
      <c r="B572" s="1064">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4">
        <v>9</v>
      </c>
      <c r="B573" s="1064">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4">
        <v>10</v>
      </c>
      <c r="B574" s="1064">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4">
        <v>11</v>
      </c>
      <c r="B575" s="1064">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4">
        <v>12</v>
      </c>
      <c r="B576" s="1064">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4">
        <v>13</v>
      </c>
      <c r="B577" s="1064">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4">
        <v>14</v>
      </c>
      <c r="B578" s="1064">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4">
        <v>15</v>
      </c>
      <c r="B579" s="1064">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4">
        <v>16</v>
      </c>
      <c r="B580" s="1064">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4">
        <v>17</v>
      </c>
      <c r="B581" s="1064">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4">
        <v>18</v>
      </c>
      <c r="B582" s="1064">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4">
        <v>19</v>
      </c>
      <c r="B583" s="1064">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4">
        <v>20</v>
      </c>
      <c r="B584" s="1064">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4">
        <v>21</v>
      </c>
      <c r="B585" s="1064">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4">
        <v>22</v>
      </c>
      <c r="B586" s="1064">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4">
        <v>23</v>
      </c>
      <c r="B587" s="1064">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4">
        <v>24</v>
      </c>
      <c r="B588" s="1064">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4">
        <v>25</v>
      </c>
      <c r="B589" s="1064">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4">
        <v>26</v>
      </c>
      <c r="B590" s="1064">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4">
        <v>27</v>
      </c>
      <c r="B591" s="1064">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4">
        <v>28</v>
      </c>
      <c r="B592" s="1064">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4">
        <v>29</v>
      </c>
      <c r="B593" s="1064">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4">
        <v>30</v>
      </c>
      <c r="B594" s="1064">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4">
        <v>1</v>
      </c>
      <c r="B598" s="1064">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4">
        <v>2</v>
      </c>
      <c r="B599" s="1064">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4">
        <v>3</v>
      </c>
      <c r="B600" s="1064">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4">
        <v>4</v>
      </c>
      <c r="B601" s="1064">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4">
        <v>5</v>
      </c>
      <c r="B602" s="1064">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4">
        <v>6</v>
      </c>
      <c r="B603" s="1064">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4">
        <v>7</v>
      </c>
      <c r="B604" s="1064">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4">
        <v>8</v>
      </c>
      <c r="B605" s="1064">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4">
        <v>9</v>
      </c>
      <c r="B606" s="1064">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4">
        <v>10</v>
      </c>
      <c r="B607" s="1064">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4">
        <v>11</v>
      </c>
      <c r="B608" s="1064">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4">
        <v>12</v>
      </c>
      <c r="B609" s="1064">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4">
        <v>13</v>
      </c>
      <c r="B610" s="1064">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4">
        <v>14</v>
      </c>
      <c r="B611" s="1064">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4">
        <v>15</v>
      </c>
      <c r="B612" s="1064">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4">
        <v>16</v>
      </c>
      <c r="B613" s="1064">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4">
        <v>17</v>
      </c>
      <c r="B614" s="1064">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4">
        <v>18</v>
      </c>
      <c r="B615" s="1064">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4">
        <v>19</v>
      </c>
      <c r="B616" s="1064">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4">
        <v>20</v>
      </c>
      <c r="B617" s="1064">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4">
        <v>21</v>
      </c>
      <c r="B618" s="1064">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4">
        <v>22</v>
      </c>
      <c r="B619" s="1064">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4">
        <v>23</v>
      </c>
      <c r="B620" s="1064">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4">
        <v>24</v>
      </c>
      <c r="B621" s="1064">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4">
        <v>25</v>
      </c>
      <c r="B622" s="1064">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4">
        <v>26</v>
      </c>
      <c r="B623" s="1064">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4">
        <v>27</v>
      </c>
      <c r="B624" s="1064">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4">
        <v>28</v>
      </c>
      <c r="B625" s="1064">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4">
        <v>29</v>
      </c>
      <c r="B626" s="1064">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4">
        <v>30</v>
      </c>
      <c r="B627" s="1064">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4">
        <v>1</v>
      </c>
      <c r="B631" s="1064">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4">
        <v>2</v>
      </c>
      <c r="B632" s="1064">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4">
        <v>3</v>
      </c>
      <c r="B633" s="1064">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4">
        <v>4</v>
      </c>
      <c r="B634" s="1064">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4">
        <v>5</v>
      </c>
      <c r="B635" s="1064">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4">
        <v>6</v>
      </c>
      <c r="B636" s="1064">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4">
        <v>7</v>
      </c>
      <c r="B637" s="1064">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4">
        <v>8</v>
      </c>
      <c r="B638" s="1064">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4">
        <v>9</v>
      </c>
      <c r="B639" s="1064">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4">
        <v>10</v>
      </c>
      <c r="B640" s="1064">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4">
        <v>11</v>
      </c>
      <c r="B641" s="1064">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4">
        <v>12</v>
      </c>
      <c r="B642" s="1064">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4">
        <v>13</v>
      </c>
      <c r="B643" s="1064">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4">
        <v>14</v>
      </c>
      <c r="B644" s="1064">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4">
        <v>15</v>
      </c>
      <c r="B645" s="1064">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4">
        <v>16</v>
      </c>
      <c r="B646" s="1064">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4">
        <v>17</v>
      </c>
      <c r="B647" s="1064">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4">
        <v>18</v>
      </c>
      <c r="B648" s="1064">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4">
        <v>19</v>
      </c>
      <c r="B649" s="1064">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4">
        <v>20</v>
      </c>
      <c r="B650" s="1064">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4">
        <v>21</v>
      </c>
      <c r="B651" s="1064">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4">
        <v>22</v>
      </c>
      <c r="B652" s="1064">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4">
        <v>23</v>
      </c>
      <c r="B653" s="1064">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4">
        <v>24</v>
      </c>
      <c r="B654" s="1064">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4">
        <v>25</v>
      </c>
      <c r="B655" s="1064">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4">
        <v>26</v>
      </c>
      <c r="B656" s="1064">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4">
        <v>27</v>
      </c>
      <c r="B657" s="1064">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4">
        <v>28</v>
      </c>
      <c r="B658" s="1064">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4">
        <v>29</v>
      </c>
      <c r="B659" s="1064">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4">
        <v>30</v>
      </c>
      <c r="B660" s="1064">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4">
        <v>1</v>
      </c>
      <c r="B664" s="1064">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4">
        <v>2</v>
      </c>
      <c r="B665" s="1064">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4">
        <v>3</v>
      </c>
      <c r="B666" s="1064">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4">
        <v>4</v>
      </c>
      <c r="B667" s="1064">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4">
        <v>5</v>
      </c>
      <c r="B668" s="1064">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4">
        <v>6</v>
      </c>
      <c r="B669" s="1064">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4">
        <v>7</v>
      </c>
      <c r="B670" s="1064">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4">
        <v>8</v>
      </c>
      <c r="B671" s="1064">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4">
        <v>9</v>
      </c>
      <c r="B672" s="1064">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4">
        <v>10</v>
      </c>
      <c r="B673" s="1064">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4">
        <v>11</v>
      </c>
      <c r="B674" s="1064">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4">
        <v>12</v>
      </c>
      <c r="B675" s="1064">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4">
        <v>13</v>
      </c>
      <c r="B676" s="1064">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4">
        <v>14</v>
      </c>
      <c r="B677" s="1064">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4">
        <v>15</v>
      </c>
      <c r="B678" s="1064">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4">
        <v>16</v>
      </c>
      <c r="B679" s="1064">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4">
        <v>17</v>
      </c>
      <c r="B680" s="1064">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4">
        <v>18</v>
      </c>
      <c r="B681" s="1064">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4">
        <v>19</v>
      </c>
      <c r="B682" s="1064">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4">
        <v>20</v>
      </c>
      <c r="B683" s="1064">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4">
        <v>21</v>
      </c>
      <c r="B684" s="1064">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4">
        <v>22</v>
      </c>
      <c r="B685" s="1064">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4">
        <v>23</v>
      </c>
      <c r="B686" s="1064">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4">
        <v>24</v>
      </c>
      <c r="B687" s="1064">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4">
        <v>25</v>
      </c>
      <c r="B688" s="1064">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4">
        <v>26</v>
      </c>
      <c r="B689" s="1064">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4">
        <v>27</v>
      </c>
      <c r="B690" s="1064">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4">
        <v>28</v>
      </c>
      <c r="B691" s="1064">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4">
        <v>29</v>
      </c>
      <c r="B692" s="1064">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4">
        <v>30</v>
      </c>
      <c r="B693" s="1064">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4">
        <v>1</v>
      </c>
      <c r="B697" s="1064">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4">
        <v>2</v>
      </c>
      <c r="B698" s="1064">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4">
        <v>3</v>
      </c>
      <c r="B699" s="1064">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4">
        <v>4</v>
      </c>
      <c r="B700" s="1064">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4">
        <v>5</v>
      </c>
      <c r="B701" s="1064">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4">
        <v>6</v>
      </c>
      <c r="B702" s="1064">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4">
        <v>7</v>
      </c>
      <c r="B703" s="1064">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4">
        <v>8</v>
      </c>
      <c r="B704" s="1064">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4">
        <v>9</v>
      </c>
      <c r="B705" s="1064">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4">
        <v>10</v>
      </c>
      <c r="B706" s="1064">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4">
        <v>11</v>
      </c>
      <c r="B707" s="1064">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4">
        <v>12</v>
      </c>
      <c r="B708" s="1064">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4">
        <v>13</v>
      </c>
      <c r="B709" s="1064">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4">
        <v>14</v>
      </c>
      <c r="B710" s="1064">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4">
        <v>15</v>
      </c>
      <c r="B711" s="1064">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4">
        <v>16</v>
      </c>
      <c r="B712" s="1064">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4">
        <v>17</v>
      </c>
      <c r="B713" s="1064">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4">
        <v>18</v>
      </c>
      <c r="B714" s="1064">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4">
        <v>19</v>
      </c>
      <c r="B715" s="1064">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4">
        <v>20</v>
      </c>
      <c r="B716" s="1064">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4">
        <v>21</v>
      </c>
      <c r="B717" s="1064">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4">
        <v>22</v>
      </c>
      <c r="B718" s="1064">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4">
        <v>23</v>
      </c>
      <c r="B719" s="1064">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4">
        <v>24</v>
      </c>
      <c r="B720" s="1064">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4">
        <v>25</v>
      </c>
      <c r="B721" s="1064">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4">
        <v>26</v>
      </c>
      <c r="B722" s="1064">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4">
        <v>27</v>
      </c>
      <c r="B723" s="1064">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4">
        <v>28</v>
      </c>
      <c r="B724" s="1064">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4">
        <v>29</v>
      </c>
      <c r="B725" s="1064">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4">
        <v>30</v>
      </c>
      <c r="B726" s="1064">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4">
        <v>1</v>
      </c>
      <c r="B730" s="1064">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4">
        <v>2</v>
      </c>
      <c r="B731" s="1064">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4">
        <v>3</v>
      </c>
      <c r="B732" s="1064">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4">
        <v>4</v>
      </c>
      <c r="B733" s="1064">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4">
        <v>5</v>
      </c>
      <c r="B734" s="1064">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4">
        <v>6</v>
      </c>
      <c r="B735" s="1064">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4">
        <v>7</v>
      </c>
      <c r="B736" s="1064">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4">
        <v>8</v>
      </c>
      <c r="B737" s="1064">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4">
        <v>9</v>
      </c>
      <c r="B738" s="1064">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4">
        <v>10</v>
      </c>
      <c r="B739" s="1064">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4">
        <v>11</v>
      </c>
      <c r="B740" s="1064">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4">
        <v>12</v>
      </c>
      <c r="B741" s="1064">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4">
        <v>13</v>
      </c>
      <c r="B742" s="1064">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4">
        <v>14</v>
      </c>
      <c r="B743" s="1064">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4">
        <v>15</v>
      </c>
      <c r="B744" s="1064">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4">
        <v>16</v>
      </c>
      <c r="B745" s="1064">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4">
        <v>17</v>
      </c>
      <c r="B746" s="1064">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4">
        <v>18</v>
      </c>
      <c r="B747" s="1064">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4">
        <v>19</v>
      </c>
      <c r="B748" s="1064">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4">
        <v>20</v>
      </c>
      <c r="B749" s="1064">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4">
        <v>21</v>
      </c>
      <c r="B750" s="1064">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4">
        <v>22</v>
      </c>
      <c r="B751" s="1064">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4">
        <v>23</v>
      </c>
      <c r="B752" s="1064">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4">
        <v>24</v>
      </c>
      <c r="B753" s="1064">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4">
        <v>25</v>
      </c>
      <c r="B754" s="1064">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4">
        <v>26</v>
      </c>
      <c r="B755" s="1064">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4">
        <v>27</v>
      </c>
      <c r="B756" s="1064">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4">
        <v>28</v>
      </c>
      <c r="B757" s="1064">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4">
        <v>29</v>
      </c>
      <c r="B758" s="1064">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4">
        <v>30</v>
      </c>
      <c r="B759" s="1064">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4">
        <v>1</v>
      </c>
      <c r="B763" s="1064">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4">
        <v>2</v>
      </c>
      <c r="B764" s="1064">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4">
        <v>3</v>
      </c>
      <c r="B765" s="1064">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4">
        <v>4</v>
      </c>
      <c r="B766" s="1064">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4">
        <v>5</v>
      </c>
      <c r="B767" s="1064">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4">
        <v>6</v>
      </c>
      <c r="B768" s="1064">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4">
        <v>7</v>
      </c>
      <c r="B769" s="1064">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4">
        <v>8</v>
      </c>
      <c r="B770" s="1064">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4">
        <v>9</v>
      </c>
      <c r="B771" s="1064">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4">
        <v>10</v>
      </c>
      <c r="B772" s="1064">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4">
        <v>11</v>
      </c>
      <c r="B773" s="1064">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4">
        <v>12</v>
      </c>
      <c r="B774" s="1064">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4">
        <v>13</v>
      </c>
      <c r="B775" s="1064">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4">
        <v>14</v>
      </c>
      <c r="B776" s="1064">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4">
        <v>15</v>
      </c>
      <c r="B777" s="1064">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4">
        <v>16</v>
      </c>
      <c r="B778" s="1064">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4">
        <v>17</v>
      </c>
      <c r="B779" s="1064">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4">
        <v>18</v>
      </c>
      <c r="B780" s="1064">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4">
        <v>19</v>
      </c>
      <c r="B781" s="1064">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4">
        <v>20</v>
      </c>
      <c r="B782" s="1064">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4">
        <v>21</v>
      </c>
      <c r="B783" s="1064">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4">
        <v>22</v>
      </c>
      <c r="B784" s="1064">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4">
        <v>23</v>
      </c>
      <c r="B785" s="1064">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4">
        <v>24</v>
      </c>
      <c r="B786" s="1064">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4">
        <v>25</v>
      </c>
      <c r="B787" s="1064">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4">
        <v>26</v>
      </c>
      <c r="B788" s="1064">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4">
        <v>27</v>
      </c>
      <c r="B789" s="1064">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4">
        <v>28</v>
      </c>
      <c r="B790" s="1064">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4">
        <v>29</v>
      </c>
      <c r="B791" s="1064">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4">
        <v>30</v>
      </c>
      <c r="B792" s="1064">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4">
        <v>1</v>
      </c>
      <c r="B796" s="1064">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4">
        <v>2</v>
      </c>
      <c r="B797" s="1064">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4">
        <v>3</v>
      </c>
      <c r="B798" s="1064">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4">
        <v>4</v>
      </c>
      <c r="B799" s="1064">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4">
        <v>5</v>
      </c>
      <c r="B800" s="1064">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4">
        <v>6</v>
      </c>
      <c r="B801" s="1064">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4">
        <v>7</v>
      </c>
      <c r="B802" s="1064">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4">
        <v>8</v>
      </c>
      <c r="B803" s="1064">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4">
        <v>9</v>
      </c>
      <c r="B804" s="1064">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4">
        <v>10</v>
      </c>
      <c r="B805" s="1064">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4">
        <v>11</v>
      </c>
      <c r="B806" s="1064">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4">
        <v>12</v>
      </c>
      <c r="B807" s="1064">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4">
        <v>13</v>
      </c>
      <c r="B808" s="1064">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4">
        <v>14</v>
      </c>
      <c r="B809" s="1064">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4">
        <v>15</v>
      </c>
      <c r="B810" s="1064">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4">
        <v>16</v>
      </c>
      <c r="B811" s="1064">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4">
        <v>17</v>
      </c>
      <c r="B812" s="1064">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4">
        <v>18</v>
      </c>
      <c r="B813" s="1064">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4">
        <v>19</v>
      </c>
      <c r="B814" s="1064">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4">
        <v>20</v>
      </c>
      <c r="B815" s="1064">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4">
        <v>21</v>
      </c>
      <c r="B816" s="1064">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4">
        <v>22</v>
      </c>
      <c r="B817" s="1064">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4">
        <v>23</v>
      </c>
      <c r="B818" s="1064">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4">
        <v>24</v>
      </c>
      <c r="B819" s="1064">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4">
        <v>25</v>
      </c>
      <c r="B820" s="1064">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4">
        <v>26</v>
      </c>
      <c r="B821" s="1064">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4">
        <v>27</v>
      </c>
      <c r="B822" s="1064">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4">
        <v>28</v>
      </c>
      <c r="B823" s="1064">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4">
        <v>29</v>
      </c>
      <c r="B824" s="1064">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4">
        <v>30</v>
      </c>
      <c r="B825" s="1064">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4">
        <v>1</v>
      </c>
      <c r="B829" s="1064">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4">
        <v>2</v>
      </c>
      <c r="B830" s="1064">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4">
        <v>3</v>
      </c>
      <c r="B831" s="1064">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4">
        <v>4</v>
      </c>
      <c r="B832" s="1064">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4">
        <v>5</v>
      </c>
      <c r="B833" s="1064">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4">
        <v>6</v>
      </c>
      <c r="B834" s="1064">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4">
        <v>7</v>
      </c>
      <c r="B835" s="1064">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4">
        <v>8</v>
      </c>
      <c r="B836" s="1064">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4">
        <v>9</v>
      </c>
      <c r="B837" s="1064">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4">
        <v>10</v>
      </c>
      <c r="B838" s="1064">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4">
        <v>11</v>
      </c>
      <c r="B839" s="1064">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4">
        <v>12</v>
      </c>
      <c r="B840" s="1064">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4">
        <v>13</v>
      </c>
      <c r="B841" s="1064">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4">
        <v>14</v>
      </c>
      <c r="B842" s="1064">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4">
        <v>15</v>
      </c>
      <c r="B843" s="1064">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4">
        <v>16</v>
      </c>
      <c r="B844" s="1064">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4">
        <v>17</v>
      </c>
      <c r="B845" s="1064">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4">
        <v>18</v>
      </c>
      <c r="B846" s="1064">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4">
        <v>19</v>
      </c>
      <c r="B847" s="1064">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4">
        <v>20</v>
      </c>
      <c r="B848" s="1064">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4">
        <v>21</v>
      </c>
      <c r="B849" s="1064">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4">
        <v>22</v>
      </c>
      <c r="B850" s="1064">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4">
        <v>23</v>
      </c>
      <c r="B851" s="1064">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4">
        <v>24</v>
      </c>
      <c r="B852" s="1064">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4">
        <v>25</v>
      </c>
      <c r="B853" s="1064">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4">
        <v>26</v>
      </c>
      <c r="B854" s="1064">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4">
        <v>27</v>
      </c>
      <c r="B855" s="1064">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4">
        <v>28</v>
      </c>
      <c r="B856" s="1064">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4">
        <v>29</v>
      </c>
      <c r="B857" s="1064">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4">
        <v>30</v>
      </c>
      <c r="B858" s="1064">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4">
        <v>1</v>
      </c>
      <c r="B862" s="1064">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4">
        <v>2</v>
      </c>
      <c r="B863" s="1064">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4">
        <v>3</v>
      </c>
      <c r="B864" s="1064">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4">
        <v>4</v>
      </c>
      <c r="B865" s="1064">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4">
        <v>5</v>
      </c>
      <c r="B866" s="1064">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4">
        <v>6</v>
      </c>
      <c r="B867" s="1064">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4">
        <v>7</v>
      </c>
      <c r="B868" s="1064">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4">
        <v>8</v>
      </c>
      <c r="B869" s="1064">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4">
        <v>9</v>
      </c>
      <c r="B870" s="1064">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4">
        <v>10</v>
      </c>
      <c r="B871" s="1064">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4">
        <v>11</v>
      </c>
      <c r="B872" s="1064">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4">
        <v>12</v>
      </c>
      <c r="B873" s="1064">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4">
        <v>13</v>
      </c>
      <c r="B874" s="1064">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4">
        <v>14</v>
      </c>
      <c r="B875" s="1064">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4">
        <v>15</v>
      </c>
      <c r="B876" s="1064">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4">
        <v>16</v>
      </c>
      <c r="B877" s="1064">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4">
        <v>17</v>
      </c>
      <c r="B878" s="1064">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4">
        <v>18</v>
      </c>
      <c r="B879" s="1064">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4">
        <v>19</v>
      </c>
      <c r="B880" s="1064">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4">
        <v>20</v>
      </c>
      <c r="B881" s="1064">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4">
        <v>21</v>
      </c>
      <c r="B882" s="1064">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4">
        <v>22</v>
      </c>
      <c r="B883" s="1064">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4">
        <v>23</v>
      </c>
      <c r="B884" s="1064">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4">
        <v>24</v>
      </c>
      <c r="B885" s="1064">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4">
        <v>25</v>
      </c>
      <c r="B886" s="1064">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4">
        <v>26</v>
      </c>
      <c r="B887" s="1064">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4">
        <v>27</v>
      </c>
      <c r="B888" s="1064">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4">
        <v>28</v>
      </c>
      <c r="B889" s="1064">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4">
        <v>29</v>
      </c>
      <c r="B890" s="1064">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4">
        <v>30</v>
      </c>
      <c r="B891" s="1064">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4">
        <v>1</v>
      </c>
      <c r="B895" s="1064">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4">
        <v>2</v>
      </c>
      <c r="B896" s="1064">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4">
        <v>3</v>
      </c>
      <c r="B897" s="1064">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4">
        <v>4</v>
      </c>
      <c r="B898" s="1064">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4">
        <v>5</v>
      </c>
      <c r="B899" s="1064">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4">
        <v>6</v>
      </c>
      <c r="B900" s="1064">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4">
        <v>7</v>
      </c>
      <c r="B901" s="1064">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4">
        <v>8</v>
      </c>
      <c r="B902" s="1064">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4">
        <v>9</v>
      </c>
      <c r="B903" s="1064">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4">
        <v>10</v>
      </c>
      <c r="B904" s="1064">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4">
        <v>11</v>
      </c>
      <c r="B905" s="1064">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4">
        <v>12</v>
      </c>
      <c r="B906" s="1064">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4">
        <v>13</v>
      </c>
      <c r="B907" s="1064">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4">
        <v>14</v>
      </c>
      <c r="B908" s="1064">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4">
        <v>15</v>
      </c>
      <c r="B909" s="1064">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4">
        <v>16</v>
      </c>
      <c r="B910" s="1064">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4">
        <v>17</v>
      </c>
      <c r="B911" s="1064">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4">
        <v>18</v>
      </c>
      <c r="B912" s="1064">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4">
        <v>19</v>
      </c>
      <c r="B913" s="1064">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4">
        <v>20</v>
      </c>
      <c r="B914" s="1064">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4">
        <v>21</v>
      </c>
      <c r="B915" s="1064">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4">
        <v>22</v>
      </c>
      <c r="B916" s="1064">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4">
        <v>23</v>
      </c>
      <c r="B917" s="1064">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4">
        <v>24</v>
      </c>
      <c r="B918" s="1064">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4">
        <v>25</v>
      </c>
      <c r="B919" s="1064">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4">
        <v>26</v>
      </c>
      <c r="B920" s="1064">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4">
        <v>27</v>
      </c>
      <c r="B921" s="1064">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4">
        <v>28</v>
      </c>
      <c r="B922" s="1064">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4">
        <v>29</v>
      </c>
      <c r="B923" s="1064">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4">
        <v>30</v>
      </c>
      <c r="B924" s="1064">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4">
        <v>1</v>
      </c>
      <c r="B928" s="1064">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4">
        <v>2</v>
      </c>
      <c r="B929" s="1064">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4">
        <v>3</v>
      </c>
      <c r="B930" s="1064">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4">
        <v>4</v>
      </c>
      <c r="B931" s="1064">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4">
        <v>5</v>
      </c>
      <c r="B932" s="1064">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4">
        <v>6</v>
      </c>
      <c r="B933" s="1064">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4">
        <v>7</v>
      </c>
      <c r="B934" s="1064">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4">
        <v>8</v>
      </c>
      <c r="B935" s="1064">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4">
        <v>9</v>
      </c>
      <c r="B936" s="1064">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4">
        <v>10</v>
      </c>
      <c r="B937" s="1064">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4">
        <v>11</v>
      </c>
      <c r="B938" s="1064">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4">
        <v>12</v>
      </c>
      <c r="B939" s="1064">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4">
        <v>13</v>
      </c>
      <c r="B940" s="1064">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4">
        <v>14</v>
      </c>
      <c r="B941" s="1064">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4">
        <v>15</v>
      </c>
      <c r="B942" s="1064">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4">
        <v>16</v>
      </c>
      <c r="B943" s="1064">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4">
        <v>17</v>
      </c>
      <c r="B944" s="1064">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4">
        <v>18</v>
      </c>
      <c r="B945" s="1064">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4">
        <v>19</v>
      </c>
      <c r="B946" s="1064">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4">
        <v>20</v>
      </c>
      <c r="B947" s="1064">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4">
        <v>21</v>
      </c>
      <c r="B948" s="1064">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4">
        <v>22</v>
      </c>
      <c r="B949" s="1064">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4">
        <v>23</v>
      </c>
      <c r="B950" s="1064">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4">
        <v>24</v>
      </c>
      <c r="B951" s="1064">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4">
        <v>25</v>
      </c>
      <c r="B952" s="1064">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4">
        <v>26</v>
      </c>
      <c r="B953" s="1064">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4">
        <v>27</v>
      </c>
      <c r="B954" s="1064">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4">
        <v>28</v>
      </c>
      <c r="B955" s="1064">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4">
        <v>29</v>
      </c>
      <c r="B956" s="1064">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4">
        <v>30</v>
      </c>
      <c r="B957" s="1064">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4">
        <v>1</v>
      </c>
      <c r="B961" s="1064">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4">
        <v>2</v>
      </c>
      <c r="B962" s="1064">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4">
        <v>3</v>
      </c>
      <c r="B963" s="1064">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4">
        <v>4</v>
      </c>
      <c r="B964" s="1064">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4">
        <v>5</v>
      </c>
      <c r="B965" s="1064">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4">
        <v>6</v>
      </c>
      <c r="B966" s="1064">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4">
        <v>7</v>
      </c>
      <c r="B967" s="1064">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4">
        <v>8</v>
      </c>
      <c r="B968" s="1064">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4">
        <v>9</v>
      </c>
      <c r="B969" s="1064">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4">
        <v>10</v>
      </c>
      <c r="B970" s="1064">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4">
        <v>11</v>
      </c>
      <c r="B971" s="1064">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4">
        <v>12</v>
      </c>
      <c r="B972" s="1064">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4">
        <v>13</v>
      </c>
      <c r="B973" s="1064">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4">
        <v>14</v>
      </c>
      <c r="B974" s="1064">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4">
        <v>15</v>
      </c>
      <c r="B975" s="1064">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4">
        <v>16</v>
      </c>
      <c r="B976" s="1064">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4">
        <v>17</v>
      </c>
      <c r="B977" s="1064">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4">
        <v>18</v>
      </c>
      <c r="B978" s="1064">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4">
        <v>19</v>
      </c>
      <c r="B979" s="1064">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4">
        <v>20</v>
      </c>
      <c r="B980" s="1064">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4">
        <v>21</v>
      </c>
      <c r="B981" s="1064">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4">
        <v>22</v>
      </c>
      <c r="B982" s="1064">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4">
        <v>23</v>
      </c>
      <c r="B983" s="1064">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4">
        <v>24</v>
      </c>
      <c r="B984" s="1064">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4">
        <v>25</v>
      </c>
      <c r="B985" s="1064">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4">
        <v>26</v>
      </c>
      <c r="B986" s="1064">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4">
        <v>27</v>
      </c>
      <c r="B987" s="1064">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4">
        <v>28</v>
      </c>
      <c r="B988" s="1064">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4">
        <v>29</v>
      </c>
      <c r="B989" s="1064">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4">
        <v>30</v>
      </c>
      <c r="B990" s="1064">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4">
        <v>1</v>
      </c>
      <c r="B994" s="1064">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4">
        <v>2</v>
      </c>
      <c r="B995" s="1064">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4">
        <v>3</v>
      </c>
      <c r="B996" s="1064">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4">
        <v>4</v>
      </c>
      <c r="B997" s="1064">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4">
        <v>5</v>
      </c>
      <c r="B998" s="1064">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4">
        <v>6</v>
      </c>
      <c r="B999" s="1064">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4">
        <v>7</v>
      </c>
      <c r="B1000" s="1064">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4">
        <v>8</v>
      </c>
      <c r="B1001" s="1064">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4">
        <v>9</v>
      </c>
      <c r="B1002" s="1064">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4">
        <v>10</v>
      </c>
      <c r="B1003" s="1064">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4">
        <v>11</v>
      </c>
      <c r="B1004" s="1064">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4">
        <v>12</v>
      </c>
      <c r="B1005" s="1064">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4">
        <v>13</v>
      </c>
      <c r="B1006" s="1064">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4">
        <v>14</v>
      </c>
      <c r="B1007" s="1064">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4">
        <v>15</v>
      </c>
      <c r="B1008" s="1064">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4">
        <v>16</v>
      </c>
      <c r="B1009" s="1064">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4">
        <v>17</v>
      </c>
      <c r="B1010" s="1064">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4">
        <v>18</v>
      </c>
      <c r="B1011" s="1064">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4">
        <v>19</v>
      </c>
      <c r="B1012" s="1064">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4">
        <v>20</v>
      </c>
      <c r="B1013" s="1064">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4">
        <v>21</v>
      </c>
      <c r="B1014" s="1064">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4">
        <v>22</v>
      </c>
      <c r="B1015" s="1064">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4">
        <v>23</v>
      </c>
      <c r="B1016" s="1064">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4">
        <v>24</v>
      </c>
      <c r="B1017" s="1064">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4">
        <v>25</v>
      </c>
      <c r="B1018" s="1064">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4">
        <v>26</v>
      </c>
      <c r="B1019" s="1064">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4">
        <v>27</v>
      </c>
      <c r="B1020" s="1064">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4">
        <v>28</v>
      </c>
      <c r="B1021" s="1064">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4">
        <v>29</v>
      </c>
      <c r="B1022" s="1064">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4">
        <v>30</v>
      </c>
      <c r="B1023" s="1064">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4">
        <v>1</v>
      </c>
      <c r="B1027" s="1064">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4">
        <v>2</v>
      </c>
      <c r="B1028" s="1064">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4">
        <v>3</v>
      </c>
      <c r="B1029" s="1064">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4">
        <v>4</v>
      </c>
      <c r="B1030" s="1064">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4">
        <v>5</v>
      </c>
      <c r="B1031" s="1064">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4">
        <v>6</v>
      </c>
      <c r="B1032" s="1064">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4">
        <v>7</v>
      </c>
      <c r="B1033" s="1064">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4">
        <v>8</v>
      </c>
      <c r="B1034" s="1064">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4">
        <v>9</v>
      </c>
      <c r="B1035" s="1064">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4">
        <v>10</v>
      </c>
      <c r="B1036" s="1064">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4">
        <v>11</v>
      </c>
      <c r="B1037" s="1064">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4">
        <v>12</v>
      </c>
      <c r="B1038" s="1064">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4">
        <v>13</v>
      </c>
      <c r="B1039" s="1064">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4">
        <v>14</v>
      </c>
      <c r="B1040" s="1064">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4">
        <v>15</v>
      </c>
      <c r="B1041" s="1064">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4">
        <v>16</v>
      </c>
      <c r="B1042" s="1064">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4">
        <v>17</v>
      </c>
      <c r="B1043" s="1064">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4">
        <v>18</v>
      </c>
      <c r="B1044" s="1064">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4">
        <v>19</v>
      </c>
      <c r="B1045" s="1064">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4">
        <v>20</v>
      </c>
      <c r="B1046" s="1064">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4">
        <v>21</v>
      </c>
      <c r="B1047" s="1064">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4">
        <v>22</v>
      </c>
      <c r="B1048" s="1064">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4">
        <v>23</v>
      </c>
      <c r="B1049" s="1064">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4">
        <v>24</v>
      </c>
      <c r="B1050" s="1064">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4">
        <v>25</v>
      </c>
      <c r="B1051" s="1064">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4">
        <v>26</v>
      </c>
      <c r="B1052" s="1064">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4">
        <v>27</v>
      </c>
      <c r="B1053" s="1064">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4">
        <v>28</v>
      </c>
      <c r="B1054" s="1064">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4">
        <v>29</v>
      </c>
      <c r="B1055" s="1064">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4">
        <v>30</v>
      </c>
      <c r="B1056" s="1064">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4">
        <v>1</v>
      </c>
      <c r="B1060" s="1064">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4">
        <v>2</v>
      </c>
      <c r="B1061" s="1064">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4">
        <v>3</v>
      </c>
      <c r="B1062" s="1064">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4">
        <v>4</v>
      </c>
      <c r="B1063" s="1064">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4">
        <v>5</v>
      </c>
      <c r="B1064" s="1064">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4">
        <v>6</v>
      </c>
      <c r="B1065" s="1064">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4">
        <v>7</v>
      </c>
      <c r="B1066" s="1064">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4">
        <v>8</v>
      </c>
      <c r="B1067" s="1064">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4">
        <v>9</v>
      </c>
      <c r="B1068" s="1064">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4">
        <v>10</v>
      </c>
      <c r="B1069" s="1064">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4">
        <v>11</v>
      </c>
      <c r="B1070" s="1064">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4">
        <v>12</v>
      </c>
      <c r="B1071" s="1064">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4">
        <v>13</v>
      </c>
      <c r="B1072" s="1064">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4">
        <v>14</v>
      </c>
      <c r="B1073" s="1064">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4">
        <v>15</v>
      </c>
      <c r="B1074" s="1064">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4">
        <v>16</v>
      </c>
      <c r="B1075" s="1064">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4">
        <v>17</v>
      </c>
      <c r="B1076" s="1064">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4">
        <v>18</v>
      </c>
      <c r="B1077" s="1064">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4">
        <v>19</v>
      </c>
      <c r="B1078" s="1064">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4">
        <v>20</v>
      </c>
      <c r="B1079" s="1064">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4">
        <v>21</v>
      </c>
      <c r="B1080" s="1064">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4">
        <v>22</v>
      </c>
      <c r="B1081" s="1064">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4">
        <v>23</v>
      </c>
      <c r="B1082" s="1064">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4">
        <v>24</v>
      </c>
      <c r="B1083" s="1064">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4">
        <v>25</v>
      </c>
      <c r="B1084" s="1064">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4">
        <v>26</v>
      </c>
      <c r="B1085" s="1064">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4">
        <v>27</v>
      </c>
      <c r="B1086" s="1064">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4">
        <v>28</v>
      </c>
      <c r="B1087" s="1064">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4">
        <v>29</v>
      </c>
      <c r="B1088" s="1064">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4">
        <v>30</v>
      </c>
      <c r="B1089" s="1064">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4">
        <v>1</v>
      </c>
      <c r="B1093" s="1064">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4">
        <v>2</v>
      </c>
      <c r="B1094" s="1064">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4">
        <v>3</v>
      </c>
      <c r="B1095" s="1064">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4">
        <v>4</v>
      </c>
      <c r="B1096" s="1064">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4">
        <v>5</v>
      </c>
      <c r="B1097" s="1064">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4">
        <v>6</v>
      </c>
      <c r="B1098" s="1064">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4">
        <v>7</v>
      </c>
      <c r="B1099" s="1064">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4">
        <v>8</v>
      </c>
      <c r="B1100" s="1064">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4">
        <v>9</v>
      </c>
      <c r="B1101" s="1064">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4">
        <v>10</v>
      </c>
      <c r="B1102" s="1064">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4">
        <v>11</v>
      </c>
      <c r="B1103" s="1064">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4">
        <v>12</v>
      </c>
      <c r="B1104" s="1064">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4">
        <v>13</v>
      </c>
      <c r="B1105" s="1064">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4">
        <v>14</v>
      </c>
      <c r="B1106" s="1064">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4">
        <v>15</v>
      </c>
      <c r="B1107" s="1064">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4">
        <v>16</v>
      </c>
      <c r="B1108" s="1064">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4">
        <v>17</v>
      </c>
      <c r="B1109" s="1064">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4">
        <v>18</v>
      </c>
      <c r="B1110" s="1064">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4">
        <v>19</v>
      </c>
      <c r="B1111" s="1064">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4">
        <v>20</v>
      </c>
      <c r="B1112" s="1064">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4">
        <v>21</v>
      </c>
      <c r="B1113" s="1064">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4">
        <v>22</v>
      </c>
      <c r="B1114" s="1064">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4">
        <v>23</v>
      </c>
      <c r="B1115" s="1064">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4">
        <v>24</v>
      </c>
      <c r="B1116" s="1064">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4">
        <v>25</v>
      </c>
      <c r="B1117" s="1064">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4">
        <v>26</v>
      </c>
      <c r="B1118" s="1064">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4">
        <v>27</v>
      </c>
      <c r="B1119" s="1064">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4">
        <v>28</v>
      </c>
      <c r="B1120" s="1064">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4">
        <v>29</v>
      </c>
      <c r="B1121" s="1064">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4">
        <v>30</v>
      </c>
      <c r="B1122" s="1064">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4">
        <v>1</v>
      </c>
      <c r="B1126" s="1064">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4">
        <v>2</v>
      </c>
      <c r="B1127" s="1064">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4">
        <v>3</v>
      </c>
      <c r="B1128" s="1064">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4">
        <v>4</v>
      </c>
      <c r="B1129" s="1064">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4">
        <v>5</v>
      </c>
      <c r="B1130" s="1064">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4">
        <v>6</v>
      </c>
      <c r="B1131" s="1064">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4">
        <v>7</v>
      </c>
      <c r="B1132" s="1064">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4">
        <v>8</v>
      </c>
      <c r="B1133" s="1064">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4">
        <v>9</v>
      </c>
      <c r="B1134" s="1064">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4">
        <v>10</v>
      </c>
      <c r="B1135" s="1064">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4">
        <v>11</v>
      </c>
      <c r="B1136" s="1064">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4">
        <v>12</v>
      </c>
      <c r="B1137" s="1064">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4">
        <v>13</v>
      </c>
      <c r="B1138" s="1064">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4">
        <v>14</v>
      </c>
      <c r="B1139" s="1064">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4">
        <v>15</v>
      </c>
      <c r="B1140" s="1064">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4">
        <v>16</v>
      </c>
      <c r="B1141" s="1064">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4">
        <v>17</v>
      </c>
      <c r="B1142" s="1064">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4">
        <v>18</v>
      </c>
      <c r="B1143" s="1064">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4">
        <v>19</v>
      </c>
      <c r="B1144" s="1064">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4">
        <v>20</v>
      </c>
      <c r="B1145" s="1064">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4">
        <v>21</v>
      </c>
      <c r="B1146" s="1064">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4">
        <v>22</v>
      </c>
      <c r="B1147" s="1064">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4">
        <v>23</v>
      </c>
      <c r="B1148" s="1064">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4">
        <v>24</v>
      </c>
      <c r="B1149" s="1064">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4">
        <v>25</v>
      </c>
      <c r="B1150" s="1064">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4">
        <v>26</v>
      </c>
      <c r="B1151" s="1064">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4">
        <v>27</v>
      </c>
      <c r="B1152" s="1064">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4">
        <v>28</v>
      </c>
      <c r="B1153" s="1064">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4">
        <v>29</v>
      </c>
      <c r="B1154" s="1064">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4">
        <v>30</v>
      </c>
      <c r="B1155" s="1064">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4">
        <v>1</v>
      </c>
      <c r="B1159" s="1064">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4">
        <v>2</v>
      </c>
      <c r="B1160" s="1064">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4">
        <v>3</v>
      </c>
      <c r="B1161" s="1064">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4">
        <v>4</v>
      </c>
      <c r="B1162" s="1064">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4">
        <v>5</v>
      </c>
      <c r="B1163" s="1064">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4">
        <v>6</v>
      </c>
      <c r="B1164" s="1064">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4">
        <v>7</v>
      </c>
      <c r="B1165" s="1064">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4">
        <v>8</v>
      </c>
      <c r="B1166" s="1064">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4">
        <v>9</v>
      </c>
      <c r="B1167" s="1064">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4">
        <v>10</v>
      </c>
      <c r="B1168" s="1064">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4">
        <v>11</v>
      </c>
      <c r="B1169" s="1064">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4">
        <v>12</v>
      </c>
      <c r="B1170" s="1064">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4">
        <v>13</v>
      </c>
      <c r="B1171" s="1064">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4">
        <v>14</v>
      </c>
      <c r="B1172" s="1064">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4">
        <v>15</v>
      </c>
      <c r="B1173" s="1064">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4">
        <v>16</v>
      </c>
      <c r="B1174" s="1064">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4">
        <v>17</v>
      </c>
      <c r="B1175" s="1064">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4">
        <v>18</v>
      </c>
      <c r="B1176" s="1064">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4">
        <v>19</v>
      </c>
      <c r="B1177" s="1064">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4">
        <v>20</v>
      </c>
      <c r="B1178" s="1064">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4">
        <v>21</v>
      </c>
      <c r="B1179" s="1064">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4">
        <v>22</v>
      </c>
      <c r="B1180" s="1064">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4">
        <v>23</v>
      </c>
      <c r="B1181" s="1064">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4">
        <v>24</v>
      </c>
      <c r="B1182" s="1064">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4">
        <v>25</v>
      </c>
      <c r="B1183" s="1064">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4">
        <v>26</v>
      </c>
      <c r="B1184" s="1064">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4">
        <v>27</v>
      </c>
      <c r="B1185" s="1064">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4">
        <v>28</v>
      </c>
      <c r="B1186" s="1064">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4">
        <v>29</v>
      </c>
      <c r="B1187" s="1064">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4">
        <v>30</v>
      </c>
      <c r="B1188" s="1064">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4">
        <v>1</v>
      </c>
      <c r="B1192" s="1064">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4">
        <v>2</v>
      </c>
      <c r="B1193" s="1064">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4">
        <v>3</v>
      </c>
      <c r="B1194" s="1064">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4">
        <v>4</v>
      </c>
      <c r="B1195" s="1064">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4">
        <v>5</v>
      </c>
      <c r="B1196" s="1064">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4">
        <v>6</v>
      </c>
      <c r="B1197" s="1064">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4">
        <v>7</v>
      </c>
      <c r="B1198" s="1064">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4">
        <v>8</v>
      </c>
      <c r="B1199" s="1064">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4">
        <v>9</v>
      </c>
      <c r="B1200" s="1064">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4">
        <v>10</v>
      </c>
      <c r="B1201" s="1064">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4">
        <v>11</v>
      </c>
      <c r="B1202" s="1064">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4">
        <v>12</v>
      </c>
      <c r="B1203" s="1064">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4">
        <v>13</v>
      </c>
      <c r="B1204" s="1064">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4">
        <v>14</v>
      </c>
      <c r="B1205" s="1064">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4">
        <v>15</v>
      </c>
      <c r="B1206" s="1064">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4">
        <v>16</v>
      </c>
      <c r="B1207" s="1064">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4">
        <v>17</v>
      </c>
      <c r="B1208" s="1064">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4">
        <v>18</v>
      </c>
      <c r="B1209" s="1064">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4">
        <v>19</v>
      </c>
      <c r="B1210" s="1064">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4">
        <v>20</v>
      </c>
      <c r="B1211" s="1064">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4">
        <v>21</v>
      </c>
      <c r="B1212" s="1064">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4">
        <v>22</v>
      </c>
      <c r="B1213" s="1064">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4">
        <v>23</v>
      </c>
      <c r="B1214" s="1064">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4">
        <v>24</v>
      </c>
      <c r="B1215" s="1064">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4">
        <v>25</v>
      </c>
      <c r="B1216" s="1064">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4">
        <v>26</v>
      </c>
      <c r="B1217" s="1064">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4">
        <v>27</v>
      </c>
      <c r="B1218" s="1064">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4">
        <v>28</v>
      </c>
      <c r="B1219" s="1064">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4">
        <v>29</v>
      </c>
      <c r="B1220" s="1064">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4">
        <v>30</v>
      </c>
      <c r="B1221" s="1064">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4">
        <v>1</v>
      </c>
      <c r="B1225" s="1064">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4">
        <v>2</v>
      </c>
      <c r="B1226" s="1064">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4">
        <v>3</v>
      </c>
      <c r="B1227" s="1064">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4">
        <v>4</v>
      </c>
      <c r="B1228" s="1064">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4">
        <v>5</v>
      </c>
      <c r="B1229" s="1064">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4">
        <v>6</v>
      </c>
      <c r="B1230" s="1064">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4">
        <v>7</v>
      </c>
      <c r="B1231" s="1064">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4">
        <v>8</v>
      </c>
      <c r="B1232" s="1064">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4">
        <v>9</v>
      </c>
      <c r="B1233" s="1064">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4">
        <v>10</v>
      </c>
      <c r="B1234" s="1064">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4">
        <v>11</v>
      </c>
      <c r="B1235" s="1064">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4">
        <v>12</v>
      </c>
      <c r="B1236" s="1064">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4">
        <v>13</v>
      </c>
      <c r="B1237" s="1064">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4">
        <v>14</v>
      </c>
      <c r="B1238" s="1064">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4">
        <v>15</v>
      </c>
      <c r="B1239" s="1064">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4">
        <v>16</v>
      </c>
      <c r="B1240" s="1064">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4">
        <v>17</v>
      </c>
      <c r="B1241" s="1064">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4">
        <v>18</v>
      </c>
      <c r="B1242" s="1064">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4">
        <v>19</v>
      </c>
      <c r="B1243" s="1064">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4">
        <v>20</v>
      </c>
      <c r="B1244" s="1064">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4">
        <v>21</v>
      </c>
      <c r="B1245" s="1064">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4">
        <v>22</v>
      </c>
      <c r="B1246" s="1064">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4">
        <v>23</v>
      </c>
      <c r="B1247" s="1064">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4">
        <v>24</v>
      </c>
      <c r="B1248" s="1064">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4">
        <v>25</v>
      </c>
      <c r="B1249" s="1064">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4">
        <v>26</v>
      </c>
      <c r="B1250" s="1064">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4">
        <v>27</v>
      </c>
      <c r="B1251" s="1064">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4">
        <v>28</v>
      </c>
      <c r="B1252" s="1064">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4">
        <v>29</v>
      </c>
      <c r="B1253" s="1064">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4">
        <v>30</v>
      </c>
      <c r="B1254" s="1064">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4">
        <v>1</v>
      </c>
      <c r="B1258" s="1064">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4">
        <v>2</v>
      </c>
      <c r="B1259" s="1064">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4">
        <v>3</v>
      </c>
      <c r="B1260" s="1064">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4">
        <v>4</v>
      </c>
      <c r="B1261" s="1064">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4">
        <v>5</v>
      </c>
      <c r="B1262" s="1064">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4">
        <v>6</v>
      </c>
      <c r="B1263" s="1064">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4">
        <v>7</v>
      </c>
      <c r="B1264" s="1064">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4">
        <v>8</v>
      </c>
      <c r="B1265" s="1064">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4">
        <v>9</v>
      </c>
      <c r="B1266" s="1064">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4">
        <v>10</v>
      </c>
      <c r="B1267" s="1064">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4">
        <v>11</v>
      </c>
      <c r="B1268" s="1064">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4">
        <v>12</v>
      </c>
      <c r="B1269" s="1064">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4">
        <v>13</v>
      </c>
      <c r="B1270" s="1064">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4">
        <v>14</v>
      </c>
      <c r="B1271" s="1064">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4">
        <v>15</v>
      </c>
      <c r="B1272" s="1064">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4">
        <v>16</v>
      </c>
      <c r="B1273" s="1064">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4">
        <v>17</v>
      </c>
      <c r="B1274" s="1064">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4">
        <v>18</v>
      </c>
      <c r="B1275" s="1064">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4">
        <v>19</v>
      </c>
      <c r="B1276" s="1064">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4">
        <v>20</v>
      </c>
      <c r="B1277" s="1064">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4">
        <v>21</v>
      </c>
      <c r="B1278" s="1064">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4">
        <v>22</v>
      </c>
      <c r="B1279" s="1064">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4">
        <v>23</v>
      </c>
      <c r="B1280" s="1064">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4">
        <v>24</v>
      </c>
      <c r="B1281" s="1064">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4">
        <v>25</v>
      </c>
      <c r="B1282" s="1064">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4">
        <v>26</v>
      </c>
      <c r="B1283" s="1064">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4">
        <v>27</v>
      </c>
      <c r="B1284" s="1064">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4">
        <v>28</v>
      </c>
      <c r="B1285" s="1064">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4">
        <v>29</v>
      </c>
      <c r="B1286" s="1064">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4">
        <v>30</v>
      </c>
      <c r="B1287" s="1064">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4">
        <v>1</v>
      </c>
      <c r="B1291" s="1064">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4">
        <v>2</v>
      </c>
      <c r="B1292" s="1064">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4">
        <v>3</v>
      </c>
      <c r="B1293" s="1064">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4">
        <v>4</v>
      </c>
      <c r="B1294" s="1064">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4">
        <v>5</v>
      </c>
      <c r="B1295" s="1064">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4">
        <v>6</v>
      </c>
      <c r="B1296" s="1064">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4">
        <v>7</v>
      </c>
      <c r="B1297" s="1064">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4">
        <v>8</v>
      </c>
      <c r="B1298" s="1064">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4">
        <v>9</v>
      </c>
      <c r="B1299" s="1064">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4">
        <v>10</v>
      </c>
      <c r="B1300" s="1064">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4">
        <v>11</v>
      </c>
      <c r="B1301" s="1064">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4">
        <v>12</v>
      </c>
      <c r="B1302" s="1064">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4">
        <v>13</v>
      </c>
      <c r="B1303" s="1064">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4">
        <v>14</v>
      </c>
      <c r="B1304" s="1064">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4">
        <v>15</v>
      </c>
      <c r="B1305" s="1064">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4">
        <v>16</v>
      </c>
      <c r="B1306" s="1064">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4">
        <v>17</v>
      </c>
      <c r="B1307" s="1064">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4">
        <v>18</v>
      </c>
      <c r="B1308" s="1064">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4">
        <v>19</v>
      </c>
      <c r="B1309" s="1064">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4">
        <v>20</v>
      </c>
      <c r="B1310" s="1064">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4">
        <v>21</v>
      </c>
      <c r="B1311" s="1064">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4">
        <v>22</v>
      </c>
      <c r="B1312" s="1064">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4">
        <v>23</v>
      </c>
      <c r="B1313" s="1064">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4">
        <v>24</v>
      </c>
      <c r="B1314" s="1064">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4">
        <v>25</v>
      </c>
      <c r="B1315" s="1064">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4">
        <v>26</v>
      </c>
      <c r="B1316" s="1064">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4">
        <v>27</v>
      </c>
      <c r="B1317" s="1064">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4">
        <v>28</v>
      </c>
      <c r="B1318" s="1064">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4">
        <v>29</v>
      </c>
      <c r="B1319" s="1064">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4">
        <v>30</v>
      </c>
      <c r="B1320" s="1064">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2020-11-19T06:28:27Z</cp:lastPrinted>
  <dcterms:created xsi:type="dcterms:W3CDTF">2012-03-13T00:50:25Z</dcterms:created>
  <dcterms:modified xsi:type="dcterms:W3CDTF">2020-11-19T06:28:28Z</dcterms:modified>
</cp:coreProperties>
</file>