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国際統括官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34"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<sst xmlns="http://schemas.openxmlformats.org/spreadsheetml/2006/main" count="2950" uniqueCount="641">
  <si>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</si>
  <si>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</si>
  <si>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</si>
  <si>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</si>
  <si>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</si>
  <si>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</si>
  <si>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</si>
  <si>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</si>
  <si>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</si>
  <si>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</si>
  <si>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</si>
  <si>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</si>
  <si>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</si>
  <si>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</si>
  <si>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</si>
  <si>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</si>
  <si>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</si>
  <si>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</si>
  <si>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</si>
  <si>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</si>
  <si>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</si>
  <si>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</si>
  <si>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</si>
  <si>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</si>
  <si>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</si>
  <si>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</si>
  <si>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</si>
  <si>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</si>
  <si>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</si>
  <si>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</si>
  <si>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</si>
  <si>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</si>
  <si>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</si>
  <si>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</si>
  <si>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</si>
  <si>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</si>
  <si>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</si>
  <si>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</si>
  <si>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</si>
  <si>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</si>
  <si>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</si>
  <si>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</si>
  <si>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</si>
  <si>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</si>
  <si>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</si>
  <si>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</si>
  <si>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</si>
  <si>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</si>
  <si>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</si>
  <si>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</si>
  <si>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</si>
  <si>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</si>
  <si>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</si>
  <si>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</si>
  <si>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</si>
  <si>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</si>
  <si>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</si>
  <si>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</si>
  <si>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</si>
  <si>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</si>
  <si>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</si>
  <si>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</si>
  <si>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</si>
  <si>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</si>
  <si>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</si>
  <si>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</si>
  <si>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</si>
  <si>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</si>
  <si>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</si>
  <si>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</si>
  <si>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</si>
  <si>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</si>
  <si>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</si>
  <si>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</si>
  <si>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</si>
  <si>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</si>
  <si>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</si>
  <si>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</si>
  <si>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</si>
  <si>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</si>
  <si>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</si>
  <si>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</si>
  <si>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</si>
  <si>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</si>
  <si>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</si>
  <si>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</si>
  <si>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</si>
  <si>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</si>
  <si>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</si>
  <si>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</si>
  <si>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</si>
  <si>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</si>
  <si>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</si>
  <si>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</si>
  <si>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</si>
  <si>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</si>
  <si>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</si>
  <si>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</si>
  <si>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</si>
  <si>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</si>
  <si>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</si>
  <si>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</si>
  <si>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</si>
  <si>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</si>
  <si>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</si>
  <si>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</si>
  <si>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</si>
  <si>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</si>
  <si>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</si>
  <si>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</si>
  <si>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</si>
  <si>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</si>
  <si>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</si>
  <si>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</si>
  <si>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</si>
  <si>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</si>
  <si>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</si>
  <si>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</si>
  <si>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</si>
  <si>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</si>
  <si>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</si>
  <si>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</si>
  <si>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</si>
  <si>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</si>
  <si>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</si>
  <si>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</si>
  <si>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</si>
  <si>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</si>
  <si>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</si>
  <si>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</si>
  <si>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</si>
  <si>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</si>
  <si>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</si>
  <si>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</si>
  <si>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</si>
  <si>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</si>
  <si>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</si>
  <si>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</si>
  <si>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</si>
  <si>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</si>
  <si>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</si>
  <si>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</si>
  <si>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</si>
  <si>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</si>
  <si>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</si>
  <si>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</si>
  <si>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</si>
  <si>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</si>
  <si>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</si>
  <si>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</si>
  <si>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</si>
  <si>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</si>
  <si>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</si>
  <si>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</si>
  <si>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</si>
  <si>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</si>
  <si>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</si>
  <si>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</si>
  <si>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</si>
  <si>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</si>
  <si>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</si>
  <si>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</si>
  <si>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</si>
  <si>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</si>
  <si>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</si>
  <si>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</si>
  <si>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</si>
  <si>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</si>
  <si>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</si>
  <si>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</si>
  <si>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</si>
  <si>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</si>
  <si>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</si>
  <si>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</si>
  <si>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</si>
  <si>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</si>
  <si>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</si>
  <si>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</si>
  <si>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</si>
  <si>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</si>
  <si>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</si>
  <si>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</si>
  <si>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</si>
  <si>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</si>
  <si>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</si>
  <si>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</si>
  <si>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</si>
  <si>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</si>
  <si>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</si>
  <si>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</si>
  <si>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</si>
  <si>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</si>
  <si>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</si>
  <si>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</si>
  <si>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</si>
  <si>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</si>
  <si>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</si>
  <si>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</si>
  <si>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</si>
  <si>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</si>
  <si>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</si>
  <si>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</si>
  <si>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</si>
  <si>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</si>
  <si>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</si>
  <si>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</si>
  <si>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</si>
  <si>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</si>
  <si>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</si>
  <si>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</si>
  <si>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</si>
  <si>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</si>
  <si>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</si>
  <si>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</si>
  <si>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</si>
  <si>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</si>
  <si>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</si>
  <si>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</si>
  <si>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</si>
  <si>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</si>
  <si>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</si>
  <si>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</si>
  <si>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</si>
  <si>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</si>
  <si>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</si>
  <si>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</si>
  <si>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</si>
  <si>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</si>
  <si>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</si>
  <si>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</si>
  <si>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</si>
  <si>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</si>
  <si>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</si>
  <si>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</si>
  <si>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</si>
  <si>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</si>
  <si>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</si>
  <si>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</si>
  <si>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</si>
  <si>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</si>
  <si>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</si>
  <si>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</si>
  <si>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</si>
  <si>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</si>
  <si>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</si>
  <si>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</si>
  <si>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</si>
  <si>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</si>
  <si>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</si>
  <si>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</si>
  <si>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</si>
  <si>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</si>
  <si>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</si>
  <si>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</si>
  <si>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</si>
  <si>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</si>
  <si>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</si>
  <si>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</si>
  <si>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</si>
  <si>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</si>
  <si>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</si>
  <si>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</si>
  <si>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</si>
  <si>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</si>
  <si>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</si>
  <si>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</si>
  <si>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</si>
  <si>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</si>
  <si>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</si>
  <si>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</si>
  <si>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</si>
  <si>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</si>
  <si>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</si>
  <si>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</si>
  <si>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</si>
  <si>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</si>
  <si>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</si>
  <si>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</si>
  <si>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</si>
  <si>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</si>
  <si>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</si>
  <si>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</si>
  <si>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</si>
  <si>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</si>
  <si>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</si>
  <si>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</si>
  <si>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</si>
  <si>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</si>
  <si>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</si>
  <si>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</si>
  <si>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</si>
  <si>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</si>
  <si>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</si>
  <si>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</si>
  <si>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</si>
  <si>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</si>
  <si>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</si>
  <si>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</si>
  <si>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</si>
  <si>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</si>
  <si>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</si>
  <si>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</si>
  <si>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</si>
  <si>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</si>
  <si>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</si>
  <si>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</si>
  <si>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</si>
  <si>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</si>
  <si>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</si>
  <si>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</si>
  <si>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</si>
  <si>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</si>
  <si>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</si>
  <si>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</si>
  <si>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</si>
  <si>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</si>
  <si>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</si>
  <si>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</si>
  <si>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</si>
  <si>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</si>
  <si>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</si>
  <si>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</si>
  <si>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</si>
  <si>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</si>
  <si>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</si>
  <si>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</si>
  <si>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</si>
  <si>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</si>
  <si>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</si>
  <si>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</si>
  <si>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</si>
  <si>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</si>
  <si>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</si>
  <si>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</si>
  <si>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</si>
  <si>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</si>
  <si>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</si>
  <si>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</si>
  <si>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</si>
  <si>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</si>
  <si>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</si>
  <si>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</si>
  <si>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</si>
  <si>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</si>
  <si>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</si>
  <si>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</si>
  <si>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</si>
  <si>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</si>
  <si>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</si>
  <si>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</si>
  <si>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</si>
  <si>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</si>
  <si>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</si>
  <si>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</si>
  <si>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</si>
  <si>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</si>
  <si>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</si>
  <si>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</si>
  <si>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</si>
  <si>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</si>
  <si>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</si>
  <si>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</si>
  <si>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</si>
  <si>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</si>
  <si>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</si>
  <si>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</si>
  <si>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</si>
  <si>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</si>
  <si>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</si>
  <si>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</si>
  <si>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</si>
  <si>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</si>
  <si>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</si>
  <si>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</si>
  <si>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</si>
  <si>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</si>
  <si>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</si>
  <si>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</si>
  <si>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</si>
  <si>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</si>
  <si>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</si>
  <si>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</si>
  <si>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</si>
  <si>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</si>
  <si>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</si>
  <si>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</si>
  <si>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</si>
  <si>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</si>
  <si>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</si>
  <si>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</si>
  <si>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</si>
  <si>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</si>
  <si>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</si>
  <si>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</si>
  <si>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</si>
  <si>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</si>
  <si>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</si>
  <si>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</si>
  <si>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</si>
  <si>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</si>
  <si>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</si>
  <si>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</si>
  <si>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</si>
  <si>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</si>
  <si>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</si>
  <si>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</si>
  <si>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</si>
  <si>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</si>
  <si>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</si>
  <si>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</si>
  <si>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</si>
  <si>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</si>
  <si>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</si>
  <si>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</si>
  <si>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</si>
  <si>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</si>
  <si>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</si>
  <si>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</si>
  <si>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</si>
  <si>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</si>
  <si>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</si>
  <si>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</si>
  <si>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</si>
  <si>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</si>
  <si>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</si>
  <si>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</si>
  <si>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</si>
  <si>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</si>
  <si>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</si>
  <si>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</si>
  <si>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</si>
  <si>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</si>
  <si>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</si>
  <si>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</si>
  <si>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</si>
  <si>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</si>
  <si>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</si>
  <si>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</si>
  <si>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</si>
  <si>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</si>
  <si>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</si>
  <si>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</si>
  <si>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</si>
  <si>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</si>
  <si>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</si>
  <si>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</si>
  <si>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</si>
  <si>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</si>
  <si>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</si>
  <si>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</si>
  <si>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</si>
  <si>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</si>
  <si>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</si>
  <si>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</si>
  <si>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</si>
  <si>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</si>
  <si>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</si>
  <si>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</si>
  <si>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</si>
  <si>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</si>
  <si>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</si>
  <si>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</si>
  <si>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</si>
  <si>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</si>
  <si>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</si>
  <si>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</si>
  <si>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</si>
  <si>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</si>
  <si>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</si>
  <si>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</si>
  <si>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</si>
  <si>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</si>
  <si>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</si>
  <si>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</si>
  <si>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</si>
  <si>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</si>
  <si>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</si>
  <si>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</si>
  <si>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</si>
  <si>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</si>
  <si>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</si>
  <si>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</si>
  <si>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</si>
  <si>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</si>
  <si>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</si>
  <si>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</si>
  <si>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</si>
  <si>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</si>
  <si>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</si>
  <si>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</si>
  <si>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</si>
  <si>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</si>
  <si>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</si>
  <si>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</si>
  <si>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</si>
  <si>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</si>
  <si>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</si>
  <si>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</si>
  <si>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</si>
  <si>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</si>
  <si>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</si>
  <si>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</si>
  <si>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</si>
  <si>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</si>
  <si>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</si>
  <si>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</si>
  <si>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</si>
  <si>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</si>
  <si>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</si>
  <si>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</si>
  <si>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</si>
  <si>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</si>
  <si>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</si>
  <si>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</si>
  <si>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</si>
  <si>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</si>
  <si>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</si>
  <si>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</si>
  <si>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</si>
  <si>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</si>
  <si>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</si>
  <si>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</si>
  <si>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</si>
  <si>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</si>
  <si>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</si>
  <si>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</si>
  <si>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</si>
  <si>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</si>
  <si>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</si>
  <si>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</si>
  <si>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</si>
  <si>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</si>
  <si>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</si>
  <si>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</si>
  <si>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</si>
  <si>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</si>
  <si>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</si>
  <si>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</si>
  <si>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</si>
  <si>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</si>
  <si>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</si>
  <si>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</si>
  <si>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</si>
  <si>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</si>
  <si>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</si>
  <si>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</si>
  <si>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</si>
  <si>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</si>
  <si>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</si>
  <si>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</si>
  <si>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</si>
  <si>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</si>
  <si>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</si>
  <si>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ユネスコ国内委員会の連携強化</t>
    <rPh sb="4" eb="9">
      <t>コクナイイインカイ</t>
    </rPh>
    <rPh sb="10" eb="12">
      <t>レンケイ</t>
    </rPh>
    <rPh sb="12" eb="14">
      <t>キョウカ</t>
    </rPh>
    <phoneticPr fontId="5"/>
  </si>
  <si>
    <t>国際統括官付</t>
    <rPh sb="0" eb="6">
      <t>コクサイトウカツカンツキ</t>
    </rPh>
    <phoneticPr fontId="5"/>
  </si>
  <si>
    <t>国際戦略企画官
小林　洋介</t>
    <rPh sb="0" eb="7">
      <t>コクサイセンリャクキカクカン</t>
    </rPh>
    <rPh sb="8" eb="10">
      <t>コバヤシ</t>
    </rPh>
    <rPh sb="11" eb="13">
      <t>ヨウスケ</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</si>
  <si>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</si>
  <si>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</si>
  <si>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</si>
  <si>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加盟国（特にアジア・太平洋地域）のユネスコ国内委員会職員等を日本に招へいし、関係機関への訪問、意見交換等を通じ日本のユネスコ活動理解を深める。</t>
    <rPh sb="0" eb="3">
      <t>カメイコク</t>
    </rPh>
    <rPh sb="4" eb="5">
      <t>トク</t>
    </rPh>
    <rPh sb="10" eb="13">
      <t>タイヘイヨウ</t>
    </rPh>
    <rPh sb="13" eb="15">
      <t>チイキ</t>
    </rPh>
    <rPh sb="21" eb="26">
      <t>コクナイイインカイ</t>
    </rPh>
    <rPh sb="26" eb="28">
      <t>ショクイン</t>
    </rPh>
    <rPh sb="28" eb="29">
      <t>トウ</t>
    </rPh>
    <rPh sb="30" eb="32">
      <t>ニホン</t>
    </rPh>
    <rPh sb="33" eb="34">
      <t>ショウ</t>
    </rPh>
    <rPh sb="38" eb="40">
      <t>カンケイ</t>
    </rPh>
    <rPh sb="40" eb="42">
      <t>キカン</t>
    </rPh>
    <rPh sb="44" eb="46">
      <t>ホウモン</t>
    </rPh>
    <rPh sb="47" eb="49">
      <t>イケン</t>
    </rPh>
    <rPh sb="49" eb="51">
      <t>コウカン</t>
    </rPh>
    <rPh sb="51" eb="52">
      <t>トウ</t>
    </rPh>
    <rPh sb="53" eb="54">
      <t>ツウ</t>
    </rPh>
    <rPh sb="55" eb="57">
      <t>ニホン</t>
    </rPh>
    <rPh sb="62" eb="64">
      <t>カツドウ</t>
    </rPh>
    <rPh sb="64" eb="66">
      <t>リカイ</t>
    </rPh>
    <rPh sb="67" eb="68">
      <t>フカ</t>
    </rPh>
    <phoneticPr fontId="5"/>
  </si>
  <si>
    <t>アジア太平洋地域等のユネスコ国内委員職員等を我が国に招へいし、我が国のユネスコ関係機関への訪問、国内委員会職員との意見交換を通じ、我が国のユネスコ活動理解のための研修を実施する。</t>
    <rPh sb="3" eb="6">
      <t>タイヘイヨウ</t>
    </rPh>
    <rPh sb="6" eb="8">
      <t>チイキ</t>
    </rPh>
    <rPh sb="8" eb="9">
      <t>トウ</t>
    </rPh>
    <rPh sb="14" eb="16">
      <t>コクナイ</t>
    </rPh>
    <rPh sb="16" eb="18">
      <t>イイン</t>
    </rPh>
    <rPh sb="18" eb="20">
      <t>ショクイン</t>
    </rPh>
    <rPh sb="20" eb="21">
      <t>トウ</t>
    </rPh>
    <rPh sb="22" eb="23">
      <t>ワ</t>
    </rPh>
    <rPh sb="24" eb="25">
      <t>クニ</t>
    </rPh>
    <rPh sb="26" eb="27">
      <t>ショウ</t>
    </rPh>
    <rPh sb="31" eb="32">
      <t>ワ</t>
    </rPh>
    <rPh sb="33" eb="34">
      <t>クニ</t>
    </rPh>
    <rPh sb="39" eb="41">
      <t>カンケイ</t>
    </rPh>
    <rPh sb="41" eb="43">
      <t>キカン</t>
    </rPh>
    <rPh sb="45" eb="47">
      <t>ホウモン</t>
    </rPh>
    <rPh sb="48" eb="50">
      <t>コクナイ</t>
    </rPh>
    <rPh sb="50" eb="53">
      <t>イインカイ</t>
    </rPh>
    <rPh sb="53" eb="55">
      <t>ショクイン</t>
    </rPh>
    <rPh sb="57" eb="59">
      <t>イケン</t>
    </rPh>
    <rPh sb="59" eb="61">
      <t>コウカン</t>
    </rPh>
    <rPh sb="62" eb="63">
      <t>ツウ</t>
    </rPh>
    <rPh sb="65" eb="66">
      <t>ワ</t>
    </rPh>
    <rPh sb="67" eb="68">
      <t>クニ</t>
    </rPh>
    <rPh sb="73" eb="75">
      <t>カツドウ</t>
    </rPh>
    <rPh sb="75" eb="77">
      <t>リカイ</t>
    </rPh>
    <rPh sb="81" eb="83">
      <t>ケンシュウ</t>
    </rPh>
    <rPh sb="84" eb="86">
      <t>ジッシ</t>
    </rPh>
    <phoneticPr fontId="5"/>
  </si>
  <si>
    <t>421</t>
    <phoneticPr fontId="5"/>
  </si>
  <si>
    <t>24</t>
    <phoneticPr fontId="5"/>
  </si>
  <si>
    <t>19</t>
    <phoneticPr fontId="5"/>
  </si>
  <si>
    <t>442</t>
    <phoneticPr fontId="5"/>
  </si>
  <si>
    <t>438</t>
    <phoneticPr fontId="5"/>
  </si>
  <si>
    <t>433</t>
    <phoneticPr fontId="5"/>
  </si>
  <si>
    <t>416</t>
    <phoneticPr fontId="5"/>
  </si>
  <si>
    <t>招へい外国人滞在費</t>
    <rPh sb="0" eb="1">
      <t>ショウ</t>
    </rPh>
    <rPh sb="3" eb="5">
      <t>ガイコク</t>
    </rPh>
    <rPh sb="5" eb="6">
      <t>ジン</t>
    </rPh>
    <rPh sb="6" eb="9">
      <t>タイザイヒ</t>
    </rPh>
    <phoneticPr fontId="5"/>
  </si>
  <si>
    <t>外国人招へい旅費</t>
    <rPh sb="0" eb="2">
      <t>ガイコク</t>
    </rPh>
    <rPh sb="2" eb="3">
      <t>ジン</t>
    </rPh>
    <rPh sb="3" eb="4">
      <t>ショウ</t>
    </rPh>
    <rPh sb="6" eb="8">
      <t>リョヒ</t>
    </rPh>
    <phoneticPr fontId="5"/>
  </si>
  <si>
    <t>外国人研修生研究旅費</t>
    <rPh sb="0" eb="2">
      <t>ガイコク</t>
    </rPh>
    <rPh sb="2" eb="3">
      <t>ジン</t>
    </rPh>
    <rPh sb="3" eb="6">
      <t>ケンシュウセイ</t>
    </rPh>
    <rPh sb="6" eb="8">
      <t>ケンキュウ</t>
    </rPh>
    <rPh sb="8" eb="10">
      <t>リョヒ</t>
    </rPh>
    <phoneticPr fontId="5"/>
  </si>
  <si>
    <t>職員旅費</t>
    <rPh sb="0" eb="2">
      <t>ショクイン</t>
    </rPh>
    <rPh sb="2" eb="4">
      <t>リョヒ</t>
    </rPh>
    <phoneticPr fontId="5"/>
  </si>
  <si>
    <t>本事業等で得た協力関係を基礎に、我が国の取組についてユネスコ関係会議において普及を図る。</t>
    <phoneticPr fontId="5"/>
  </si>
  <si>
    <t>ユネスコ国内委員会関係出席会議数
（目標値は、教育・科学・文化でそれぞれ年６件を想定）</t>
    <phoneticPr fontId="5"/>
  </si>
  <si>
    <t>件</t>
    <rPh sb="0" eb="1">
      <t>ケン</t>
    </rPh>
    <phoneticPr fontId="5"/>
  </si>
  <si>
    <t>ユネスコ国内委員会職員等の招へい者数</t>
    <phoneticPr fontId="5"/>
  </si>
  <si>
    <t>予算執行額　／　ユネスコ国内委員会職員等の招へい者数　　　　　　　　　　　　　　</t>
    <phoneticPr fontId="5"/>
  </si>
  <si>
    <t>人</t>
    <rPh sb="0" eb="1">
      <t>ヒト</t>
    </rPh>
    <phoneticPr fontId="5"/>
  </si>
  <si>
    <t>百万</t>
    <rPh sb="0" eb="2">
      <t>ヒャクマン</t>
    </rPh>
    <phoneticPr fontId="5"/>
  </si>
  <si>
    <t>13　豊かな国際社会の構築に資する国際交流・協力の推進</t>
    <phoneticPr fontId="5"/>
  </si>
  <si>
    <t>13-2　国際協力の推進</t>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</si>
  <si>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</si>
  <si>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我が国のユネスコ活動の発展に資する協力関係の維持発展及び構築という点をより重視し、より多様な国から招へい者を選択し、また招へい者との議論のテーマの選定をより戦略的に行う必要がある。</t>
    <phoneticPr fontId="5"/>
  </si>
  <si>
    <t>日本ユネスコ国内委員会総会資料「我が国のユネスコ活動」</t>
    <phoneticPr fontId="5"/>
  </si>
  <si>
    <t>百万円/人</t>
    <rPh sb="0" eb="2">
      <t>ヒャクマン</t>
    </rPh>
    <rPh sb="2" eb="3">
      <t>エン</t>
    </rPh>
    <rPh sb="4" eb="5">
      <t>ニン</t>
    </rPh>
    <phoneticPr fontId="5"/>
  </si>
  <si>
    <t>我が国とアジア・太平洋地域等のユネスコ国内委員会との交流を通じて、相互理解と国際平和に寄与する。</t>
    <rPh sb="0" eb="1">
      <t>ワ</t>
    </rPh>
    <rPh sb="2" eb="3">
      <t>クニ</t>
    </rPh>
    <rPh sb="8" eb="11">
      <t>タイヘイヨウ</t>
    </rPh>
    <rPh sb="11" eb="13">
      <t>チイキ</t>
    </rPh>
    <rPh sb="13" eb="14">
      <t>トウ</t>
    </rPh>
    <rPh sb="19" eb="24">
      <t>コクナイイインカイ</t>
    </rPh>
    <rPh sb="26" eb="28">
      <t>コウリュウ</t>
    </rPh>
    <rPh sb="29" eb="30">
      <t>ツウ</t>
    </rPh>
    <rPh sb="33" eb="35">
      <t>ソウゴ</t>
    </rPh>
    <rPh sb="35" eb="37">
      <t>リカイ</t>
    </rPh>
    <rPh sb="38" eb="40">
      <t>コクサイ</t>
    </rPh>
    <rPh sb="40" eb="42">
      <t>ヘイワ</t>
    </rPh>
    <rPh sb="43" eb="45">
      <t>キヨ</t>
    </rPh>
    <phoneticPr fontId="5"/>
  </si>
  <si>
    <t>各国国内委員会の多くは国が設置していることから、国家間の交流が不可欠。</t>
    <rPh sb="0" eb="2">
      <t>カッコク</t>
    </rPh>
    <rPh sb="2" eb="4">
      <t>コクナイ</t>
    </rPh>
    <rPh sb="4" eb="7">
      <t>イインカイ</t>
    </rPh>
    <rPh sb="8" eb="9">
      <t>オオ</t>
    </rPh>
    <rPh sb="11" eb="12">
      <t>クニ</t>
    </rPh>
    <rPh sb="13" eb="15">
      <t>セッチ</t>
    </rPh>
    <rPh sb="24" eb="26">
      <t>コッカ</t>
    </rPh>
    <rPh sb="26" eb="27">
      <t>カン</t>
    </rPh>
    <rPh sb="28" eb="30">
      <t>コウリュウ</t>
    </rPh>
    <rPh sb="31" eb="34">
      <t>フカケツ</t>
    </rPh>
    <phoneticPr fontId="5"/>
  </si>
  <si>
    <t>国家間の相互理解を必要とする国際的な活動の場において、委員の交流を通じた交流は必要である。</t>
    <rPh sb="0" eb="2">
      <t>コッカ</t>
    </rPh>
    <rPh sb="2" eb="3">
      <t>カン</t>
    </rPh>
    <rPh sb="4" eb="6">
      <t>ソウゴ</t>
    </rPh>
    <rPh sb="6" eb="8">
      <t>リカイ</t>
    </rPh>
    <rPh sb="9" eb="11">
      <t>ヒツヨウ</t>
    </rPh>
    <rPh sb="14" eb="17">
      <t>コクサイテキ</t>
    </rPh>
    <rPh sb="18" eb="20">
      <t>カツドウ</t>
    </rPh>
    <rPh sb="21" eb="22">
      <t>バ</t>
    </rPh>
    <rPh sb="27" eb="29">
      <t>イイン</t>
    </rPh>
    <rPh sb="30" eb="32">
      <t>コウリュウ</t>
    </rPh>
    <rPh sb="33" eb="34">
      <t>ツウ</t>
    </rPh>
    <rPh sb="36" eb="38">
      <t>コウリュウ</t>
    </rPh>
    <rPh sb="39" eb="41">
      <t>ヒツヨウ</t>
    </rPh>
    <phoneticPr fontId="5"/>
  </si>
  <si>
    <t>-</t>
    <phoneticPr fontId="5"/>
  </si>
  <si>
    <t>アジア・太平洋地域等のユネスコ国内委員会との交流事業の実施に当たっては、相手国との相互交流とすることで、負担関係を台頭としている。</t>
    <rPh sb="4" eb="7">
      <t>タイヘイヨウ</t>
    </rPh>
    <rPh sb="7" eb="9">
      <t>チイキ</t>
    </rPh>
    <rPh sb="9" eb="10">
      <t>トウ</t>
    </rPh>
    <rPh sb="15" eb="17">
      <t>コクナイ</t>
    </rPh>
    <rPh sb="17" eb="20">
      <t>イインカイ</t>
    </rPh>
    <rPh sb="22" eb="24">
      <t>コウリュウ</t>
    </rPh>
    <rPh sb="24" eb="26">
      <t>ジギョウ</t>
    </rPh>
    <rPh sb="27" eb="29">
      <t>ジッシ</t>
    </rPh>
    <rPh sb="30" eb="31">
      <t>ア</t>
    </rPh>
    <rPh sb="36" eb="39">
      <t>アイテコク</t>
    </rPh>
    <rPh sb="41" eb="43">
      <t>ソウゴ</t>
    </rPh>
    <rPh sb="43" eb="45">
      <t>コウリュウ</t>
    </rPh>
    <rPh sb="52" eb="54">
      <t>フタン</t>
    </rPh>
    <rPh sb="54" eb="56">
      <t>カンケイ</t>
    </rPh>
    <rPh sb="57" eb="59">
      <t>タイトウ</t>
    </rPh>
    <phoneticPr fontId="5"/>
  </si>
  <si>
    <t>その業務の特殊性から真に必要な内容に厳選した上で、支出を行っている。</t>
    <rPh sb="2" eb="4">
      <t>ギョウム</t>
    </rPh>
    <rPh sb="5" eb="8">
      <t>トクシュセイ</t>
    </rPh>
    <rPh sb="10" eb="11">
      <t>シン</t>
    </rPh>
    <rPh sb="12" eb="14">
      <t>ヒツヨウ</t>
    </rPh>
    <rPh sb="15" eb="17">
      <t>ナイヨウ</t>
    </rPh>
    <rPh sb="18" eb="20">
      <t>ゲンセン</t>
    </rPh>
    <rPh sb="22" eb="23">
      <t>ウエ</t>
    </rPh>
    <rPh sb="25" eb="27">
      <t>シシュツ</t>
    </rPh>
    <rPh sb="28" eb="29">
      <t>オコナ</t>
    </rPh>
    <phoneticPr fontId="5"/>
  </si>
  <si>
    <t>格安航空券の利用等、効率化に努めている。</t>
    <rPh sb="0" eb="2">
      <t>カクヤス</t>
    </rPh>
    <rPh sb="2" eb="5">
      <t>コウクウケン</t>
    </rPh>
    <rPh sb="6" eb="8">
      <t>リヨウ</t>
    </rPh>
    <rPh sb="8" eb="9">
      <t>トウ</t>
    </rPh>
    <rPh sb="10" eb="13">
      <t>コウリツカ</t>
    </rPh>
    <rPh sb="14" eb="15">
      <t>ツト</t>
    </rPh>
    <phoneticPr fontId="5"/>
  </si>
  <si>
    <t>成果目標は概ね達成されている。</t>
    <rPh sb="0" eb="2">
      <t>セイカ</t>
    </rPh>
    <rPh sb="2" eb="4">
      <t>モクヒョウ</t>
    </rPh>
    <rPh sb="5" eb="6">
      <t>オオム</t>
    </rPh>
    <rPh sb="7" eb="9">
      <t>タッセイ</t>
    </rPh>
    <phoneticPr fontId="5"/>
  </si>
  <si>
    <t>アジア・太平洋地域等のユネスコ国内委員会との交流は、関係国とのネットワークの構築の観点から有効であり、ユネスコの会議で連携して対応できるなどの効果がある。</t>
    <rPh sb="4" eb="7">
      <t>タイヘイヨウ</t>
    </rPh>
    <rPh sb="7" eb="9">
      <t>チイキ</t>
    </rPh>
    <rPh sb="9" eb="10">
      <t>トウ</t>
    </rPh>
    <rPh sb="15" eb="17">
      <t>コクナイ</t>
    </rPh>
    <rPh sb="17" eb="20">
      <t>イインカイ</t>
    </rPh>
    <rPh sb="22" eb="24">
      <t>コウリュウ</t>
    </rPh>
    <rPh sb="26" eb="29">
      <t>カンケイコク</t>
    </rPh>
    <rPh sb="38" eb="40">
      <t>コウチク</t>
    </rPh>
    <rPh sb="41" eb="43">
      <t>カンテン</t>
    </rPh>
    <rPh sb="45" eb="47">
      <t>ユウコウ</t>
    </rPh>
    <rPh sb="56" eb="58">
      <t>カイギ</t>
    </rPh>
    <rPh sb="59" eb="61">
      <t>レンケイ</t>
    </rPh>
    <rPh sb="63" eb="65">
      <t>タイオウ</t>
    </rPh>
    <rPh sb="71" eb="73">
      <t>コウカ</t>
    </rPh>
    <phoneticPr fontId="5"/>
  </si>
  <si>
    <t>来日中に各国のユネスコ活動の取組状況を直接共有・議論することにより、我が国の今後の活動方針の検討に資するものである。</t>
    <rPh sb="0" eb="3">
      <t>ライニチチュウ</t>
    </rPh>
    <rPh sb="4" eb="6">
      <t>カッコク</t>
    </rPh>
    <rPh sb="11" eb="13">
      <t>カツドウ</t>
    </rPh>
    <rPh sb="14" eb="15">
      <t>ト</t>
    </rPh>
    <rPh sb="15" eb="16">
      <t>ク</t>
    </rPh>
    <rPh sb="16" eb="18">
      <t>ジョウキョウ</t>
    </rPh>
    <rPh sb="19" eb="21">
      <t>チョクセツ</t>
    </rPh>
    <rPh sb="21" eb="23">
      <t>キョウユウ</t>
    </rPh>
    <rPh sb="24" eb="26">
      <t>ギロン</t>
    </rPh>
    <rPh sb="34" eb="35">
      <t>ワ</t>
    </rPh>
    <rPh sb="36" eb="37">
      <t>クニ</t>
    </rPh>
    <rPh sb="38" eb="40">
      <t>コンゴ</t>
    </rPh>
    <rPh sb="41" eb="43">
      <t>カツドウ</t>
    </rPh>
    <rPh sb="43" eb="45">
      <t>ホウシン</t>
    </rPh>
    <rPh sb="46" eb="48">
      <t>ケントウ</t>
    </rPh>
    <rPh sb="49" eb="50">
      <t>シ</t>
    </rPh>
    <phoneticPr fontId="5"/>
  </si>
  <si>
    <t>来日した各国の国内委員会との情報共有を密にするなど、本事業で構築したネットワークを十分活用している。</t>
    <rPh sb="0" eb="2">
      <t>ライニチ</t>
    </rPh>
    <rPh sb="4" eb="6">
      <t>カッコク</t>
    </rPh>
    <rPh sb="7" eb="12">
      <t>コクナイイインカイ</t>
    </rPh>
    <rPh sb="14" eb="16">
      <t>ジョウホウ</t>
    </rPh>
    <rPh sb="16" eb="18">
      <t>キョウユウ</t>
    </rPh>
    <rPh sb="19" eb="20">
      <t>ミツ</t>
    </rPh>
    <rPh sb="26" eb="27">
      <t>ホン</t>
    </rPh>
    <rPh sb="27" eb="29">
      <t>ジギョウ</t>
    </rPh>
    <rPh sb="30" eb="32">
      <t>コウチク</t>
    </rPh>
    <rPh sb="41" eb="43">
      <t>ジュウブン</t>
    </rPh>
    <rPh sb="43" eb="45">
      <t>カツヨウ</t>
    </rPh>
    <phoneticPr fontId="5"/>
  </si>
  <si>
    <t>‐</t>
  </si>
  <si>
    <t>-</t>
    <phoneticPr fontId="5"/>
  </si>
  <si>
    <t>-</t>
    <phoneticPr fontId="5"/>
  </si>
  <si>
    <t>-</t>
    <phoneticPr fontId="5"/>
  </si>
  <si>
    <t>-</t>
    <phoneticPr fontId="5"/>
  </si>
  <si>
    <t>-</t>
    <phoneticPr fontId="5"/>
  </si>
  <si>
    <t>2.4/5</t>
    <phoneticPr fontId="5"/>
  </si>
  <si>
    <t>-</t>
    <phoneticPr fontId="5"/>
  </si>
  <si>
    <t>-</t>
    <phoneticPr fontId="5"/>
  </si>
  <si>
    <t>-</t>
    <phoneticPr fontId="5"/>
  </si>
  <si>
    <t>-</t>
    <phoneticPr fontId="5"/>
  </si>
  <si>
    <t>-</t>
    <phoneticPr fontId="5"/>
  </si>
  <si>
    <t>-</t>
    <phoneticPr fontId="5"/>
  </si>
  <si>
    <t>-</t>
    <phoneticPr fontId="5"/>
  </si>
  <si>
    <t>各国ユネスコ国内委員会職員A</t>
    <rPh sb="0" eb="2">
      <t>カッコク</t>
    </rPh>
    <rPh sb="6" eb="8">
      <t>コクナイ</t>
    </rPh>
    <rPh sb="8" eb="11">
      <t>イインカイ</t>
    </rPh>
    <rPh sb="11" eb="13">
      <t>ショクイン</t>
    </rPh>
    <phoneticPr fontId="5"/>
  </si>
  <si>
    <t>各国ユネスコ国内委員会職員B</t>
    <rPh sb="0" eb="2">
      <t>カッコク</t>
    </rPh>
    <rPh sb="6" eb="8">
      <t>コクナイ</t>
    </rPh>
    <rPh sb="8" eb="11">
      <t>イインカイ</t>
    </rPh>
    <rPh sb="11" eb="13">
      <t>ショクイン</t>
    </rPh>
    <phoneticPr fontId="5"/>
  </si>
  <si>
    <t>各国ユネスコ国内委員会職員C</t>
    <rPh sb="0" eb="2">
      <t>カッコク</t>
    </rPh>
    <rPh sb="6" eb="8">
      <t>コクナイ</t>
    </rPh>
    <rPh sb="8" eb="11">
      <t>イインカイ</t>
    </rPh>
    <rPh sb="11" eb="13">
      <t>ショクイン</t>
    </rPh>
    <phoneticPr fontId="5"/>
  </si>
  <si>
    <t>各国ユネスコ国内委員会職員D</t>
    <rPh sb="0" eb="2">
      <t>カッコク</t>
    </rPh>
    <rPh sb="6" eb="8">
      <t>コクナイ</t>
    </rPh>
    <rPh sb="8" eb="11">
      <t>イインカイ</t>
    </rPh>
    <rPh sb="11" eb="13">
      <t>ショクイン</t>
    </rPh>
    <phoneticPr fontId="5"/>
  </si>
  <si>
    <t>ユネスコ国内委員会職員交流</t>
    <rPh sb="4" eb="6">
      <t>コクナイ</t>
    </rPh>
    <rPh sb="6" eb="9">
      <t>イインカイ</t>
    </rPh>
    <rPh sb="9" eb="11">
      <t>ショクイン</t>
    </rPh>
    <rPh sb="11" eb="13">
      <t>コウリュウ</t>
    </rPh>
    <phoneticPr fontId="5"/>
  </si>
  <si>
    <t>A.アジア太平洋地域等のユネスコ国内委員会委員</t>
    <rPh sb="5" eb="8">
      <t>タイヘイヨウ</t>
    </rPh>
    <rPh sb="8" eb="10">
      <t>チイキ</t>
    </rPh>
    <rPh sb="10" eb="11">
      <t>トウ</t>
    </rPh>
    <rPh sb="16" eb="18">
      <t>コクナイ</t>
    </rPh>
    <rPh sb="18" eb="21">
      <t>イインカイ</t>
    </rPh>
    <rPh sb="21" eb="23">
      <t>イイン</t>
    </rPh>
    <phoneticPr fontId="5"/>
  </si>
  <si>
    <t>滞在費</t>
    <rPh sb="0" eb="3">
      <t>タイザイヒ</t>
    </rPh>
    <phoneticPr fontId="5"/>
  </si>
  <si>
    <t>招へい者に対する日当・宿泊費</t>
    <rPh sb="0" eb="1">
      <t>ショウ</t>
    </rPh>
    <rPh sb="3" eb="4">
      <t>シャ</t>
    </rPh>
    <rPh sb="5" eb="6">
      <t>タイ</t>
    </rPh>
    <rPh sb="8" eb="10">
      <t>ニットウ</t>
    </rPh>
    <rPh sb="11" eb="14">
      <t>シュクハクヒ</t>
    </rPh>
    <phoneticPr fontId="5"/>
  </si>
  <si>
    <t>旅費</t>
    <rPh sb="0" eb="2">
      <t>リョヒ</t>
    </rPh>
    <phoneticPr fontId="5"/>
  </si>
  <si>
    <t>招へい者に対する旅費</t>
    <rPh sb="0" eb="1">
      <t>ショウ</t>
    </rPh>
    <rPh sb="3" eb="4">
      <t>シャ</t>
    </rPh>
    <rPh sb="5" eb="6">
      <t>タイ</t>
    </rPh>
    <rPh sb="8" eb="10">
      <t>リョヒ</t>
    </rPh>
    <phoneticPr fontId="5"/>
  </si>
  <si>
    <t>1.9/5</t>
    <phoneticPr fontId="5"/>
  </si>
  <si>
    <t>2/5</t>
    <phoneticPr fontId="5"/>
  </si>
  <si>
    <t>1.6/4</t>
    <phoneticPr fontId="5"/>
  </si>
  <si>
    <t>各国から職員を招へいすることを通じて得た協力関係を活用し、我が国の優先分野についてユネスコにおいて議論がなされるように促すことにより、我が国の教育施策の充実のために有益な情報を収集・発信し、国際協力の推進に寄与している。</t>
    <rPh sb="15" eb="16">
      <t>ツウ</t>
    </rPh>
    <rPh sb="18" eb="19">
      <t>エ</t>
    </rPh>
    <rPh sb="20" eb="22">
      <t>キョウリョク</t>
    </rPh>
    <rPh sb="22" eb="24">
      <t>カンケイ</t>
    </rPh>
    <rPh sb="25" eb="27">
      <t>カツヨウ</t>
    </rPh>
    <rPh sb="29" eb="30">
      <t>ワ</t>
    </rPh>
    <rPh sb="31" eb="32">
      <t>クニ</t>
    </rPh>
    <rPh sb="33" eb="35">
      <t>ユウセン</t>
    </rPh>
    <rPh sb="35" eb="37">
      <t>ブンヤ</t>
    </rPh>
    <rPh sb="49" eb="51">
      <t>ギロン</t>
    </rPh>
    <rPh sb="59" eb="60">
      <t>ウナガ</t>
    </rPh>
    <phoneticPr fontId="5"/>
  </si>
  <si>
    <t>-</t>
    <phoneticPr fontId="5"/>
  </si>
  <si>
    <t>-</t>
    <phoneticPr fontId="5"/>
  </si>
  <si>
    <t>無</t>
  </si>
  <si>
    <t>-</t>
    <phoneticPr fontId="5"/>
  </si>
  <si>
    <t>-</t>
    <phoneticPr fontId="5"/>
  </si>
  <si>
    <t>-</t>
    <phoneticPr fontId="5"/>
  </si>
  <si>
    <t>予定していた招へい者の一人が直前でキャンセルとなり、代替者の招へいも難しく、一人分の旅費と滞在費に不用が生じたため。</t>
    <rPh sb="0" eb="2">
      <t>ヨテイ</t>
    </rPh>
    <rPh sb="6" eb="7">
      <t>ショウ</t>
    </rPh>
    <rPh sb="9" eb="10">
      <t>シャ</t>
    </rPh>
    <rPh sb="11" eb="13">
      <t>ヒトリ</t>
    </rPh>
    <rPh sb="14" eb="16">
      <t>チョクゼン</t>
    </rPh>
    <rPh sb="26" eb="28">
      <t>ダイタイ</t>
    </rPh>
    <rPh sb="28" eb="29">
      <t>シャ</t>
    </rPh>
    <rPh sb="30" eb="31">
      <t>ショウ</t>
    </rPh>
    <rPh sb="34" eb="35">
      <t>ムズカ</t>
    </rPh>
    <rPh sb="38" eb="40">
      <t>ヒトリ</t>
    </rPh>
    <rPh sb="40" eb="41">
      <t>ブン</t>
    </rPh>
    <rPh sb="42" eb="44">
      <t>リョヒ</t>
    </rPh>
    <rPh sb="45" eb="48">
      <t>タイザイヒ</t>
    </rPh>
    <rPh sb="49" eb="51">
      <t>フヨウ</t>
    </rPh>
    <rPh sb="52" eb="53">
      <t>ショウ</t>
    </rPh>
    <phoneticPr fontId="5"/>
  </si>
  <si>
    <t>-</t>
    <phoneticPr fontId="5"/>
  </si>
  <si>
    <t>-</t>
    <phoneticPr fontId="5"/>
  </si>
  <si>
    <t>-</t>
    <phoneticPr fontId="5"/>
  </si>
  <si>
    <t>-</t>
    <phoneticPr fontId="5"/>
  </si>
  <si>
    <t>-</t>
    <phoneticPr fontId="5"/>
  </si>
  <si>
    <t>-</t>
    <phoneticPr fontId="5"/>
  </si>
  <si>
    <t>-</t>
    <phoneticPr fontId="5"/>
  </si>
  <si>
    <t>１．事業評価の観点：本事業は、アジア・太平洋地域のユネスコ国内委員会職員等を招へいし、我が国のユネスコ活動理解のための研修を実施するものであり、事業評価に当たっては事業成果等の観点から検証を行った。
２．所見：外部有識者の指摘を踏まえ、事業の成果をより的確に把握できるよう工夫すべきである。</t>
    <phoneticPr fontId="5"/>
  </si>
  <si>
    <t>長期継続事業であることも鑑み、これまでの成果を改めて検証し、本事業の政策目的達成手段としての成果や効果について、的確な成果把握のためのアウトカム指標の改善に向けた検討を行う。</t>
    <phoneticPr fontId="5"/>
  </si>
  <si>
    <t>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現在のアウトカム指標は、本来アウトプットと捉えられるため、事業の本来の目的達成度を測ることが可能なアウトカム指標の設定について、検討されたい。不用については合理的な理由があることから、事業の執行管理については適切に行われていると判断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</si>
</sst>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127266</xdr:colOff>
      <xdr:row>742</xdr:row>
      <xdr:rowOff>0</xdr:rowOff>
    </xdr:from>
    <xdr:to>
      <xdr:col>35</xdr:col>
      <xdr:colOff>159282</xdr:colOff>
      <xdr:row>746</xdr:row>
      <xdr:rowOff>25614</xdr:rowOff>
    </xdr:to>
    <xdr:sp macro="" textlink="">
      <xdr:nvSpPr>
        <xdr:cNvPr id="2" name="四角形: 角を丸くする 1">
          <a:extLst>
            <a:ext uri="{FF2B5EF4-FFF2-40B4-BE49-F238E27FC236}">
              <a16:creationId xmlns:a16="http://schemas.microsoft.com/office/drawing/2014/main" id="{856F8900-202A-4245-8749-8852953EF64B}"/>
            </a:ext>
          </a:extLst>
        </xdr:cNvPr>
        <xdr:cNvSpPr/>
      </xdr:nvSpPr>
      <xdr:spPr>
        <a:xfrm>
          <a:off x="3354560" y="45182118"/>
          <a:ext cx="3864428" cy="14151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1.6</a:t>
          </a:r>
          <a:r>
            <a:rPr kumimoji="1" lang="ja-JP" altLang="en-US" sz="2400" b="1"/>
            <a:t>百万円</a:t>
          </a:r>
        </a:p>
      </xdr:txBody>
    </xdr:sp>
    <xdr:clientData/>
  </xdr:twoCellAnchor>
  <xdr:twoCellAnchor>
    <xdr:from>
      <xdr:col>15</xdr:col>
      <xdr:colOff>18729</xdr:colOff>
      <xdr:row>749</xdr:row>
      <xdr:rowOff>265259</xdr:rowOff>
    </xdr:from>
    <xdr:to>
      <xdr:col>37</xdr:col>
      <xdr:colOff>55227</xdr:colOff>
      <xdr:row>755</xdr:row>
      <xdr:rowOff>96851</xdr:rowOff>
    </xdr:to>
    <xdr:sp macro="" textlink="">
      <xdr:nvSpPr>
        <xdr:cNvPr id="3" name="四角形: 角を丸くする 2">
          <a:extLst>
            <a:ext uri="{FF2B5EF4-FFF2-40B4-BE49-F238E27FC236}">
              <a16:creationId xmlns:a16="http://schemas.microsoft.com/office/drawing/2014/main" id="{92A7A7FE-F381-4D4A-B190-E85097D5248D}"/>
            </a:ext>
          </a:extLst>
        </xdr:cNvPr>
        <xdr:cNvSpPr/>
      </xdr:nvSpPr>
      <xdr:spPr>
        <a:xfrm>
          <a:off x="3044317" y="47879053"/>
          <a:ext cx="4474028" cy="191588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アジア太平洋地域等のユネスコ国内委員会委員（</a:t>
          </a:r>
          <a:r>
            <a:rPr kumimoji="1" lang="en-US" altLang="ja-JP" sz="2000" b="1"/>
            <a:t>4</a:t>
          </a:r>
          <a:r>
            <a:rPr kumimoji="1" lang="ja-JP" altLang="en-US" sz="2000" b="1"/>
            <a:t>名）</a:t>
          </a:r>
          <a:endParaRPr kumimoji="1" lang="en-US" altLang="ja-JP" sz="2000" b="1"/>
        </a:p>
        <a:p>
          <a:pPr algn="ctr"/>
          <a:r>
            <a:rPr kumimoji="1" lang="en-US" altLang="ja-JP" sz="2000" b="1"/>
            <a:t>1.6</a:t>
          </a:r>
          <a:r>
            <a:rPr kumimoji="1" lang="ja-JP" altLang="en-US" sz="2000" b="1"/>
            <a:t>百万円</a:t>
          </a:r>
          <a:endParaRPr kumimoji="1" lang="en-US" altLang="ja-JP" sz="2000" b="1"/>
        </a:p>
      </xdr:txBody>
    </xdr:sp>
    <xdr:clientData/>
  </xdr:twoCellAnchor>
  <xdr:twoCellAnchor>
    <xdr:from>
      <xdr:col>14</xdr:col>
      <xdr:colOff>0</xdr:colOff>
      <xdr:row>756</xdr:row>
      <xdr:rowOff>62433</xdr:rowOff>
    </xdr:from>
    <xdr:to>
      <xdr:col>38</xdr:col>
      <xdr:colOff>112058</xdr:colOff>
      <xdr:row>758</xdr:row>
      <xdr:rowOff>64835</xdr:rowOff>
    </xdr:to>
    <xdr:sp macro="" textlink="">
      <xdr:nvSpPr>
        <xdr:cNvPr id="4" name="大かっこ 3">
          <a:extLst>
            <a:ext uri="{FF2B5EF4-FFF2-40B4-BE49-F238E27FC236}">
              <a16:creationId xmlns:a16="http://schemas.microsoft.com/office/drawing/2014/main" id="{18F54EEF-3721-4EC9-93E2-627D282B2D64}"/>
            </a:ext>
          </a:extLst>
        </xdr:cNvPr>
        <xdr:cNvSpPr/>
      </xdr:nvSpPr>
      <xdr:spPr>
        <a:xfrm>
          <a:off x="2823882" y="50107904"/>
          <a:ext cx="4953000" cy="1347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tx1"/>
              </a:solidFill>
              <a:effectLst/>
              <a:latin typeface="+mn-lt"/>
              <a:ea typeface="+mn-ea"/>
              <a:cs typeface="+mn-cs"/>
            </a:rPr>
            <a:t>アジア太平洋地域等のユネスコ国内委員会職員を我が国に招聘し、我が国のユネスコ活動理解のために研修を実施。</a:t>
          </a:r>
          <a:endParaRPr lang="ja-JP" altLang="ja-JP" sz="1800">
            <a:effectLst/>
          </a:endParaRPr>
        </a:p>
        <a:p>
          <a:pPr algn="l"/>
          <a:endParaRPr kumimoji="1" lang="ja-JP" altLang="en-US" sz="1800"/>
        </a:p>
      </xdr:txBody>
    </xdr:sp>
    <xdr:clientData/>
  </xdr:twoCellAnchor>
  <xdr:twoCellAnchor>
    <xdr:from>
      <xdr:col>26</xdr:col>
      <xdr:colOff>36978</xdr:colOff>
      <xdr:row>746</xdr:row>
      <xdr:rowOff>25614</xdr:rowOff>
    </xdr:from>
    <xdr:to>
      <xdr:col>26</xdr:col>
      <xdr:colOff>42421</xdr:colOff>
      <xdr:row>749</xdr:row>
      <xdr:rowOff>265259</xdr:rowOff>
    </xdr:to>
    <xdr:cxnSp macro="">
      <xdr:nvCxnSpPr>
        <xdr:cNvPr id="5" name="直線コネクタ 4">
          <a:extLst>
            <a:ext uri="{FF2B5EF4-FFF2-40B4-BE49-F238E27FC236}">
              <a16:creationId xmlns:a16="http://schemas.microsoft.com/office/drawing/2014/main" id="{49DC001F-B1E6-4B25-9A6D-573F36A93EC6}"/>
            </a:ext>
          </a:extLst>
        </xdr:cNvPr>
        <xdr:cNvCxnSpPr>
          <a:stCxn id="2" idx="2"/>
          <a:endCxn id="3" idx="0"/>
        </xdr:cNvCxnSpPr>
      </xdr:nvCxnSpPr>
      <xdr:spPr>
        <a:xfrm flipH="1">
          <a:off x="5281331" y="46597261"/>
          <a:ext cx="5443" cy="1281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2.4</v>
      </c>
      <c r="Q13" s="98"/>
      <c r="R13" s="98"/>
      <c r="S13" s="98"/>
      <c r="T13" s="98"/>
      <c r="U13" s="98"/>
      <c r="V13" s="99"/>
      <c r="W13" s="97">
        <v>2.4</v>
      </c>
      <c r="X13" s="98"/>
      <c r="Y13" s="98"/>
      <c r="Z13" s="98"/>
      <c r="AA13" s="98"/>
      <c r="AB13" s="98"/>
      <c r="AC13" s="99"/>
      <c r="AD13" s="97">
        <v>2.4</v>
      </c>
      <c r="AE13" s="98"/>
      <c r="AF13" s="98"/>
      <c r="AG13" s="98"/>
      <c r="AH13" s="98"/>
      <c r="AI13" s="98"/>
      <c r="AJ13" s="99"/>
      <c r="AK13" s="97">
        <v>2.4</v>
      </c>
      <c r="AL13" s="98"/>
      <c r="AM13" s="98"/>
      <c r="AN13" s="98"/>
      <c r="AO13" s="98"/>
      <c r="AP13" s="98"/>
      <c r="AQ13" s="99"/>
      <c r="AR13" s="94">
        <v>2.4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597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598</v>
      </c>
      <c r="AL15" s="98"/>
      <c r="AM15" s="98"/>
      <c r="AN15" s="98"/>
      <c r="AO15" s="98"/>
      <c r="AP15" s="98"/>
      <c r="AQ15" s="99"/>
      <c r="AR15" s="97" t="s">
        <v>637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597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599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2.4</v>
      </c>
      <c r="Q18" s="104"/>
      <c r="R18" s="104"/>
      <c r="S18" s="104"/>
      <c r="T18" s="104"/>
      <c r="U18" s="104"/>
      <c r="V18" s="105"/>
      <c r="W18" s="103">
        <f>SUM(W13:AC17)</f>
        <v>2.4</v>
      </c>
      <c r="X18" s="104"/>
      <c r="Y18" s="104"/>
      <c r="Z18" s="104"/>
      <c r="AA18" s="104"/>
      <c r="AB18" s="104"/>
      <c r="AC18" s="105"/>
      <c r="AD18" s="103">
        <f>SUM(AD13:AJ17)</f>
        <v>2.4</v>
      </c>
      <c r="AE18" s="104"/>
      <c r="AF18" s="104"/>
      <c r="AG18" s="104"/>
      <c r="AH18" s="104"/>
      <c r="AI18" s="104"/>
      <c r="AJ18" s="105"/>
      <c r="AK18" s="103">
        <f>SUM(AK13:AQ17)</f>
        <v>2.4</v>
      </c>
      <c r="AL18" s="104"/>
      <c r="AM18" s="104"/>
      <c r="AN18" s="104"/>
      <c r="AO18" s="104"/>
      <c r="AP18" s="104"/>
      <c r="AQ18" s="105"/>
      <c r="AR18" s="103">
        <f>SUM(AR13:AX17)</f>
        <v>2.4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1.9</v>
      </c>
      <c r="Q19" s="98"/>
      <c r="R19" s="98"/>
      <c r="S19" s="98"/>
      <c r="T19" s="98"/>
      <c r="U19" s="98"/>
      <c r="V19" s="99"/>
      <c r="W19" s="97">
        <v>2</v>
      </c>
      <c r="X19" s="98"/>
      <c r="Y19" s="98"/>
      <c r="Z19" s="98"/>
      <c r="AA19" s="98"/>
      <c r="AB19" s="98"/>
      <c r="AC19" s="99"/>
      <c r="AD19" s="97">
        <v>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0.79166666666666663</v>
      </c>
      <c r="Q20" s="539"/>
      <c r="R20" s="539"/>
      <c r="S20" s="539"/>
      <c r="T20" s="539"/>
      <c r="U20" s="539"/>
      <c r="V20" s="539"/>
      <c r="W20" s="539">
        <f>IF(W18=0, "-", SUM(W19)/W18)</f>
        <v>0.83333333333333337</v>
      </c>
      <c r="X20" s="539"/>
      <c r="Y20" s="539"/>
      <c r="Z20" s="539"/>
      <c r="AA20" s="539"/>
      <c r="AB20" s="539"/>
      <c r="AC20" s="539"/>
      <c r="AD20" s="539">
        <f>IF(AD18=0, "-", SUM(AD19)/AD18)</f>
        <v>0.66666666666666674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0.79166666666666663</v>
      </c>
      <c r="Q21" s="539"/>
      <c r="R21" s="539"/>
      <c r="S21" s="539"/>
      <c r="T21" s="539"/>
      <c r="U21" s="539"/>
      <c r="V21" s="539"/>
      <c r="W21" s="539">
        <f>IF(W19=0, "-", SUM(W19)/SUM(W13,W14))</f>
        <v>0.83333333333333337</v>
      </c>
      <c r="X21" s="539"/>
      <c r="Y21" s="539"/>
      <c r="Z21" s="539"/>
      <c r="AA21" s="539"/>
      <c r="AB21" s="539"/>
      <c r="AC21" s="539"/>
      <c r="AD21" s="539">
        <f>IF(AD19=0, "-", SUM(AD19)/SUM(AD13,AD14))</f>
        <v>0.66666666666666674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1.3</v>
      </c>
      <c r="Q23" s="95"/>
      <c r="R23" s="95"/>
      <c r="S23" s="95"/>
      <c r="T23" s="95"/>
      <c r="U23" s="95"/>
      <c r="V23" s="96"/>
      <c r="W23" s="94">
        <v>1.3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0.8</v>
      </c>
      <c r="Q24" s="98"/>
      <c r="R24" s="98"/>
      <c r="S24" s="98"/>
      <c r="T24" s="98"/>
      <c r="U24" s="98"/>
      <c r="V24" s="99"/>
      <c r="W24" s="97">
        <v>0.8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2.4</v>
      </c>
      <c r="Q29" s="226"/>
      <c r="R29" s="226"/>
      <c r="S29" s="226"/>
      <c r="T29" s="226"/>
      <c r="U29" s="226"/>
      <c r="V29" s="227"/>
      <c r="W29" s="225">
        <f>AR13</f>
        <v>2.4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631</v>
      </c>
      <c r="AV31" s="269"/>
      <c r="AW31" s="377" t="s">
        <v>300</v>
      </c>
      <c r="AX31" s="378"/>
    </row>
    <row r="32" spans="1:50" ht="23.25" customHeight="1" x14ac:dyDescent="0.15">
      <c r="A32" s="515"/>
      <c r="B32" s="513"/>
      <c r="C32" s="513"/>
      <c r="D32" s="513"/>
      <c r="E32" s="513"/>
      <c r="F32" s="514"/>
      <c r="G32" s="540" t="s">
        <v>572</v>
      </c>
      <c r="H32" s="541"/>
      <c r="I32" s="541"/>
      <c r="J32" s="541"/>
      <c r="K32" s="541"/>
      <c r="L32" s="541"/>
      <c r="M32" s="541"/>
      <c r="N32" s="541"/>
      <c r="O32" s="542"/>
      <c r="P32" s="158" t="s">
        <v>573</v>
      </c>
      <c r="Q32" s="158"/>
      <c r="R32" s="158"/>
      <c r="S32" s="158"/>
      <c r="T32" s="158"/>
      <c r="U32" s="158"/>
      <c r="V32" s="158"/>
      <c r="W32" s="158"/>
      <c r="X32" s="229"/>
      <c r="Y32" s="336" t="s">
        <v>12</v>
      </c>
      <c r="Z32" s="549"/>
      <c r="AA32" s="550"/>
      <c r="AB32" s="551" t="s">
        <v>574</v>
      </c>
      <c r="AC32" s="551"/>
      <c r="AD32" s="551"/>
      <c r="AE32" s="362">
        <v>18</v>
      </c>
      <c r="AF32" s="363"/>
      <c r="AG32" s="363"/>
      <c r="AH32" s="363"/>
      <c r="AI32" s="362">
        <v>14</v>
      </c>
      <c r="AJ32" s="363"/>
      <c r="AK32" s="363"/>
      <c r="AL32" s="363"/>
      <c r="AM32" s="362">
        <v>18</v>
      </c>
      <c r="AN32" s="363"/>
      <c r="AO32" s="363"/>
      <c r="AP32" s="363"/>
      <c r="AQ32" s="100"/>
      <c r="AR32" s="101"/>
      <c r="AS32" s="101"/>
      <c r="AT32" s="102"/>
      <c r="AU32" s="363" t="s">
        <v>632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v>18</v>
      </c>
      <c r="AF33" s="363"/>
      <c r="AG33" s="363"/>
      <c r="AH33" s="363"/>
      <c r="AI33" s="362">
        <v>18</v>
      </c>
      <c r="AJ33" s="363"/>
      <c r="AK33" s="363"/>
      <c r="AL33" s="363"/>
      <c r="AM33" s="362">
        <v>18</v>
      </c>
      <c r="AN33" s="363"/>
      <c r="AO33" s="363"/>
      <c r="AP33" s="363"/>
      <c r="AQ33" s="100">
        <v>18</v>
      </c>
      <c r="AR33" s="101"/>
      <c r="AS33" s="101"/>
      <c r="AT33" s="102"/>
      <c r="AU33" s="363" t="s">
        <v>633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100</v>
      </c>
      <c r="AF34" s="363"/>
      <c r="AG34" s="363"/>
      <c r="AH34" s="363"/>
      <c r="AI34" s="362">
        <f>AI32/AI33*100</f>
        <v>77.777777777777786</v>
      </c>
      <c r="AJ34" s="363"/>
      <c r="AK34" s="363"/>
      <c r="AL34" s="363"/>
      <c r="AM34" s="362">
        <f>AM32/AM33*100</f>
        <v>100</v>
      </c>
      <c r="AN34" s="363"/>
      <c r="AO34" s="363"/>
      <c r="AP34" s="363"/>
      <c r="AQ34" s="100"/>
      <c r="AR34" s="101"/>
      <c r="AS34" s="101"/>
      <c r="AT34" s="102"/>
      <c r="AU34" s="363" t="s">
        <v>634</v>
      </c>
      <c r="AV34" s="363"/>
      <c r="AW34" s="363"/>
      <c r="AX34" s="365"/>
    </row>
    <row r="35" spans="1:50" ht="23.25" customHeight="1" x14ac:dyDescent="0.15">
      <c r="A35" s="900" t="s">
        <v>528</v>
      </c>
      <c r="B35" s="901"/>
      <c r="C35" s="901"/>
      <c r="D35" s="901"/>
      <c r="E35" s="901"/>
      <c r="F35" s="902"/>
      <c r="G35" s="906" t="s">
        <v>583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601</v>
      </c>
      <c r="AR66" s="269"/>
      <c r="AS66" s="868" t="s">
        <v>356</v>
      </c>
      <c r="AT66" s="869"/>
      <c r="AU66" s="269" t="s">
        <v>597</v>
      </c>
      <c r="AV66" s="269"/>
      <c r="AW66" s="868" t="s">
        <v>490</v>
      </c>
      <c r="AX66" s="981"/>
    </row>
    <row r="67" spans="1:50" ht="23.25" hidden="1" customHeight="1" x14ac:dyDescent="0.15">
      <c r="A67" s="854"/>
      <c r="B67" s="855"/>
      <c r="C67" s="855"/>
      <c r="D67" s="855"/>
      <c r="E67" s="855"/>
      <c r="F67" s="856"/>
      <c r="G67" s="982" t="s">
        <v>364</v>
      </c>
      <c r="H67" s="965" t="s">
        <v>597</v>
      </c>
      <c r="I67" s="966"/>
      <c r="J67" s="966"/>
      <c r="K67" s="966"/>
      <c r="L67" s="966"/>
      <c r="M67" s="966"/>
      <c r="N67" s="966"/>
      <c r="O67" s="967"/>
      <c r="P67" s="965" t="s">
        <v>597</v>
      </c>
      <c r="Q67" s="966"/>
      <c r="R67" s="966"/>
      <c r="S67" s="966"/>
      <c r="T67" s="966"/>
      <c r="U67" s="966"/>
      <c r="V67" s="967"/>
      <c r="W67" s="971"/>
      <c r="X67" s="972"/>
      <c r="Y67" s="952" t="s">
        <v>12</v>
      </c>
      <c r="Z67" s="952"/>
      <c r="AA67" s="953"/>
      <c r="AB67" s="954" t="s">
        <v>518</v>
      </c>
      <c r="AC67" s="954"/>
      <c r="AD67" s="954"/>
      <c r="AE67" s="362" t="s">
        <v>597</v>
      </c>
      <c r="AF67" s="363"/>
      <c r="AG67" s="363"/>
      <c r="AH67" s="363"/>
      <c r="AI67" s="362" t="s">
        <v>600</v>
      </c>
      <c r="AJ67" s="363"/>
      <c r="AK67" s="363"/>
      <c r="AL67" s="363"/>
      <c r="AM67" s="362" t="s">
        <v>599</v>
      </c>
      <c r="AN67" s="363"/>
      <c r="AO67" s="363"/>
      <c r="AP67" s="363"/>
      <c r="AQ67" s="362" t="s">
        <v>600</v>
      </c>
      <c r="AR67" s="363"/>
      <c r="AS67" s="363"/>
      <c r="AT67" s="364"/>
      <c r="AU67" s="363" t="s">
        <v>601</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599</v>
      </c>
      <c r="AF68" s="363"/>
      <c r="AG68" s="363"/>
      <c r="AH68" s="363"/>
      <c r="AI68" s="362" t="s">
        <v>600</v>
      </c>
      <c r="AJ68" s="363"/>
      <c r="AK68" s="363"/>
      <c r="AL68" s="363"/>
      <c r="AM68" s="362" t="s">
        <v>601</v>
      </c>
      <c r="AN68" s="363"/>
      <c r="AO68" s="363"/>
      <c r="AP68" s="363"/>
      <c r="AQ68" s="362" t="s">
        <v>601</v>
      </c>
      <c r="AR68" s="363"/>
      <c r="AS68" s="363"/>
      <c r="AT68" s="364"/>
      <c r="AU68" s="363" t="s">
        <v>601</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600</v>
      </c>
      <c r="AF69" s="818"/>
      <c r="AG69" s="818"/>
      <c r="AH69" s="818"/>
      <c r="AI69" s="817" t="s">
        <v>600</v>
      </c>
      <c r="AJ69" s="818"/>
      <c r="AK69" s="818"/>
      <c r="AL69" s="818"/>
      <c r="AM69" s="817" t="s">
        <v>599</v>
      </c>
      <c r="AN69" s="818"/>
      <c r="AO69" s="818"/>
      <c r="AP69" s="818"/>
      <c r="AQ69" s="362" t="s">
        <v>599</v>
      </c>
      <c r="AR69" s="363"/>
      <c r="AS69" s="363"/>
      <c r="AT69" s="364"/>
      <c r="AU69" s="363" t="s">
        <v>600</v>
      </c>
      <c r="AV69" s="363"/>
      <c r="AW69" s="363"/>
      <c r="AX69" s="365"/>
    </row>
    <row r="70" spans="1:50" ht="23.25" hidden="1" customHeight="1" x14ac:dyDescent="0.15">
      <c r="A70" s="854" t="s">
        <v>498</v>
      </c>
      <c r="B70" s="855"/>
      <c r="C70" s="855"/>
      <c r="D70" s="855"/>
      <c r="E70" s="855"/>
      <c r="F70" s="856"/>
      <c r="G70" s="942" t="s">
        <v>365</v>
      </c>
      <c r="H70" s="943" t="s">
        <v>597</v>
      </c>
      <c r="I70" s="943"/>
      <c r="J70" s="943"/>
      <c r="K70" s="943"/>
      <c r="L70" s="943"/>
      <c r="M70" s="943"/>
      <c r="N70" s="943"/>
      <c r="O70" s="943"/>
      <c r="P70" s="943" t="s">
        <v>597</v>
      </c>
      <c r="Q70" s="943"/>
      <c r="R70" s="943"/>
      <c r="S70" s="943"/>
      <c r="T70" s="943"/>
      <c r="U70" s="943"/>
      <c r="V70" s="943"/>
      <c r="W70" s="946" t="s">
        <v>517</v>
      </c>
      <c r="X70" s="947"/>
      <c r="Y70" s="952" t="s">
        <v>12</v>
      </c>
      <c r="Z70" s="952"/>
      <c r="AA70" s="953"/>
      <c r="AB70" s="954" t="s">
        <v>518</v>
      </c>
      <c r="AC70" s="954"/>
      <c r="AD70" s="954"/>
      <c r="AE70" s="362" t="s">
        <v>599</v>
      </c>
      <c r="AF70" s="363"/>
      <c r="AG70" s="363"/>
      <c r="AH70" s="363"/>
      <c r="AI70" s="362" t="s">
        <v>599</v>
      </c>
      <c r="AJ70" s="363"/>
      <c r="AK70" s="363"/>
      <c r="AL70" s="363"/>
      <c r="AM70" s="362" t="s">
        <v>597</v>
      </c>
      <c r="AN70" s="363"/>
      <c r="AO70" s="363"/>
      <c r="AP70" s="363"/>
      <c r="AQ70" s="362" t="s">
        <v>597</v>
      </c>
      <c r="AR70" s="363"/>
      <c r="AS70" s="363"/>
      <c r="AT70" s="364"/>
      <c r="AU70" s="363" t="s">
        <v>601</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601</v>
      </c>
      <c r="AF71" s="363"/>
      <c r="AG71" s="363"/>
      <c r="AH71" s="363"/>
      <c r="AI71" s="362" t="s">
        <v>597</v>
      </c>
      <c r="AJ71" s="363"/>
      <c r="AK71" s="363"/>
      <c r="AL71" s="363"/>
      <c r="AM71" s="362" t="s">
        <v>601</v>
      </c>
      <c r="AN71" s="363"/>
      <c r="AO71" s="363"/>
      <c r="AP71" s="363"/>
      <c r="AQ71" s="362" t="s">
        <v>597</v>
      </c>
      <c r="AR71" s="363"/>
      <c r="AS71" s="363"/>
      <c r="AT71" s="364"/>
      <c r="AU71" s="363" t="s">
        <v>601</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600</v>
      </c>
      <c r="AF72" s="363"/>
      <c r="AG72" s="363"/>
      <c r="AH72" s="363"/>
      <c r="AI72" s="362" t="s">
        <v>601</v>
      </c>
      <c r="AJ72" s="363"/>
      <c r="AK72" s="363"/>
      <c r="AL72" s="363"/>
      <c r="AM72" s="362" t="s">
        <v>597</v>
      </c>
      <c r="AN72" s="363"/>
      <c r="AO72" s="363"/>
      <c r="AP72" s="364"/>
      <c r="AQ72" s="362" t="s">
        <v>601</v>
      </c>
      <c r="AR72" s="363"/>
      <c r="AS72" s="363"/>
      <c r="AT72" s="364"/>
      <c r="AU72" s="363" t="s">
        <v>597</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577</v>
      </c>
      <c r="AC101" s="551"/>
      <c r="AD101" s="551"/>
      <c r="AE101" s="362">
        <v>5</v>
      </c>
      <c r="AF101" s="363"/>
      <c r="AG101" s="363"/>
      <c r="AH101" s="364"/>
      <c r="AI101" s="362">
        <v>5</v>
      </c>
      <c r="AJ101" s="363"/>
      <c r="AK101" s="363"/>
      <c r="AL101" s="364"/>
      <c r="AM101" s="362">
        <v>4</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5</v>
      </c>
      <c r="AF102" s="356"/>
      <c r="AG102" s="356"/>
      <c r="AH102" s="356"/>
      <c r="AI102" s="356">
        <v>5</v>
      </c>
      <c r="AJ102" s="356"/>
      <c r="AK102" s="356"/>
      <c r="AL102" s="356"/>
      <c r="AM102" s="356">
        <v>5</v>
      </c>
      <c r="AN102" s="356"/>
      <c r="AO102" s="356"/>
      <c r="AP102" s="356"/>
      <c r="AQ102" s="817">
        <v>5</v>
      </c>
      <c r="AR102" s="818"/>
      <c r="AS102" s="818"/>
      <c r="AT102" s="819"/>
      <c r="AU102" s="817">
        <v>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0.4</v>
      </c>
      <c r="AF116" s="356"/>
      <c r="AG116" s="356"/>
      <c r="AH116" s="356"/>
      <c r="AI116" s="356">
        <v>0.4</v>
      </c>
      <c r="AJ116" s="356"/>
      <c r="AK116" s="356"/>
      <c r="AL116" s="356"/>
      <c r="AM116" s="356">
        <v>0.4</v>
      </c>
      <c r="AN116" s="356"/>
      <c r="AO116" s="356"/>
      <c r="AP116" s="356"/>
      <c r="AQ116" s="362">
        <v>0.5</v>
      </c>
      <c r="AR116" s="363"/>
      <c r="AS116" s="363"/>
      <c r="AT116" s="363"/>
      <c r="AU116" s="363"/>
      <c r="AV116" s="363"/>
      <c r="AW116" s="363"/>
      <c r="AX116" s="365"/>
    </row>
    <row r="117" spans="1:50" ht="29.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620</v>
      </c>
      <c r="AF117" s="304"/>
      <c r="AG117" s="304"/>
      <c r="AH117" s="304"/>
      <c r="AI117" s="304" t="s">
        <v>621</v>
      </c>
      <c r="AJ117" s="304"/>
      <c r="AK117" s="304"/>
      <c r="AL117" s="304"/>
      <c r="AM117" s="304" t="s">
        <v>622</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597</v>
      </c>
      <c r="AR133" s="269"/>
      <c r="AS133" s="134" t="s">
        <v>356</v>
      </c>
      <c r="AT133" s="169"/>
      <c r="AU133" s="133" t="s">
        <v>597</v>
      </c>
      <c r="AV133" s="133"/>
      <c r="AW133" s="134" t="s">
        <v>300</v>
      </c>
      <c r="AX133" s="135"/>
    </row>
    <row r="134" spans="1:50" ht="39.75" customHeight="1" x14ac:dyDescent="0.15">
      <c r="A134" s="997"/>
      <c r="B134" s="250"/>
      <c r="C134" s="249"/>
      <c r="D134" s="250"/>
      <c r="E134" s="249"/>
      <c r="F134" s="312"/>
      <c r="G134" s="228" t="s">
        <v>597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597</v>
      </c>
      <c r="AC134" s="219"/>
      <c r="AD134" s="219"/>
      <c r="AE134" s="264" t="s">
        <v>603</v>
      </c>
      <c r="AF134" s="101"/>
      <c r="AG134" s="101"/>
      <c r="AH134" s="101"/>
      <c r="AI134" s="264" t="s">
        <v>603</v>
      </c>
      <c r="AJ134" s="101"/>
      <c r="AK134" s="101"/>
      <c r="AL134" s="101"/>
      <c r="AM134" s="264" t="s">
        <v>598</v>
      </c>
      <c r="AN134" s="101"/>
      <c r="AO134" s="101"/>
      <c r="AP134" s="101"/>
      <c r="AQ134" s="264" t="s">
        <v>603</v>
      </c>
      <c r="AR134" s="101"/>
      <c r="AS134" s="101"/>
      <c r="AT134" s="101"/>
      <c r="AU134" s="264" t="s">
        <v>599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t="s">
        <v>597</v>
      </c>
      <c r="AF135" s="101"/>
      <c r="AG135" s="101"/>
      <c r="AH135" s="101"/>
      <c r="AI135" s="264" t="s">
        <v>597</v>
      </c>
      <c r="AJ135" s="101"/>
      <c r="AK135" s="101"/>
      <c r="AL135" s="101"/>
      <c r="AM135" s="264" t="s">
        <v>599</v>
      </c>
      <c r="AN135" s="101"/>
      <c r="AO135" s="101"/>
      <c r="AP135" s="101"/>
      <c r="AQ135" s="264" t="s">
        <v>597</v>
      </c>
      <c r="AR135" s="101"/>
      <c r="AS135" s="101"/>
      <c r="AT135" s="101"/>
      <c r="AU135" s="264" t="s">
        <v>597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597</v>
      </c>
      <c r="H154" s="158"/>
      <c r="I154" s="158"/>
      <c r="J154" s="158"/>
      <c r="K154" s="158"/>
      <c r="L154" s="158"/>
      <c r="M154" s="158"/>
      <c r="N154" s="158"/>
      <c r="O154" s="158"/>
      <c r="P154" s="229"/>
      <c r="Q154" s="157" t="s">
        <v>597</v>
      </c>
      <c r="R154" s="158"/>
      <c r="S154" s="158"/>
      <c r="T154" s="158"/>
      <c r="U154" s="158"/>
      <c r="V154" s="158"/>
      <c r="W154" s="158"/>
      <c r="X154" s="158"/>
      <c r="Y154" s="158"/>
      <c r="Z154" s="158"/>
      <c r="AA154" s="926"/>
      <c r="AB154" s="253" t="s">
        <v>604</v>
      </c>
      <c r="AC154" s="254"/>
      <c r="AD154" s="254"/>
      <c r="AE154" s="259" t="s">
        <v>601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624</v>
      </c>
      <c r="K430" s="240"/>
      <c r="L430" s="240"/>
      <c r="M430" s="240"/>
      <c r="N430" s="240"/>
      <c r="O430" s="240"/>
      <c r="P430" s="240"/>
      <c r="Q430" s="240"/>
      <c r="R430" s="240"/>
      <c r="S430" s="240"/>
      <c r="T430" s="241"/>
      <c r="U430" s="242" t="s">
        <v>625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597</v>
      </c>
      <c r="AF432" s="133"/>
      <c r="AG432" s="134" t="s">
        <v>356</v>
      </c>
      <c r="AH432" s="169"/>
      <c r="AI432" s="179"/>
      <c r="AJ432" s="179"/>
      <c r="AK432" s="179"/>
      <c r="AL432" s="174"/>
      <c r="AM432" s="179"/>
      <c r="AN432" s="179"/>
      <c r="AO432" s="179"/>
      <c r="AP432" s="174"/>
      <c r="AQ432" s="215" t="s">
        <v>597</v>
      </c>
      <c r="AR432" s="133"/>
      <c r="AS432" s="134" t="s">
        <v>356</v>
      </c>
      <c r="AT432" s="169"/>
      <c r="AU432" s="133" t="s">
        <v>608</v>
      </c>
      <c r="AV432" s="133"/>
      <c r="AW432" s="134" t="s">
        <v>300</v>
      </c>
      <c r="AX432" s="135"/>
    </row>
    <row r="433" spans="1:50" ht="23.25" customHeight="1" x14ac:dyDescent="0.15">
      <c r="A433" s="997"/>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597</v>
      </c>
      <c r="AF433" s="101"/>
      <c r="AG433" s="101"/>
      <c r="AH433" s="101"/>
      <c r="AI433" s="100" t="s">
        <v>597</v>
      </c>
      <c r="AJ433" s="101"/>
      <c r="AK433" s="101"/>
      <c r="AL433" s="101"/>
      <c r="AM433" s="100" t="s">
        <v>597</v>
      </c>
      <c r="AN433" s="101"/>
      <c r="AO433" s="101"/>
      <c r="AP433" s="102"/>
      <c r="AQ433" s="100" t="s">
        <v>597</v>
      </c>
      <c r="AR433" s="101"/>
      <c r="AS433" s="101"/>
      <c r="AT433" s="102"/>
      <c r="AU433" s="101" t="s">
        <v>597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598</v>
      </c>
      <c r="AF434" s="101"/>
      <c r="AG434" s="101"/>
      <c r="AH434" s="102"/>
      <c r="AI434" s="100" t="s">
        <v>599</v>
      </c>
      <c r="AJ434" s="101"/>
      <c r="AK434" s="101"/>
      <c r="AL434" s="101"/>
      <c r="AM434" s="100" t="s">
        <v>599</v>
      </c>
      <c r="AN434" s="101"/>
      <c r="AO434" s="101"/>
      <c r="AP434" s="102"/>
      <c r="AQ434" s="100" t="s">
        <v>599</v>
      </c>
      <c r="AR434" s="101"/>
      <c r="AS434" s="101"/>
      <c r="AT434" s="102"/>
      <c r="AU434" s="101" t="s">
        <v>605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606</v>
      </c>
      <c r="AF435" s="101"/>
      <c r="AG435" s="101"/>
      <c r="AH435" s="102"/>
      <c r="AI435" s="100" t="s">
        <v>606</v>
      </c>
      <c r="AJ435" s="101"/>
      <c r="AK435" s="101"/>
      <c r="AL435" s="101"/>
      <c r="AM435" s="100" t="s">
        <v>607</v>
      </c>
      <c r="AN435" s="101"/>
      <c r="AO435" s="101"/>
      <c r="AP435" s="102"/>
      <c r="AQ435" s="100" t="s">
        <v>597</v>
      </c>
      <c r="AR435" s="101"/>
      <c r="AS435" s="101"/>
      <c r="AT435" s="102"/>
      <c r="AU435" s="101" t="s">
        <v>606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607</v>
      </c>
      <c r="AF457" s="133"/>
      <c r="AG457" s="134" t="s">
        <v>356</v>
      </c>
      <c r="AH457" s="169"/>
      <c r="AI457" s="179"/>
      <c r="AJ457" s="179"/>
      <c r="AK457" s="179"/>
      <c r="AL457" s="174"/>
      <c r="AM457" s="179"/>
      <c r="AN457" s="179"/>
      <c r="AO457" s="179"/>
      <c r="AP457" s="174"/>
      <c r="AQ457" s="215" t="s">
        <v>597</v>
      </c>
      <c r="AR457" s="133"/>
      <c r="AS457" s="134" t="s">
        <v>356</v>
      </c>
      <c r="AT457" s="169"/>
      <c r="AU457" s="133" t="s">
        <v>597</v>
      </c>
      <c r="AV457" s="133"/>
      <c r="AW457" s="134" t="s">
        <v>300</v>
      </c>
      <c r="AX457" s="135"/>
    </row>
    <row r="458" spans="1:50" ht="23.25" customHeight="1" x14ac:dyDescent="0.15">
      <c r="A458" s="997"/>
      <c r="B458" s="250"/>
      <c r="C458" s="249"/>
      <c r="D458" s="250"/>
      <c r="E458" s="163"/>
      <c r="F458" s="164"/>
      <c r="G458" s="228" t="s">
        <v>601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597</v>
      </c>
      <c r="AC458" s="130"/>
      <c r="AD458" s="130"/>
      <c r="AE458" s="100" t="s">
        <v>598</v>
      </c>
      <c r="AF458" s="101"/>
      <c r="AG458" s="101"/>
      <c r="AH458" s="101"/>
      <c r="AI458" s="100" t="s">
        <v>597</v>
      </c>
      <c r="AJ458" s="101"/>
      <c r="AK458" s="101"/>
      <c r="AL458" s="101"/>
      <c r="AM458" s="100" t="s">
        <v>597</v>
      </c>
      <c r="AN458" s="101"/>
      <c r="AO458" s="101"/>
      <c r="AP458" s="102"/>
      <c r="AQ458" s="100" t="s">
        <v>605</v>
      </c>
      <c r="AR458" s="101"/>
      <c r="AS458" s="101"/>
      <c r="AT458" s="102"/>
      <c r="AU458" s="101" t="s">
        <v>599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597</v>
      </c>
      <c r="AC459" s="219"/>
      <c r="AD459" s="219"/>
      <c r="AE459" s="100" t="s">
        <v>597</v>
      </c>
      <c r="AF459" s="101"/>
      <c r="AG459" s="101"/>
      <c r="AH459" s="102"/>
      <c r="AI459" s="100" t="s">
        <v>598</v>
      </c>
      <c r="AJ459" s="101"/>
      <c r="AK459" s="101"/>
      <c r="AL459" s="101"/>
      <c r="AM459" s="100" t="s">
        <v>599</v>
      </c>
      <c r="AN459" s="101"/>
      <c r="AO459" s="101"/>
      <c r="AP459" s="102"/>
      <c r="AQ459" s="100" t="s">
        <v>605</v>
      </c>
      <c r="AR459" s="101"/>
      <c r="AS459" s="101"/>
      <c r="AT459" s="102"/>
      <c r="AU459" s="101" t="s">
        <v>598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601</v>
      </c>
      <c r="AF460" s="101"/>
      <c r="AG460" s="101"/>
      <c r="AH460" s="102"/>
      <c r="AI460" s="100" t="s">
        <v>609</v>
      </c>
      <c r="AJ460" s="101"/>
      <c r="AK460" s="101"/>
      <c r="AL460" s="101"/>
      <c r="AM460" s="100" t="s">
        <v>601</v>
      </c>
      <c r="AN460" s="101"/>
      <c r="AO460" s="101"/>
      <c r="AP460" s="102"/>
      <c r="AQ460" s="100" t="s">
        <v>609</v>
      </c>
      <c r="AR460" s="101"/>
      <c r="AS460" s="101"/>
      <c r="AT460" s="102"/>
      <c r="AU460" s="101" t="s">
        <v>599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3.2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596</v>
      </c>
      <c r="AE705" s="733"/>
      <c r="AF705" s="733"/>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36.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628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45.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57" t="s">
        <v>627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533</v>
      </c>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616</v>
      </c>
      <c r="H781" s="450"/>
      <c r="I781" s="450"/>
      <c r="J781" s="450"/>
      <c r="K781" s="451"/>
      <c r="L781" s="452" t="s">
        <v>617</v>
      </c>
      <c r="M781" s="453"/>
      <c r="N781" s="453"/>
      <c r="O781" s="453"/>
      <c r="P781" s="453"/>
      <c r="Q781" s="453"/>
      <c r="R781" s="453"/>
      <c r="S781" s="453"/>
      <c r="T781" s="453"/>
      <c r="U781" s="453"/>
      <c r="V781" s="453"/>
      <c r="W781" s="453"/>
      <c r="X781" s="454"/>
      <c r="Y781" s="455">
        <v>0.9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618</v>
      </c>
      <c r="H782" s="347"/>
      <c r="I782" s="347"/>
      <c r="J782" s="347"/>
      <c r="K782" s="348"/>
      <c r="L782" s="399" t="s">
        <v>619</v>
      </c>
      <c r="M782" s="400"/>
      <c r="N782" s="400"/>
      <c r="O782" s="400"/>
      <c r="P782" s="400"/>
      <c r="Q782" s="400"/>
      <c r="R782" s="400"/>
      <c r="S782" s="400"/>
      <c r="T782" s="400"/>
      <c r="U782" s="400"/>
      <c r="V782" s="400"/>
      <c r="W782" s="400"/>
      <c r="X782" s="401"/>
      <c r="Y782" s="396">
        <v>0.7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6.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610</v>
      </c>
      <c r="D837" s="416"/>
      <c r="E837" s="416"/>
      <c r="F837" s="416"/>
      <c r="G837" s="416"/>
      <c r="H837" s="416"/>
      <c r="I837" s="416"/>
      <c r="J837" s="417" t="s">
        <v>632</v>
      </c>
      <c r="K837" s="418"/>
      <c r="L837" s="418"/>
      <c r="M837" s="418"/>
      <c r="N837" s="418"/>
      <c r="O837" s="418"/>
      <c r="P837" s="426" t="s">
        <v>614</v>
      </c>
      <c r="Q837" s="315"/>
      <c r="R837" s="315"/>
      <c r="S837" s="315"/>
      <c r="T837" s="315"/>
      <c r="U837" s="315"/>
      <c r="V837" s="315"/>
      <c r="W837" s="315"/>
      <c r="X837" s="315"/>
      <c r="Y837" s="316">
        <v>0.5</v>
      </c>
      <c r="Z837" s="317"/>
      <c r="AA837" s="317"/>
      <c r="AB837" s="318"/>
      <c r="AC837" s="326" t="s">
        <v>196</v>
      </c>
      <c r="AD837" s="424"/>
      <c r="AE837" s="424"/>
      <c r="AF837" s="424"/>
      <c r="AG837" s="424"/>
      <c r="AH837" s="419" t="s">
        <v>597</v>
      </c>
      <c r="AI837" s="420"/>
      <c r="AJ837" s="420"/>
      <c r="AK837" s="420"/>
      <c r="AL837" s="323" t="s">
        <v>599</v>
      </c>
      <c r="AM837" s="324"/>
      <c r="AN837" s="324"/>
      <c r="AO837" s="325"/>
      <c r="AP837" s="319" t="s">
        <v>601</v>
      </c>
      <c r="AQ837" s="319"/>
      <c r="AR837" s="319"/>
      <c r="AS837" s="319"/>
      <c r="AT837" s="319"/>
      <c r="AU837" s="319"/>
      <c r="AV837" s="319"/>
      <c r="AW837" s="319"/>
      <c r="AX837" s="319"/>
    </row>
    <row r="838" spans="1:50" ht="30" customHeight="1" x14ac:dyDescent="0.15">
      <c r="A838" s="402">
        <v>2</v>
      </c>
      <c r="B838" s="402">
        <v>1</v>
      </c>
      <c r="C838" s="425" t="s">
        <v>611</v>
      </c>
      <c r="D838" s="416"/>
      <c r="E838" s="416"/>
      <c r="F838" s="416"/>
      <c r="G838" s="416"/>
      <c r="H838" s="416"/>
      <c r="I838" s="416"/>
      <c r="J838" s="417" t="s">
        <v>631</v>
      </c>
      <c r="K838" s="418"/>
      <c r="L838" s="418"/>
      <c r="M838" s="418"/>
      <c r="N838" s="418"/>
      <c r="O838" s="418"/>
      <c r="P838" s="426" t="s">
        <v>614</v>
      </c>
      <c r="Q838" s="315"/>
      <c r="R838" s="315"/>
      <c r="S838" s="315"/>
      <c r="T838" s="315"/>
      <c r="U838" s="315"/>
      <c r="V838" s="315"/>
      <c r="W838" s="315"/>
      <c r="X838" s="315"/>
      <c r="Y838" s="316">
        <v>0.4</v>
      </c>
      <c r="Z838" s="317"/>
      <c r="AA838" s="317"/>
      <c r="AB838" s="318"/>
      <c r="AC838" s="326" t="s">
        <v>196</v>
      </c>
      <c r="AD838" s="326"/>
      <c r="AE838" s="326"/>
      <c r="AF838" s="326"/>
      <c r="AG838" s="326"/>
      <c r="AH838" s="419" t="s">
        <v>597</v>
      </c>
      <c r="AI838" s="420"/>
      <c r="AJ838" s="420"/>
      <c r="AK838" s="420"/>
      <c r="AL838" s="421" t="s">
        <v>597</v>
      </c>
      <c r="AM838" s="422"/>
      <c r="AN838" s="422"/>
      <c r="AO838" s="423"/>
      <c r="AP838" s="319" t="s">
        <v>601</v>
      </c>
      <c r="AQ838" s="319"/>
      <c r="AR838" s="319"/>
      <c r="AS838" s="319"/>
      <c r="AT838" s="319"/>
      <c r="AU838" s="319"/>
      <c r="AV838" s="319"/>
      <c r="AW838" s="319"/>
      <c r="AX838" s="319"/>
    </row>
    <row r="839" spans="1:50" ht="30" customHeight="1" x14ac:dyDescent="0.15">
      <c r="A839" s="402">
        <v>3</v>
      </c>
      <c r="B839" s="402">
        <v>1</v>
      </c>
      <c r="C839" s="425" t="s">
        <v>612</v>
      </c>
      <c r="D839" s="416"/>
      <c r="E839" s="416"/>
      <c r="F839" s="416"/>
      <c r="G839" s="416"/>
      <c r="H839" s="416"/>
      <c r="I839" s="416"/>
      <c r="J839" s="417" t="s">
        <v>635</v>
      </c>
      <c r="K839" s="418"/>
      <c r="L839" s="418"/>
      <c r="M839" s="418"/>
      <c r="N839" s="418"/>
      <c r="O839" s="418"/>
      <c r="P839" s="426" t="s">
        <v>614</v>
      </c>
      <c r="Q839" s="315"/>
      <c r="R839" s="315"/>
      <c r="S839" s="315"/>
      <c r="T839" s="315"/>
      <c r="U839" s="315"/>
      <c r="V839" s="315"/>
      <c r="W839" s="315"/>
      <c r="X839" s="315"/>
      <c r="Y839" s="316">
        <v>0.4</v>
      </c>
      <c r="Z839" s="317"/>
      <c r="AA839" s="317"/>
      <c r="AB839" s="318"/>
      <c r="AC839" s="326" t="s">
        <v>196</v>
      </c>
      <c r="AD839" s="326"/>
      <c r="AE839" s="326"/>
      <c r="AF839" s="326"/>
      <c r="AG839" s="326"/>
      <c r="AH839" s="321" t="s">
        <v>601</v>
      </c>
      <c r="AI839" s="322"/>
      <c r="AJ839" s="322"/>
      <c r="AK839" s="322"/>
      <c r="AL839" s="323" t="s">
        <v>597</v>
      </c>
      <c r="AM839" s="324"/>
      <c r="AN839" s="324"/>
      <c r="AO839" s="325"/>
      <c r="AP839" s="319" t="s">
        <v>597</v>
      </c>
      <c r="AQ839" s="319"/>
      <c r="AR839" s="319"/>
      <c r="AS839" s="319"/>
      <c r="AT839" s="319"/>
      <c r="AU839" s="319"/>
      <c r="AV839" s="319"/>
      <c r="AW839" s="319"/>
      <c r="AX839" s="319"/>
    </row>
    <row r="840" spans="1:50" ht="30" customHeight="1" x14ac:dyDescent="0.15">
      <c r="A840" s="402">
        <v>4</v>
      </c>
      <c r="B840" s="402">
        <v>1</v>
      </c>
      <c r="C840" s="425" t="s">
        <v>613</v>
      </c>
      <c r="D840" s="416"/>
      <c r="E840" s="416"/>
      <c r="F840" s="416"/>
      <c r="G840" s="416"/>
      <c r="H840" s="416"/>
      <c r="I840" s="416"/>
      <c r="J840" s="417" t="s">
        <v>636</v>
      </c>
      <c r="K840" s="418"/>
      <c r="L840" s="418"/>
      <c r="M840" s="418"/>
      <c r="N840" s="418"/>
      <c r="O840" s="418"/>
      <c r="P840" s="426" t="s">
        <v>614</v>
      </c>
      <c r="Q840" s="315"/>
      <c r="R840" s="315"/>
      <c r="S840" s="315"/>
      <c r="T840" s="315"/>
      <c r="U840" s="315"/>
      <c r="V840" s="315"/>
      <c r="W840" s="315"/>
      <c r="X840" s="315"/>
      <c r="Y840" s="316">
        <v>0.3</v>
      </c>
      <c r="Z840" s="317"/>
      <c r="AA840" s="317"/>
      <c r="AB840" s="318"/>
      <c r="AC840" s="326" t="s">
        <v>196</v>
      </c>
      <c r="AD840" s="326"/>
      <c r="AE840" s="326"/>
      <c r="AF840" s="326"/>
      <c r="AG840" s="326"/>
      <c r="AH840" s="321" t="s">
        <v>597</v>
      </c>
      <c r="AI840" s="322"/>
      <c r="AJ840" s="322"/>
      <c r="AK840" s="322"/>
      <c r="AL840" s="323" t="s">
        <v>597</v>
      </c>
      <c r="AM840" s="324"/>
      <c r="AN840" s="324"/>
      <c r="AO840" s="325"/>
      <c r="AP840" s="319" t="s">
        <v>597</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9.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t="s">
        <v>557</v>
      </c>
      <c r="D1102" s="896"/>
      <c r="E1102" s="259" t="s">
        <v>627</v>
      </c>
      <c r="F1102" s="895"/>
      <c r="G1102" s="895"/>
      <c r="H1102" s="895"/>
      <c r="I1102" s="895"/>
      <c r="J1102" s="417" t="s">
        <v>629</v>
      </c>
      <c r="K1102" s="418"/>
      <c r="L1102" s="418"/>
      <c r="M1102" s="418"/>
      <c r="N1102" s="418"/>
      <c r="O1102" s="418"/>
      <c r="P1102" s="426" t="s">
        <v>627</v>
      </c>
      <c r="Q1102" s="315"/>
      <c r="R1102" s="315"/>
      <c r="S1102" s="315"/>
      <c r="T1102" s="315"/>
      <c r="U1102" s="315"/>
      <c r="V1102" s="315"/>
      <c r="W1102" s="315"/>
      <c r="X1102" s="315"/>
      <c r="Y1102" s="316" t="s">
        <v>627</v>
      </c>
      <c r="Z1102" s="317"/>
      <c r="AA1102" s="317"/>
      <c r="AB1102" s="318"/>
      <c r="AC1102" s="320" t="s">
        <v>557</v>
      </c>
      <c r="AD1102" s="320"/>
      <c r="AE1102" s="320"/>
      <c r="AF1102" s="320"/>
      <c r="AG1102" s="320"/>
      <c r="AH1102" s="321" t="s">
        <v>627</v>
      </c>
      <c r="AI1102" s="322"/>
      <c r="AJ1102" s="322"/>
      <c r="AK1102" s="322"/>
      <c r="AL1102" s="323" t="s">
        <v>627</v>
      </c>
      <c r="AM1102" s="324"/>
      <c r="AN1102" s="324"/>
      <c r="AO1102" s="325"/>
      <c r="AP1102" s="319" t="s">
        <v>627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9.25"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3">
      <formula>IF(RIGHT(TEXT(P14,"0.#"),1)=".",FALSE,TRUE)</formula>
    </cfRule>
    <cfRule type="expression" dxfId="2790" priority="14004">
      <formula>IF(RIGHT(TEXT(P14,"0.#"),1)=".",TRUE,FALSE)</formula>
    </cfRule>
  </conditionalFormatting>
  <conditionalFormatting sqref="AE32">
    <cfRule type="expression" dxfId="2789" priority="13993">
      <formula>IF(RIGHT(TEXT(AE32,"0.#"),1)=".",FALSE,TRUE)</formula>
    </cfRule>
    <cfRule type="expression" dxfId="2788" priority="13994">
      <formula>IF(RIGHT(TEXT(AE32,"0.#"),1)=".",TRUE,FALSE)</formula>
    </cfRule>
  </conditionalFormatting>
  <conditionalFormatting sqref="P18:AX18">
    <cfRule type="expression" dxfId="2787" priority="13879">
      <formula>IF(RIGHT(TEXT(P18,"0.#"),1)=".",FALSE,TRUE)</formula>
    </cfRule>
    <cfRule type="expression" dxfId="2786" priority="13880">
      <formula>IF(RIGHT(TEXT(P18,"0.#"),1)=".",TRUE,FALSE)</formula>
    </cfRule>
  </conditionalFormatting>
  <conditionalFormatting sqref="Y782">
    <cfRule type="expression" dxfId="2785" priority="13875">
      <formula>IF(RIGHT(TEXT(Y782,"0.#"),1)=".",FALSE,TRUE)</formula>
    </cfRule>
    <cfRule type="expression" dxfId="2784" priority="13876">
      <formula>IF(RIGHT(TEXT(Y782,"0.#"),1)=".",TRUE,FALSE)</formula>
    </cfRule>
  </conditionalFormatting>
  <conditionalFormatting sqref="Y791">
    <cfRule type="expression" dxfId="2783" priority="13871">
      <formula>IF(RIGHT(TEXT(Y791,"0.#"),1)=".",FALSE,TRUE)</formula>
    </cfRule>
    <cfRule type="expression" dxfId="2782" priority="13872">
      <formula>IF(RIGHT(TEXT(Y791,"0.#"),1)=".",TRUE,FALSE)</formula>
    </cfRule>
  </conditionalFormatting>
  <conditionalFormatting sqref="Y822:Y829 Y820 Y809:Y816 Y807 Y796:Y803 Y794">
    <cfRule type="expression" dxfId="2781" priority="13653">
      <formula>IF(RIGHT(TEXT(Y794,"0.#"),1)=".",FALSE,TRUE)</formula>
    </cfRule>
    <cfRule type="expression" dxfId="2780" priority="13654">
      <formula>IF(RIGHT(TEXT(Y794,"0.#"),1)=".",TRUE,FALSE)</formula>
    </cfRule>
  </conditionalFormatting>
  <conditionalFormatting sqref="P16:AQ17 P13:AX13 P15:AX15">
    <cfRule type="expression" dxfId="2779" priority="13701">
      <formula>IF(RIGHT(TEXT(P13,"0.#"),1)=".",FALSE,TRUE)</formula>
    </cfRule>
    <cfRule type="expression" dxfId="2778" priority="13702">
      <formula>IF(RIGHT(TEXT(P13,"0.#"),1)=".",TRUE,FALSE)</formula>
    </cfRule>
  </conditionalFormatting>
  <conditionalFormatting sqref="P19:AJ19">
    <cfRule type="expression" dxfId="2777" priority="13699">
      <formula>IF(RIGHT(TEXT(P19,"0.#"),1)=".",FALSE,TRUE)</formula>
    </cfRule>
    <cfRule type="expression" dxfId="2776" priority="13700">
      <formula>IF(RIGHT(TEXT(P19,"0.#"),1)=".",TRUE,FALSE)</formula>
    </cfRule>
  </conditionalFormatting>
  <conditionalFormatting sqref="AE101 AQ101">
    <cfRule type="expression" dxfId="2775" priority="13691">
      <formula>IF(RIGHT(TEXT(AE101,"0.#"),1)=".",FALSE,TRUE)</formula>
    </cfRule>
    <cfRule type="expression" dxfId="2774" priority="13692">
      <formula>IF(RIGHT(TEXT(AE101,"0.#"),1)=".",TRUE,FALSE)</formula>
    </cfRule>
  </conditionalFormatting>
  <conditionalFormatting sqref="Y783:Y790 Y781">
    <cfRule type="expression" dxfId="2773" priority="13677">
      <formula>IF(RIGHT(TEXT(Y781,"0.#"),1)=".",FALSE,TRUE)</formula>
    </cfRule>
    <cfRule type="expression" dxfId="2772" priority="13678">
      <formula>IF(RIGHT(TEXT(Y781,"0.#"),1)=".",TRUE,FALSE)</formula>
    </cfRule>
  </conditionalFormatting>
  <conditionalFormatting sqref="AU782">
    <cfRule type="expression" dxfId="2771" priority="13675">
      <formula>IF(RIGHT(TEXT(AU782,"0.#"),1)=".",FALSE,TRUE)</formula>
    </cfRule>
    <cfRule type="expression" dxfId="2770" priority="13676">
      <formula>IF(RIGHT(TEXT(AU782,"0.#"),1)=".",TRUE,FALSE)</formula>
    </cfRule>
  </conditionalFormatting>
  <conditionalFormatting sqref="AU791">
    <cfRule type="expression" dxfId="2769" priority="13673">
      <formula>IF(RIGHT(TEXT(AU791,"0.#"),1)=".",FALSE,TRUE)</formula>
    </cfRule>
    <cfRule type="expression" dxfId="2768" priority="13674">
      <formula>IF(RIGHT(TEXT(AU791,"0.#"),1)=".",TRUE,FALSE)</formula>
    </cfRule>
  </conditionalFormatting>
  <conditionalFormatting sqref="AU783:AU790 AU781">
    <cfRule type="expression" dxfId="2767" priority="13671">
      <formula>IF(RIGHT(TEXT(AU781,"0.#"),1)=".",FALSE,TRUE)</formula>
    </cfRule>
    <cfRule type="expression" dxfId="2766" priority="13672">
      <formula>IF(RIGHT(TEXT(AU781,"0.#"),1)=".",TRUE,FALSE)</formula>
    </cfRule>
  </conditionalFormatting>
  <conditionalFormatting sqref="Y821 Y808 Y795">
    <cfRule type="expression" dxfId="2765" priority="13657">
      <formula>IF(RIGHT(TEXT(Y795,"0.#"),1)=".",FALSE,TRUE)</formula>
    </cfRule>
    <cfRule type="expression" dxfId="2764" priority="13658">
      <formula>IF(RIGHT(TEXT(Y795,"0.#"),1)=".",TRUE,FALSE)</formula>
    </cfRule>
  </conditionalFormatting>
  <conditionalFormatting sqref="Y830 Y817 Y804">
    <cfRule type="expression" dxfId="2763" priority="13655">
      <formula>IF(RIGHT(TEXT(Y804,"0.#"),1)=".",FALSE,TRUE)</formula>
    </cfRule>
    <cfRule type="expression" dxfId="2762" priority="13656">
      <formula>IF(RIGHT(TEXT(Y804,"0.#"),1)=".",TRUE,FALSE)</formula>
    </cfRule>
  </conditionalFormatting>
  <conditionalFormatting sqref="AU821 AU808 AU795">
    <cfRule type="expression" dxfId="2761" priority="13651">
      <formula>IF(RIGHT(TEXT(AU795,"0.#"),1)=".",FALSE,TRUE)</formula>
    </cfRule>
    <cfRule type="expression" dxfId="2760" priority="13652">
      <formula>IF(RIGHT(TEXT(AU795,"0.#"),1)=".",TRUE,FALSE)</formula>
    </cfRule>
  </conditionalFormatting>
  <conditionalFormatting sqref="AU830 AU817 AU804">
    <cfRule type="expression" dxfId="2759" priority="13649">
      <formula>IF(RIGHT(TEXT(AU804,"0.#"),1)=".",FALSE,TRUE)</formula>
    </cfRule>
    <cfRule type="expression" dxfId="2758" priority="13650">
      <formula>IF(RIGHT(TEXT(AU804,"0.#"),1)=".",TRUE,FALSE)</formula>
    </cfRule>
  </conditionalFormatting>
  <conditionalFormatting sqref="AU822:AU829 AU820 AU809:AU816 AU807 AU796:AU803 AU794">
    <cfRule type="expression" dxfId="2757" priority="13647">
      <formula>IF(RIGHT(TEXT(AU794,"0.#"),1)=".",FALSE,TRUE)</formula>
    </cfRule>
    <cfRule type="expression" dxfId="2756" priority="13648">
      <formula>IF(RIGHT(TEXT(AU794,"0.#"),1)=".",TRUE,FALSE)</formula>
    </cfRule>
  </conditionalFormatting>
  <conditionalFormatting sqref="AM87">
    <cfRule type="expression" dxfId="2755" priority="13301">
      <formula>IF(RIGHT(TEXT(AM87,"0.#"),1)=".",FALSE,TRUE)</formula>
    </cfRule>
    <cfRule type="expression" dxfId="2754" priority="13302">
      <formula>IF(RIGHT(TEXT(AM87,"0.#"),1)=".",TRUE,FALSE)</formula>
    </cfRule>
  </conditionalFormatting>
  <conditionalFormatting sqref="AE55">
    <cfRule type="expression" dxfId="2753" priority="13369">
      <formula>IF(RIGHT(TEXT(AE55,"0.#"),1)=".",FALSE,TRUE)</formula>
    </cfRule>
    <cfRule type="expression" dxfId="2752" priority="13370">
      <formula>IF(RIGHT(TEXT(AE55,"0.#"),1)=".",TRUE,FALSE)</formula>
    </cfRule>
  </conditionalFormatting>
  <conditionalFormatting sqref="AI55">
    <cfRule type="expression" dxfId="2751" priority="13367">
      <formula>IF(RIGHT(TEXT(AI55,"0.#"),1)=".",FALSE,TRUE)</formula>
    </cfRule>
    <cfRule type="expression" dxfId="2750" priority="13368">
      <formula>IF(RIGHT(TEXT(AI55,"0.#"),1)=".",TRUE,FALSE)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1:Y866">
    <cfRule type="expression" dxfId="2423" priority="2953">
      <formula>IF(RIGHT(TEXT(Y841,"0.#"),1)=".",FALSE,TRUE)</formula>
    </cfRule>
    <cfRule type="expression" dxfId="2422" priority="2954">
      <formula>IF(RIGHT(TEXT(Y841,"0.#"),1)=".",TRUE,FALSE)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40">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5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2018-07-17T02:31:45Z</cp:lastPrinted>
  <dcterms:created xsi:type="dcterms:W3CDTF">2012-03-13T00:50:25Z</dcterms:created>
  <dcterms:modified xsi:type="dcterms:W3CDTF">2018-09-03T01:31:31Z</dcterms:modified>
</cp:coreProperties>
</file>