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<sst xmlns="http://schemas.openxmlformats.org/spreadsheetml/2006/main" count="2905" uniqueCount="624">
  <si>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</si>
  <si>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</si>
  <si>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</si>
  <si>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</si>
  <si>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</si>
  <si>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</si>
  <si>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</si>
  <si>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</si>
  <si>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</si>
  <si>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</si>
  <si>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</si>
  <si>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</si>
  <si>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</si>
  <si>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</si>
  <si>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</si>
  <si>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</si>
  <si>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</si>
  <si>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</si>
  <si>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</si>
  <si>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</si>
  <si>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</si>
  <si>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</si>
  <si>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</si>
  <si>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</si>
  <si>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</si>
  <si>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</si>
  <si>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</si>
  <si>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</si>
  <si>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</si>
  <si>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</si>
  <si>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</si>
  <si>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</si>
  <si>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</si>
  <si>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</si>
  <si>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</si>
  <si>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</si>
  <si>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</si>
  <si>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</si>
  <si>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</si>
  <si>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</si>
  <si>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</si>
  <si>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</si>
  <si>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</si>
  <si>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</si>
  <si>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</si>
  <si>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</si>
  <si>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</si>
  <si>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</si>
  <si>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</si>
  <si>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</si>
  <si>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</si>
  <si>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</si>
  <si>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</si>
  <si>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</si>
  <si>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</si>
  <si>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</si>
  <si>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</si>
  <si>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</si>
  <si>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</si>
  <si>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</si>
  <si>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</si>
  <si>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</si>
  <si>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</si>
  <si>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</si>
  <si>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</si>
  <si>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</si>
  <si>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</si>
  <si>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</si>
  <si>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</si>
  <si>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</si>
  <si>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</si>
  <si>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</si>
  <si>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</si>
  <si>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</si>
  <si>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</si>
  <si>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</si>
  <si>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</si>
  <si>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</si>
  <si>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</si>
  <si>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</si>
  <si>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</si>
  <si>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</si>
  <si>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</si>
  <si>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</si>
  <si>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</si>
  <si>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</si>
  <si>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</si>
  <si>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</si>
  <si>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</si>
  <si>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</si>
  <si>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</si>
  <si>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</si>
  <si>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</si>
  <si>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</si>
  <si>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</si>
  <si>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</si>
  <si>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</si>
  <si>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</si>
  <si>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</si>
  <si>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</si>
  <si>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</si>
  <si>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</si>
  <si>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</si>
  <si>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</si>
  <si>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</si>
  <si>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</si>
  <si>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</si>
  <si>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</si>
  <si>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</si>
  <si>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</si>
  <si>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</si>
  <si>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</si>
  <si>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</si>
  <si>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</si>
  <si>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</si>
  <si>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</si>
  <si>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</si>
  <si>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</si>
  <si>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</si>
  <si>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</si>
  <si>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</si>
  <si>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</si>
  <si>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</si>
  <si>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</si>
  <si>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</si>
  <si>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</si>
  <si>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</si>
  <si>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</si>
  <si>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</si>
  <si>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</si>
  <si>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</si>
  <si>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</si>
  <si>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</si>
  <si>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</si>
  <si>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</si>
  <si>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</si>
  <si>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</si>
  <si>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</si>
  <si>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</si>
  <si>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</si>
  <si>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</si>
  <si>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</si>
  <si>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</si>
  <si>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</si>
  <si>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</si>
  <si>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</si>
  <si>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</si>
  <si>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</si>
  <si>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</si>
  <si>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</si>
  <si>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</si>
  <si>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</si>
  <si>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</si>
  <si>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</si>
  <si>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</si>
  <si>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</si>
  <si>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</si>
  <si>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</si>
  <si>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</si>
  <si>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</si>
  <si>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</si>
  <si>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</si>
  <si>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</si>
  <si>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</si>
  <si>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</si>
  <si>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</si>
  <si>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</si>
  <si>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</si>
  <si>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</si>
  <si>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</si>
  <si>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</si>
  <si>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</si>
  <si>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</si>
  <si>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</si>
  <si>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</si>
  <si>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</si>
  <si>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</si>
  <si>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</si>
  <si>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</si>
  <si>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</si>
  <si>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</si>
  <si>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</si>
  <si>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</si>
  <si>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</si>
  <si>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</si>
  <si>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</si>
  <si>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</si>
  <si>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</si>
  <si>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</si>
  <si>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</si>
  <si>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</si>
  <si>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</si>
  <si>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</si>
  <si>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</si>
  <si>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</si>
  <si>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</si>
  <si>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</si>
  <si>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</si>
  <si>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</si>
  <si>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</si>
  <si>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</si>
  <si>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</si>
  <si>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</si>
  <si>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</si>
  <si>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</si>
  <si>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</si>
  <si>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</si>
  <si>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</si>
  <si>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</si>
  <si>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</si>
  <si>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</si>
  <si>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</si>
  <si>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</si>
  <si>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</si>
  <si>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</si>
  <si>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</si>
  <si>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</si>
  <si>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</si>
  <si>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</si>
  <si>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</si>
  <si>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</si>
  <si>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</si>
  <si>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</si>
  <si>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</si>
  <si>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</si>
  <si>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</si>
  <si>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</si>
  <si>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</si>
  <si>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</si>
  <si>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</si>
  <si>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</si>
  <si>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</si>
  <si>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</si>
  <si>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</si>
  <si>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</si>
  <si>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</si>
  <si>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</si>
  <si>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</si>
  <si>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</si>
  <si>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</si>
  <si>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</si>
  <si>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</si>
  <si>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</si>
  <si>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</si>
  <si>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</si>
  <si>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</si>
  <si>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</si>
  <si>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</si>
  <si>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</si>
  <si>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</si>
  <si>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</si>
  <si>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</si>
  <si>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</si>
  <si>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</si>
  <si>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</si>
  <si>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</si>
  <si>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</si>
  <si>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</si>
  <si>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</si>
  <si>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</si>
  <si>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</si>
  <si>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</si>
  <si>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</si>
  <si>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</si>
  <si>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</si>
  <si>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</si>
  <si>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</si>
  <si>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</si>
  <si>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</si>
  <si>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</si>
  <si>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</si>
  <si>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</si>
  <si>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</si>
  <si>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</si>
  <si>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</si>
  <si>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</si>
  <si>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</si>
  <si>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</si>
  <si>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</si>
  <si>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</si>
  <si>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</si>
  <si>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</si>
  <si>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</si>
  <si>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</si>
  <si>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</si>
  <si>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</si>
  <si>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</si>
  <si>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</si>
  <si>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</si>
  <si>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</si>
  <si>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</si>
  <si>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</si>
  <si>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</si>
  <si>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</si>
  <si>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</si>
  <si>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</si>
  <si>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</si>
  <si>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</si>
  <si>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</si>
  <si>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</si>
  <si>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</si>
  <si>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</si>
  <si>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</si>
  <si>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</si>
  <si>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</si>
  <si>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</si>
  <si>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</si>
  <si>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</si>
  <si>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</si>
  <si>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</si>
  <si>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</si>
  <si>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</si>
  <si>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</si>
  <si>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</si>
  <si>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</si>
  <si>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</si>
  <si>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</si>
  <si>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</si>
  <si>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</si>
  <si>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</si>
  <si>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</si>
  <si>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</si>
  <si>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</si>
  <si>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</si>
  <si>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</si>
  <si>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</si>
  <si>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</si>
  <si>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</si>
  <si>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</si>
  <si>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</si>
  <si>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</si>
  <si>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</si>
  <si>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</si>
  <si>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</si>
  <si>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</si>
  <si>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</si>
  <si>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</si>
  <si>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</si>
  <si>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</si>
  <si>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</si>
  <si>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</si>
  <si>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</si>
  <si>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</si>
  <si>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</si>
  <si>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</si>
  <si>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</si>
  <si>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</si>
  <si>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</si>
  <si>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</si>
  <si>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</si>
  <si>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</si>
  <si>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</si>
  <si>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</si>
  <si>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</si>
  <si>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</si>
  <si>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</si>
  <si>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</si>
  <si>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</si>
  <si>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</si>
  <si>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</si>
  <si>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</si>
  <si>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</si>
  <si>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</si>
  <si>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</si>
  <si>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</si>
  <si>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</si>
  <si>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</si>
  <si>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</si>
  <si>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</si>
  <si>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</si>
  <si>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</si>
  <si>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</si>
  <si>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</si>
  <si>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</si>
  <si>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</si>
  <si>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</si>
  <si>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</si>
  <si>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</si>
  <si>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</si>
  <si>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</si>
  <si>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</si>
  <si>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</si>
  <si>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</si>
  <si>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</si>
  <si>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</si>
  <si>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</si>
  <si>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</si>
  <si>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</si>
  <si>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</si>
  <si>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</si>
  <si>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</si>
  <si>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</si>
  <si>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</si>
  <si>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</si>
  <si>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</si>
  <si>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</si>
  <si>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</si>
  <si>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</si>
  <si>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</si>
  <si>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</si>
  <si>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</si>
  <si>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</si>
  <si>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</si>
  <si>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</si>
  <si>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</si>
  <si>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</si>
  <si>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</si>
  <si>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</si>
  <si>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</si>
  <si>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</si>
  <si>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</si>
  <si>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</si>
  <si>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</si>
  <si>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</si>
  <si>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</si>
  <si>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</si>
  <si>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</si>
  <si>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</si>
  <si>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</si>
  <si>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</si>
  <si>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</si>
  <si>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</si>
  <si>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</si>
  <si>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</si>
  <si>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</si>
  <si>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</si>
  <si>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</si>
  <si>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</si>
  <si>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</si>
  <si>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</si>
  <si>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</si>
  <si>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</si>
  <si>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</si>
  <si>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</si>
  <si>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</si>
  <si>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</si>
  <si>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</si>
  <si>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</si>
  <si>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</si>
  <si>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</si>
  <si>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</si>
  <si>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</si>
  <si>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</si>
  <si>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</si>
  <si>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</si>
  <si>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</si>
  <si>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</si>
  <si>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</si>
  <si>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</si>
  <si>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</si>
  <si>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</si>
  <si>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</si>
  <si>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</si>
  <si>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</si>
  <si>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</si>
  <si>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</si>
  <si>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</si>
  <si>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</si>
  <si>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</si>
  <si>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</si>
  <si>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</si>
  <si>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</si>
  <si>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</si>
  <si>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</si>
  <si>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</si>
  <si>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</si>
  <si>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</si>
  <si>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</si>
  <si>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</si>
  <si>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</si>
  <si>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</si>
  <si>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</si>
  <si>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</si>
  <si>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</si>
  <si>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</si>
  <si>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</si>
  <si>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</si>
  <si>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</si>
  <si>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</si>
  <si>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</si>
  <si>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</si>
  <si>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</si>
  <si>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</si>
  <si>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</si>
  <si>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</si>
  <si>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</si>
  <si>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</si>
  <si>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</si>
  <si>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</si>
  <si>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</si>
  <si>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</si>
  <si>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</si>
  <si>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</si>
  <si>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</si>
  <si>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</si>
  <si>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</si>
  <si>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</si>
  <si>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</si>
  <si>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</si>
  <si>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</si>
  <si>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</si>
  <si>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</si>
  <si>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</si>
  <si>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</si>
  <si>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</si>
  <si>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</si>
  <si>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</si>
  <si>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</si>
  <si>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</si>
  <si>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</si>
  <si>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</si>
  <si>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</si>
  <si>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</si>
  <si>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</si>
  <si>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</si>
  <si>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</si>
  <si>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</si>
  <si>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</si>
  <si>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</si>
  <si>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</si>
  <si>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</si>
  <si>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</si>
  <si>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</si>
  <si>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</si>
  <si>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</si>
  <si>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</si>
  <si>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</si>
  <si>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</si>
  <si>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</si>
  <si>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</si>
  <si>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</si>
  <si>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</si>
  <si>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</si>
  <si>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</si>
  <si>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</si>
  <si>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</si>
  <si>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</si>
  <si>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</si>
  <si>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</si>
  <si>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</si>
  <si>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</si>
  <si>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</si>
  <si>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</si>
  <si>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</si>
  <si>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</si>
  <si>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</si>
  <si>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</si>
  <si>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</si>
  <si>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</si>
  <si>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</si>
  <si>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</si>
  <si>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</si>
  <si>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</si>
  <si>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ＯＥＣＤ／ＣＥＲＩ分担金</t>
  </si>
  <si>
    <t>大臣官房</t>
  </si>
  <si>
    <t>国際課国際協力企画室</t>
    <rPh sb="3" eb="10">
      <t>コクサイキョウリョクキカクシツ</t>
    </rPh>
    <phoneticPr fontId="5"/>
  </si>
  <si>
    <t>国際協力企画室長
原田　大地</t>
    <rPh sb="9" eb="11">
      <t>ハラダ</t>
    </rPh>
    <rPh sb="12" eb="14">
      <t>ダイチ</t>
    </rPh>
    <phoneticPr fontId="5"/>
  </si>
  <si>
    <t>-</t>
  </si>
  <si>
    <t>-</t>
    <phoneticPr fontId="5"/>
  </si>
  <si>
    <t>-</t>
    <phoneticPr fontId="5"/>
  </si>
  <si>
    <t>OECD教育研究革新センター（CERI）事業に参加し、調査・教育研究事業を実施することにより、将来の教育政策に資する知見を得る。</t>
  </si>
  <si>
    <t>CERIと共同で、OECD加盟国における効率的な学習のための教授法や社会生活に必要なスキル等の教育分野におけるイノベーションを推進するための調査・教育研究事業を行う。</t>
  </si>
  <si>
    <t>15</t>
    <phoneticPr fontId="5"/>
  </si>
  <si>
    <t>10</t>
    <phoneticPr fontId="5"/>
  </si>
  <si>
    <t>433</t>
    <phoneticPr fontId="5"/>
  </si>
  <si>
    <t>429</t>
    <phoneticPr fontId="5"/>
  </si>
  <si>
    <t>424</t>
    <phoneticPr fontId="5"/>
  </si>
  <si>
    <t>407</t>
    <phoneticPr fontId="5"/>
  </si>
  <si>
    <t>件</t>
    <rPh sb="0" eb="1">
      <t>ケン</t>
    </rPh>
    <phoneticPr fontId="5"/>
  </si>
  <si>
    <t>-</t>
    <phoneticPr fontId="5"/>
  </si>
  <si>
    <t>本事業により将来の教育政策に資する知見を得ること。</t>
  </si>
  <si>
    <t>本事業によって得られた、将来の教育政策に資する分析・提言等がなされた報告書の数</t>
    <phoneticPr fontId="5"/>
  </si>
  <si>
    <t>OECD調べ</t>
    <rPh sb="4" eb="5">
      <t>シラ</t>
    </rPh>
    <phoneticPr fontId="5"/>
  </si>
  <si>
    <t>全職員数に占める邦人職員数（専門職以上）の割合</t>
  </si>
  <si>
    <t>-</t>
    <phoneticPr fontId="5"/>
  </si>
  <si>
    <t>ＯＥＣＤ内部資料（２０１３～２０１７年度版）</t>
    <rPh sb="4" eb="6">
      <t>ナイブ</t>
    </rPh>
    <rPh sb="6" eb="8">
      <t>シリョウ</t>
    </rPh>
    <rPh sb="18" eb="20">
      <t>ネンド</t>
    </rPh>
    <rPh sb="20" eb="21">
      <t>バン</t>
    </rPh>
    <phoneticPr fontId="5"/>
  </si>
  <si>
    <t>全幹部職員数に占める邦人幹部職員数の割合</t>
  </si>
  <si>
    <t>-</t>
    <phoneticPr fontId="5"/>
  </si>
  <si>
    <t>-</t>
    <phoneticPr fontId="5"/>
  </si>
  <si>
    <t>-</t>
    <phoneticPr fontId="5"/>
  </si>
  <si>
    <t>-</t>
    <phoneticPr fontId="5"/>
  </si>
  <si>
    <t>経済協力開発機構（OECD）</t>
    <rPh sb="0" eb="2">
      <t>ケイザイ</t>
    </rPh>
    <rPh sb="2" eb="4">
      <t>キョウリョク</t>
    </rPh>
    <rPh sb="4" eb="6">
      <t>カイハツ</t>
    </rPh>
    <rPh sb="6" eb="8">
      <t>キコウ</t>
    </rPh>
    <phoneticPr fontId="5"/>
  </si>
  <si>
    <t>OECD教育研究革新センター（CERI）事業に参加するための分担金</t>
    <rPh sb="23" eb="25">
      <t>サンカ</t>
    </rPh>
    <rPh sb="30" eb="33">
      <t>ブンタンキン</t>
    </rPh>
    <phoneticPr fontId="5"/>
  </si>
  <si>
    <t>OECD教育研究革新センター（CERI）事業の運営に必要な経費</t>
    <rPh sb="4" eb="6">
      <t>キョウイク</t>
    </rPh>
    <rPh sb="6" eb="8">
      <t>ケンキュウ</t>
    </rPh>
    <rPh sb="8" eb="10">
      <t>カクシン</t>
    </rPh>
    <rPh sb="20" eb="22">
      <t>ジギョウ</t>
    </rPh>
    <rPh sb="23" eb="25">
      <t>ウンエイ</t>
    </rPh>
    <rPh sb="26" eb="28">
      <t>ヒツヨウ</t>
    </rPh>
    <rPh sb="29" eb="31">
      <t>ケイヒ</t>
    </rPh>
    <phoneticPr fontId="5"/>
  </si>
  <si>
    <t>分担金</t>
    <rPh sb="0" eb="3">
      <t>ブンタンキン</t>
    </rPh>
    <phoneticPr fontId="5"/>
  </si>
  <si>
    <t>国際機関であるOECDが実施する教育に関する調査・研究事業に参加することにより、正確な国際比較や、蓄積された知見に基づく分析が可能となっており、この分野でのOECDへの分担金拠出は適切かつ必要である。</t>
    <rPh sb="19" eb="20">
      <t>カン</t>
    </rPh>
    <rPh sb="22" eb="24">
      <t>チョウサ</t>
    </rPh>
    <rPh sb="25" eb="27">
      <t>ケンキュウ</t>
    </rPh>
    <rPh sb="74" eb="76">
      <t>ブンヤ</t>
    </rPh>
    <rPh sb="84" eb="87">
      <t>ブンタンキン</t>
    </rPh>
    <rPh sb="94" eb="96">
      <t>ヒツヨウ</t>
    </rPh>
    <phoneticPr fontId="5"/>
  </si>
  <si>
    <t>今後も引き続き、CERI運営理事会等の場で、拠出先であるOECD事務局に適切な予算執行と成果の評価・共有について要請していく。</t>
    <rPh sb="44" eb="46">
      <t>セイカ</t>
    </rPh>
    <rPh sb="47" eb="49">
      <t>ヒョウカ</t>
    </rPh>
    <rPh sb="50" eb="52">
      <t>キョウユウ</t>
    </rPh>
    <phoneticPr fontId="5"/>
  </si>
  <si>
    <t>‐</t>
  </si>
  <si>
    <t>OECDから着実に成果報告書が発刊されており、目標に見合った成果実績となっている。</t>
    <rPh sb="9" eb="11">
      <t>セイカ</t>
    </rPh>
    <rPh sb="11" eb="14">
      <t>ホウコクショ</t>
    </rPh>
    <rPh sb="15" eb="17">
      <t>ハッカン</t>
    </rPh>
    <phoneticPr fontId="5"/>
  </si>
  <si>
    <t>国際機関であるOECDが実施する教育事業に参加することにより、正確な国際比較や蓄積された知見に基づく分析が可能となっており、実効性は高い。</t>
  </si>
  <si>
    <t>OECD/CERIにより、加盟国への成果の共有など活動見込みにあった形で着実に実施されている。</t>
    <rPh sb="13" eb="16">
      <t>カメイコク</t>
    </rPh>
    <rPh sb="18" eb="20">
      <t>セイカ</t>
    </rPh>
    <rPh sb="21" eb="23">
      <t>キョウユウ</t>
    </rPh>
    <phoneticPr fontId="5"/>
  </si>
  <si>
    <t>成果物は、出版・HP掲載等により、我が国を含む加盟国の教育関係者、学校・機関等に広く活用されている。</t>
    <rPh sb="17" eb="18">
      <t>ワ</t>
    </rPh>
    <rPh sb="19" eb="20">
      <t>クニ</t>
    </rPh>
    <rPh sb="21" eb="22">
      <t>フク</t>
    </rPh>
    <rPh sb="23" eb="26">
      <t>カメイコク</t>
    </rPh>
    <rPh sb="33" eb="35">
      <t>ガッコウ</t>
    </rPh>
    <phoneticPr fontId="5"/>
  </si>
  <si>
    <t>OECDの分担金は、加盟国の合意により、各国の過去３年間のGNP等を反映した算出方式に基づき決定されているため、我が国の負担は妥当なものとなっている。</t>
    <rPh sb="10" eb="13">
      <t>カメイコク</t>
    </rPh>
    <rPh sb="14" eb="16">
      <t>ゴウイ</t>
    </rPh>
    <rPh sb="32" eb="33">
      <t>トウ</t>
    </rPh>
    <rPh sb="34" eb="36">
      <t>ハンエイ</t>
    </rPh>
    <rPh sb="38" eb="40">
      <t>サンシュツ</t>
    </rPh>
    <rPh sb="40" eb="42">
      <t>ホウシキ</t>
    </rPh>
    <phoneticPr fontId="5"/>
  </si>
  <si>
    <t>分担金の支出先であるOECD/CERIでは、その事業計画と予算を我が国を含む加盟国が参加するCERI運営委理事会にて審議の上決定している。</t>
  </si>
  <si>
    <t>無</t>
  </si>
  <si>
    <t>我が国の教育政策上重要な調査・研究を行う事業であり、教育分野における国際社会との比較を行うためにも重要。</t>
  </si>
  <si>
    <t>国際約束に基づく拠出金であり、国が支出する必要がある。</t>
    <rPh sb="17" eb="19">
      <t>シシュツ</t>
    </rPh>
    <rPh sb="21" eb="23">
      <t>ヒツヨウ</t>
    </rPh>
    <phoneticPr fontId="5"/>
  </si>
  <si>
    <t>教育の革新とその実践のための国際比較研究にかかる事業が実施されており、我が国の教育政策においても優先度の高い事業である。</t>
    <rPh sb="14" eb="16">
      <t>コクサイ</t>
    </rPh>
    <rPh sb="16" eb="18">
      <t>ヒカク</t>
    </rPh>
    <phoneticPr fontId="5"/>
  </si>
  <si>
    <t>国際約束に基づくOECD/CERIに対する義務的分担金のため、支出先は限定されている。</t>
  </si>
  <si>
    <t>-</t>
    <phoneticPr fontId="5"/>
  </si>
  <si>
    <t>-</t>
    <phoneticPr fontId="5"/>
  </si>
  <si>
    <t>本事業により、OECD/CERIの活動を通じて行われる、OECD加盟国における効率的な学習のための教授法や社会生活に必要なスキル等の教育分野におけるイノベーションの推進という国際的な取組みに日本が貢献するとともに、将来の教育政策に資する知見を得ることが可能となる。このことにより、上位施策の達成目標（「国際機関の活動等の推進を通じて、国際的な取組に日本が貢献するとともに、我が国の教育施策の充実のために有益な情報の収集等を行う」）に寄与する。</t>
  </si>
  <si>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</si>
  <si>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</si>
  <si>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人</t>
    <rPh sb="0" eb="1">
      <t>ヒト</t>
    </rPh>
    <phoneticPr fontId="5"/>
  </si>
  <si>
    <t>OECD／Japanセミナーの開催（参加者数）</t>
    <phoneticPr fontId="5"/>
  </si>
  <si>
    <t>日米教育交流計画等分担金</t>
    <rPh sb="2" eb="4">
      <t>キョウイク</t>
    </rPh>
    <phoneticPr fontId="5"/>
  </si>
  <si>
    <t>OECD/CERI会合への参加回数</t>
  </si>
  <si>
    <t>70,261/7</t>
  </si>
  <si>
    <t>63,307/5</t>
  </si>
  <si>
    <t>日本再興戦略に掲げた2025年までに国連関係機関の邦人職員数を1000人とする目標に向けた水準(3.1%)を超えているところ、昨年水準(4.38%)の維持に加え、直近過去5年間の最高水準(4.62%)に前年度の上昇率を掛けた値を目標とする。</t>
    <rPh sb="63" eb="65">
      <t>サクネン</t>
    </rPh>
    <rPh sb="75" eb="77">
      <t>イジ</t>
    </rPh>
    <rPh sb="81" eb="83">
      <t>チョッキン</t>
    </rPh>
    <rPh sb="83" eb="85">
      <t>カコ</t>
    </rPh>
    <rPh sb="86" eb="88">
      <t>ネンカン</t>
    </rPh>
    <rPh sb="89" eb="91">
      <t>サイコウ</t>
    </rPh>
    <rPh sb="91" eb="93">
      <t>スイジュン</t>
    </rPh>
    <rPh sb="101" eb="104">
      <t>ゼンネンド</t>
    </rPh>
    <rPh sb="105" eb="107">
      <t>ジョウショウ</t>
    </rPh>
    <rPh sb="107" eb="108">
      <t>リツ</t>
    </rPh>
    <rPh sb="109" eb="110">
      <t>カ</t>
    </rPh>
    <rPh sb="112" eb="113">
      <t>アタイ</t>
    </rPh>
    <rPh sb="114" eb="116">
      <t>モクヒョウ</t>
    </rPh>
    <phoneticPr fontId="5"/>
  </si>
  <si>
    <t>53,646/9</t>
    <phoneticPr fontId="5"/>
  </si>
  <si>
    <t>国連事務局の「望ましい職員数」の水準(6.2%)を超えているところ、右水準(6.7%)の継続に加え１名の増。</t>
    <phoneticPr fontId="5"/>
  </si>
  <si>
    <t>-</t>
    <phoneticPr fontId="5"/>
  </si>
  <si>
    <t>各年度の執行額／各年度の報告書数
※便宜的に日本の拠出金のみを対象として、参考数値として算出。ＯＥＣＤ／ＣＥＲＩでは日本のほか、他の加盟国からの分担金もとりまとめて教育の革新とその実践のための研究事業を行っているため、我が国からの分担金のみにおける単位当たりコストは経年比較に適さない。　　　　　</t>
    <phoneticPr fontId="5"/>
  </si>
  <si>
    <t>回</t>
    <rPh sb="0" eb="1">
      <t>カイ</t>
    </rPh>
    <phoneticPr fontId="5"/>
  </si>
  <si>
    <t>千円</t>
    <rPh sb="0" eb="2">
      <t>センエン</t>
    </rPh>
    <phoneticPr fontId="5"/>
  </si>
  <si>
    <t>千円/件数</t>
    <phoneticPr fontId="5"/>
  </si>
  <si>
    <t>52,780/9</t>
    <phoneticPr fontId="5"/>
  </si>
  <si>
    <t>-</t>
    <phoneticPr fontId="5"/>
  </si>
  <si>
    <t>１．事業評価の観点：本事業は、OECD教育研究革新センター（CERI)事業に参加し、調査・教育研究事業を実施することで将来の教育政策に資する知見を得ることを目的に実施しているものであり、事業評価に当たっては事業成果等の観点から検証を行った。
２．所見：外部有識者の指摘を踏まえ、事業の成果をより的確に把握できるよう工夫すべきである。</t>
    <phoneticPr fontId="5"/>
  </si>
  <si>
    <t>本事業は、CERIと共同で教育分野における調査・教育研究事業を行うもので、成果指標として分析・提言等がなされた報告書の数を用いることは妥当と考えるが、次年度以降の事業実施に向けて、自らコントロールできる成果指標の設定を検討する。</t>
    <phoneticPr fontId="5"/>
  </si>
  <si>
    <t>A.　経済協力開発機構（OECD）</t>
    <phoneticPr fontId="5"/>
  </si>
  <si>
    <t xml:space="preserve"> 事業目的は明確であり、施策目標の達成手段として適切なものとなっており、当該事業の成果は施策目標の達成に向け十分な役割を果たしている。ただし、成果指標は、事業の成果を適切に測るため一層の工夫が必要であり、成果目標値については水準の妥当性について判断できないため、検証する必要がある。また、自らコントロールできる成果指標の設定について検討された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</si>
</sst>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0</xdr:rowOff>
    </xdr:from>
    <xdr:to>
      <xdr:col>38</xdr:col>
      <xdr:colOff>78655</xdr:colOff>
      <xdr:row>745</xdr:row>
      <xdr:rowOff>126547</xdr:rowOff>
    </xdr:to>
    <xdr:sp macro="" textlink="">
      <xdr:nvSpPr>
        <xdr:cNvPr id="2" name="AutoShape 15">
          <a:extLst>
            <a:ext uri="{FF2B5EF4-FFF2-40B4-BE49-F238E27FC236}">
              <a16:creationId xmlns:a16="http://schemas.microsoft.com/office/drawing/2014/main" id="{14BF0B1A-2D28-4C4B-BE8C-9A6E1806C595}"/>
            </a:ext>
          </a:extLst>
        </xdr:cNvPr>
        <xdr:cNvSpPr>
          <a:spLocks noChangeArrowheads="1"/>
        </xdr:cNvSpPr>
      </xdr:nvSpPr>
      <xdr:spPr bwMode="auto">
        <a:xfrm>
          <a:off x="4470400" y="110312200"/>
          <a:ext cx="3329855" cy="119334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53</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30</xdr:col>
      <xdr:colOff>76732</xdr:colOff>
      <xdr:row>745</xdr:row>
      <xdr:rowOff>123264</xdr:rowOff>
    </xdr:from>
    <xdr:to>
      <xdr:col>30</xdr:col>
      <xdr:colOff>89645</xdr:colOff>
      <xdr:row>749</xdr:row>
      <xdr:rowOff>113733</xdr:rowOff>
    </xdr:to>
    <xdr:sp macro="" textlink="">
      <xdr:nvSpPr>
        <xdr:cNvPr id="3" name="Line 19">
          <a:extLst>
            <a:ext uri="{FF2B5EF4-FFF2-40B4-BE49-F238E27FC236}">
              <a16:creationId xmlns:a16="http://schemas.microsoft.com/office/drawing/2014/main" id="{BA336A24-D386-4254-BDAE-B13C8B497158}"/>
            </a:ext>
          </a:extLst>
        </xdr:cNvPr>
        <xdr:cNvSpPr>
          <a:spLocks noChangeShapeType="1"/>
        </xdr:cNvSpPr>
      </xdr:nvSpPr>
      <xdr:spPr bwMode="auto">
        <a:xfrm flipH="1">
          <a:off x="6172732" y="111502264"/>
          <a:ext cx="12913" cy="14128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200932</xdr:colOff>
      <xdr:row>748</xdr:row>
      <xdr:rowOff>41454</xdr:rowOff>
    </xdr:from>
    <xdr:to>
      <xdr:col>29</xdr:col>
      <xdr:colOff>120997</xdr:colOff>
      <xdr:row>749</xdr:row>
      <xdr:rowOff>99163</xdr:rowOff>
    </xdr:to>
    <xdr:sp macro="" textlink="">
      <xdr:nvSpPr>
        <xdr:cNvPr id="4" name="AutoShape 18">
          <a:extLst>
            <a:ext uri="{FF2B5EF4-FFF2-40B4-BE49-F238E27FC236}">
              <a16:creationId xmlns:a16="http://schemas.microsoft.com/office/drawing/2014/main" id="{FF11DF2A-F81E-4FB7-BD61-A9B41831520F}"/>
            </a:ext>
          </a:extLst>
        </xdr:cNvPr>
        <xdr:cNvSpPr>
          <a:spLocks noChangeArrowheads="1"/>
        </xdr:cNvSpPr>
      </xdr:nvSpPr>
      <xdr:spPr bwMode="auto">
        <a:xfrm>
          <a:off x="4671332" y="112487254"/>
          <a:ext cx="1342465" cy="41330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24</xdr:col>
      <xdr:colOff>2774</xdr:colOff>
      <xdr:row>749</xdr:row>
      <xdr:rowOff>136143</xdr:rowOff>
    </xdr:from>
    <xdr:to>
      <xdr:col>37</xdr:col>
      <xdr:colOff>31002</xdr:colOff>
      <xdr:row>752</xdr:row>
      <xdr:rowOff>30416</xdr:rowOff>
    </xdr:to>
    <xdr:sp macro="" textlink="">
      <xdr:nvSpPr>
        <xdr:cNvPr id="5" name="AutoShape 17">
          <a:extLst>
            <a:ext uri="{FF2B5EF4-FFF2-40B4-BE49-F238E27FC236}">
              <a16:creationId xmlns:a16="http://schemas.microsoft.com/office/drawing/2014/main" id="{57749DF1-44A2-4D40-BC56-97760879269F}"/>
            </a:ext>
          </a:extLst>
        </xdr:cNvPr>
        <xdr:cNvSpPr>
          <a:spLocks noChangeArrowheads="1"/>
        </xdr:cNvSpPr>
      </xdr:nvSpPr>
      <xdr:spPr bwMode="auto">
        <a:xfrm>
          <a:off x="4879574" y="112937543"/>
          <a:ext cx="2669828" cy="96107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23</xdr:col>
      <xdr:colOff>56028</xdr:colOff>
      <xdr:row>752</xdr:row>
      <xdr:rowOff>151271</xdr:rowOff>
    </xdr:from>
    <xdr:to>
      <xdr:col>37</xdr:col>
      <xdr:colOff>180787</xdr:colOff>
      <xdr:row>754</xdr:row>
      <xdr:rowOff>232335</xdr:rowOff>
    </xdr:to>
    <xdr:sp macro="" textlink="">
      <xdr:nvSpPr>
        <xdr:cNvPr id="6" name="AutoShape 20">
          <a:extLst>
            <a:ext uri="{FF2B5EF4-FFF2-40B4-BE49-F238E27FC236}">
              <a16:creationId xmlns:a16="http://schemas.microsoft.com/office/drawing/2014/main" id="{AD463001-AEFE-4BDB-906E-70009A58EA3B}"/>
            </a:ext>
          </a:extLst>
        </xdr:cNvPr>
        <xdr:cNvSpPr>
          <a:spLocks noChangeArrowheads="1"/>
        </xdr:cNvSpPr>
      </xdr:nvSpPr>
      <xdr:spPr bwMode="auto">
        <a:xfrm>
          <a:off x="4729628" y="114019471"/>
          <a:ext cx="2969559" cy="7922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156883</xdr:colOff>
      <xdr:row>752</xdr:row>
      <xdr:rowOff>168088</xdr:rowOff>
    </xdr:from>
    <xdr:to>
      <xdr:col>37</xdr:col>
      <xdr:colOff>166969</xdr:colOff>
      <xdr:row>754</xdr:row>
      <xdr:rowOff>154640</xdr:rowOff>
    </xdr:to>
    <xdr:sp macro="" textlink="">
      <xdr:nvSpPr>
        <xdr:cNvPr id="7" name="AutoShape 21">
          <a:extLst>
            <a:ext uri="{FF2B5EF4-FFF2-40B4-BE49-F238E27FC236}">
              <a16:creationId xmlns:a16="http://schemas.microsoft.com/office/drawing/2014/main" id="{D4632B2F-0268-48CF-8E65-24AB48180E4E}"/>
            </a:ext>
          </a:extLst>
        </xdr:cNvPr>
        <xdr:cNvSpPr>
          <a:spLocks noChangeArrowheads="1"/>
        </xdr:cNvSpPr>
      </xdr:nvSpPr>
      <xdr:spPr bwMode="auto">
        <a:xfrm>
          <a:off x="4830483" y="114036288"/>
          <a:ext cx="2854886" cy="69775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OECD教育研究革新センター(CERI)事業に参加するための分担金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418</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170</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555</v>
      </c>
      <c r="AF5" s="699"/>
      <c r="AG5" s="699"/>
      <c r="AH5" s="699"/>
      <c r="AI5" s="699"/>
      <c r="AJ5" s="699"/>
      <c r="AK5" s="699"/>
      <c r="AL5" s="699"/>
      <c r="AM5" s="699"/>
      <c r="AN5" s="699"/>
      <c r="AO5" s="699"/>
      <c r="AP5" s="700"/>
      <c r="AQ5" s="701" t="s">
        <v>556</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558</v>
      </c>
      <c r="H7" s="496"/>
      <c r="I7" s="496"/>
      <c r="J7" s="496"/>
      <c r="K7" s="496"/>
      <c r="L7" s="496"/>
      <c r="M7" s="496"/>
      <c r="N7" s="496"/>
      <c r="O7" s="496"/>
      <c r="P7" s="496"/>
      <c r="Q7" s="496"/>
      <c r="R7" s="496"/>
      <c r="S7" s="496"/>
      <c r="T7" s="496"/>
      <c r="U7" s="496"/>
      <c r="V7" s="496"/>
      <c r="W7" s="496"/>
      <c r="X7" s="497"/>
      <c r="Y7" s="921" t="s">
        <v>548</v>
      </c>
      <c r="Z7" s="440"/>
      <c r="AA7" s="440"/>
      <c r="AB7" s="440"/>
      <c r="AC7" s="440"/>
      <c r="AD7" s="922"/>
      <c r="AE7" s="911" t="s">
        <v>559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74</v>
      </c>
      <c r="Q13" s="658"/>
      <c r="R13" s="658"/>
      <c r="S13" s="658"/>
      <c r="T13" s="658"/>
      <c r="U13" s="658"/>
      <c r="V13" s="659"/>
      <c r="W13" s="657">
        <v>68</v>
      </c>
      <c r="X13" s="658"/>
      <c r="Y13" s="658"/>
      <c r="Z13" s="658"/>
      <c r="AA13" s="658"/>
      <c r="AB13" s="658"/>
      <c r="AC13" s="659"/>
      <c r="AD13" s="657">
        <v>56</v>
      </c>
      <c r="AE13" s="658"/>
      <c r="AF13" s="658"/>
      <c r="AG13" s="658"/>
      <c r="AH13" s="658"/>
      <c r="AI13" s="658"/>
      <c r="AJ13" s="659"/>
      <c r="AK13" s="657">
        <v>54</v>
      </c>
      <c r="AL13" s="658"/>
      <c r="AM13" s="658"/>
      <c r="AN13" s="658"/>
      <c r="AO13" s="658"/>
      <c r="AP13" s="658"/>
      <c r="AQ13" s="659"/>
      <c r="AR13" s="918">
        <v>47</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557</v>
      </c>
      <c r="X14" s="658"/>
      <c r="Y14" s="658"/>
      <c r="Z14" s="658"/>
      <c r="AA14" s="658"/>
      <c r="AB14" s="658"/>
      <c r="AC14" s="659"/>
      <c r="AD14" s="657" t="s">
        <v>557</v>
      </c>
      <c r="AE14" s="658"/>
      <c r="AF14" s="658"/>
      <c r="AG14" s="658"/>
      <c r="AH14" s="658"/>
      <c r="AI14" s="658"/>
      <c r="AJ14" s="659"/>
      <c r="AK14" s="657" t="s">
        <v>557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557</v>
      </c>
      <c r="Q15" s="658"/>
      <c r="R15" s="658"/>
      <c r="S15" s="658"/>
      <c r="T15" s="658"/>
      <c r="U15" s="658"/>
      <c r="V15" s="659"/>
      <c r="W15" s="657" t="s">
        <v>557</v>
      </c>
      <c r="X15" s="658"/>
      <c r="Y15" s="658"/>
      <c r="Z15" s="658"/>
      <c r="AA15" s="658"/>
      <c r="AB15" s="658"/>
      <c r="AC15" s="659"/>
      <c r="AD15" s="657" t="s">
        <v>557</v>
      </c>
      <c r="AE15" s="658"/>
      <c r="AF15" s="658"/>
      <c r="AG15" s="658"/>
      <c r="AH15" s="658"/>
      <c r="AI15" s="658"/>
      <c r="AJ15" s="659"/>
      <c r="AK15" s="657" t="s">
        <v>557</v>
      </c>
      <c r="AL15" s="658"/>
      <c r="AM15" s="658"/>
      <c r="AN15" s="658"/>
      <c r="AO15" s="658"/>
      <c r="AP15" s="658"/>
      <c r="AQ15" s="659"/>
      <c r="AR15" s="657" t="s">
        <v>613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557</v>
      </c>
      <c r="Q16" s="658"/>
      <c r="R16" s="658"/>
      <c r="S16" s="658"/>
      <c r="T16" s="658"/>
      <c r="U16" s="658"/>
      <c r="V16" s="659"/>
      <c r="W16" s="657" t="s">
        <v>557</v>
      </c>
      <c r="X16" s="658"/>
      <c r="Y16" s="658"/>
      <c r="Z16" s="658"/>
      <c r="AA16" s="658"/>
      <c r="AB16" s="658"/>
      <c r="AC16" s="659"/>
      <c r="AD16" s="657" t="s">
        <v>557</v>
      </c>
      <c r="AE16" s="658"/>
      <c r="AF16" s="658"/>
      <c r="AG16" s="658"/>
      <c r="AH16" s="658"/>
      <c r="AI16" s="658"/>
      <c r="AJ16" s="659"/>
      <c r="AK16" s="657" t="s">
        <v>613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557</v>
      </c>
      <c r="Q17" s="658"/>
      <c r="R17" s="658"/>
      <c r="S17" s="658"/>
      <c r="T17" s="658"/>
      <c r="U17" s="658"/>
      <c r="V17" s="659"/>
      <c r="W17" s="657" t="s">
        <v>557</v>
      </c>
      <c r="X17" s="658"/>
      <c r="Y17" s="658"/>
      <c r="Z17" s="658"/>
      <c r="AA17" s="658"/>
      <c r="AB17" s="658"/>
      <c r="AC17" s="659"/>
      <c r="AD17" s="657" t="s">
        <v>557</v>
      </c>
      <c r="AE17" s="658"/>
      <c r="AF17" s="658"/>
      <c r="AG17" s="658"/>
      <c r="AH17" s="658"/>
      <c r="AI17" s="658"/>
      <c r="AJ17" s="659"/>
      <c r="AK17" s="657" t="s">
        <v>613</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74</v>
      </c>
      <c r="Q18" s="879"/>
      <c r="R18" s="879"/>
      <c r="S18" s="879"/>
      <c r="T18" s="879"/>
      <c r="U18" s="879"/>
      <c r="V18" s="880"/>
      <c r="W18" s="878">
        <f>SUM(W13:AC17)</f>
        <v>68</v>
      </c>
      <c r="X18" s="879"/>
      <c r="Y18" s="879"/>
      <c r="Z18" s="879"/>
      <c r="AA18" s="879"/>
      <c r="AB18" s="879"/>
      <c r="AC18" s="880"/>
      <c r="AD18" s="878">
        <f>SUM(AD13:AJ17)</f>
        <v>56</v>
      </c>
      <c r="AE18" s="879"/>
      <c r="AF18" s="879"/>
      <c r="AG18" s="879"/>
      <c r="AH18" s="879"/>
      <c r="AI18" s="879"/>
      <c r="AJ18" s="880"/>
      <c r="AK18" s="878">
        <f>SUM(AK13:AQ17)</f>
        <v>54</v>
      </c>
      <c r="AL18" s="879"/>
      <c r="AM18" s="879"/>
      <c r="AN18" s="879"/>
      <c r="AO18" s="879"/>
      <c r="AP18" s="879"/>
      <c r="AQ18" s="880"/>
      <c r="AR18" s="878">
        <f>SUM(AR13:AX17)</f>
        <v>47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70</v>
      </c>
      <c r="Q19" s="658"/>
      <c r="R19" s="658"/>
      <c r="S19" s="658"/>
      <c r="T19" s="658"/>
      <c r="U19" s="658"/>
      <c r="V19" s="659"/>
      <c r="W19" s="657">
        <v>63</v>
      </c>
      <c r="X19" s="658"/>
      <c r="Y19" s="658"/>
      <c r="Z19" s="658"/>
      <c r="AA19" s="658"/>
      <c r="AB19" s="658"/>
      <c r="AC19" s="659"/>
      <c r="AD19" s="657">
        <v>53</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0.94594594594594594</v>
      </c>
      <c r="Q20" s="311"/>
      <c r="R20" s="311"/>
      <c r="S20" s="311"/>
      <c r="T20" s="311"/>
      <c r="U20" s="311"/>
      <c r="V20" s="311"/>
      <c r="W20" s="311">
        <f t="shared" ref="W20" si="0">IF(W18=0, "-", SUM(W19)/W18)</f>
        <v>0.92647058823529416</v>
      </c>
      <c r="X20" s="311"/>
      <c r="Y20" s="311"/>
      <c r="Z20" s="311"/>
      <c r="AA20" s="311"/>
      <c r="AB20" s="311"/>
      <c r="AC20" s="311"/>
      <c r="AD20" s="311">
        <f t="shared" ref="AD20" si="1">IF(AD18=0, "-", SUM(AD19)/AD18)</f>
        <v>0.9464285714285714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0.94594594594594594</v>
      </c>
      <c r="Q21" s="311"/>
      <c r="R21" s="311"/>
      <c r="S21" s="311"/>
      <c r="T21" s="311"/>
      <c r="U21" s="311"/>
      <c r="V21" s="311"/>
      <c r="W21" s="311">
        <f t="shared" ref="W21" si="2">IF(W19=0, "-", SUM(W19)/SUM(W13,W14))</f>
        <v>0.92647058823529416</v>
      </c>
      <c r="X21" s="311"/>
      <c r="Y21" s="311"/>
      <c r="Z21" s="311"/>
      <c r="AA21" s="311"/>
      <c r="AB21" s="311"/>
      <c r="AC21" s="311"/>
      <c r="AD21" s="311">
        <f t="shared" ref="AD21" si="3">IF(AD19=0, "-", SUM(AD19)/SUM(AD13,AD14))</f>
        <v>0.9464285714285714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606</v>
      </c>
      <c r="H23" s="952"/>
      <c r="I23" s="952"/>
      <c r="J23" s="952"/>
      <c r="K23" s="952"/>
      <c r="L23" s="952"/>
      <c r="M23" s="952"/>
      <c r="N23" s="952"/>
      <c r="O23" s="953"/>
      <c r="P23" s="918">
        <v>54</v>
      </c>
      <c r="Q23" s="919"/>
      <c r="R23" s="919"/>
      <c r="S23" s="919"/>
      <c r="T23" s="919"/>
      <c r="U23" s="919"/>
      <c r="V23" s="936"/>
      <c r="W23" s="918">
        <v>47</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54</v>
      </c>
      <c r="Q29" s="933"/>
      <c r="R29" s="933"/>
      <c r="S29" s="933"/>
      <c r="T29" s="933"/>
      <c r="U29" s="933"/>
      <c r="V29" s="934"/>
      <c r="W29" s="932">
        <f>AR13</f>
        <v>47</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v>30</v>
      </c>
      <c r="AR31" s="193"/>
      <c r="AS31" s="126" t="s">
        <v>356</v>
      </c>
      <c r="AT31" s="127"/>
      <c r="AU31" s="192" t="s">
        <v>569</v>
      </c>
      <c r="AV31" s="192"/>
      <c r="AW31" s="395" t="s">
        <v>300</v>
      </c>
      <c r="AX31" s="396"/>
    </row>
    <row r="32" spans="1:50" ht="23.25" customHeight="1" x14ac:dyDescent="0.15">
      <c r="A32" s="400"/>
      <c r="B32" s="398"/>
      <c r="C32" s="398"/>
      <c r="D32" s="398"/>
      <c r="E32" s="398"/>
      <c r="F32" s="399"/>
      <c r="G32" s="561" t="s">
        <v>570</v>
      </c>
      <c r="H32" s="562"/>
      <c r="I32" s="562"/>
      <c r="J32" s="562"/>
      <c r="K32" s="562"/>
      <c r="L32" s="562"/>
      <c r="M32" s="562"/>
      <c r="N32" s="562"/>
      <c r="O32" s="563"/>
      <c r="P32" s="98" t="s">
        <v>571</v>
      </c>
      <c r="Q32" s="98"/>
      <c r="R32" s="98"/>
      <c r="S32" s="98"/>
      <c r="T32" s="98"/>
      <c r="U32" s="98"/>
      <c r="V32" s="98"/>
      <c r="W32" s="98"/>
      <c r="X32" s="99"/>
      <c r="Y32" s="468" t="s">
        <v>12</v>
      </c>
      <c r="Z32" s="528"/>
      <c r="AA32" s="529"/>
      <c r="AB32" s="458" t="s">
        <v>568</v>
      </c>
      <c r="AC32" s="458"/>
      <c r="AD32" s="458"/>
      <c r="AE32" s="211">
        <v>7</v>
      </c>
      <c r="AF32" s="212"/>
      <c r="AG32" s="212"/>
      <c r="AH32" s="212"/>
      <c r="AI32" s="211">
        <v>5</v>
      </c>
      <c r="AJ32" s="212"/>
      <c r="AK32" s="212"/>
      <c r="AL32" s="212"/>
      <c r="AM32" s="211">
        <v>9</v>
      </c>
      <c r="AN32" s="212"/>
      <c r="AO32" s="212"/>
      <c r="AP32" s="212"/>
      <c r="AQ32" s="333" t="s">
        <v>557</v>
      </c>
      <c r="AR32" s="200"/>
      <c r="AS32" s="200"/>
      <c r="AT32" s="334"/>
      <c r="AU32" s="212" t="s">
        <v>557</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568</v>
      </c>
      <c r="AC33" s="520"/>
      <c r="AD33" s="520"/>
      <c r="AE33" s="211">
        <v>10</v>
      </c>
      <c r="AF33" s="212"/>
      <c r="AG33" s="212"/>
      <c r="AH33" s="212"/>
      <c r="AI33" s="211">
        <v>7</v>
      </c>
      <c r="AJ33" s="212"/>
      <c r="AK33" s="212"/>
      <c r="AL33" s="212"/>
      <c r="AM33" s="211">
        <v>5</v>
      </c>
      <c r="AN33" s="212"/>
      <c r="AO33" s="212"/>
      <c r="AP33" s="212"/>
      <c r="AQ33" s="333">
        <v>9</v>
      </c>
      <c r="AR33" s="200"/>
      <c r="AS33" s="200"/>
      <c r="AT33" s="334"/>
      <c r="AU33" s="212" t="s">
        <v>557</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70</v>
      </c>
      <c r="AF34" s="212"/>
      <c r="AG34" s="212"/>
      <c r="AH34" s="212"/>
      <c r="AI34" s="211">
        <v>71</v>
      </c>
      <c r="AJ34" s="212"/>
      <c r="AK34" s="212"/>
      <c r="AL34" s="212"/>
      <c r="AM34" s="211">
        <v>180</v>
      </c>
      <c r="AN34" s="212"/>
      <c r="AO34" s="212"/>
      <c r="AP34" s="212"/>
      <c r="AQ34" s="333" t="s">
        <v>557</v>
      </c>
      <c r="AR34" s="200"/>
      <c r="AS34" s="200"/>
      <c r="AT34" s="334"/>
      <c r="AU34" s="212" t="s">
        <v>557</v>
      </c>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v>30</v>
      </c>
      <c r="AR38" s="193"/>
      <c r="AS38" s="126" t="s">
        <v>356</v>
      </c>
      <c r="AT38" s="127"/>
      <c r="AU38" s="192" t="s">
        <v>574</v>
      </c>
      <c r="AV38" s="192"/>
      <c r="AW38" s="395" t="s">
        <v>300</v>
      </c>
      <c r="AX38" s="396"/>
    </row>
    <row r="39" spans="1:50" ht="23.25" customHeight="1" x14ac:dyDescent="0.15">
      <c r="A39" s="400"/>
      <c r="B39" s="398"/>
      <c r="C39" s="398"/>
      <c r="D39" s="398"/>
      <c r="E39" s="398"/>
      <c r="F39" s="399"/>
      <c r="G39" s="561" t="s">
        <v>610</v>
      </c>
      <c r="H39" s="562"/>
      <c r="I39" s="562"/>
      <c r="J39" s="562"/>
      <c r="K39" s="562"/>
      <c r="L39" s="562"/>
      <c r="M39" s="562"/>
      <c r="N39" s="562"/>
      <c r="O39" s="563"/>
      <c r="P39" s="98" t="s">
        <v>573</v>
      </c>
      <c r="Q39" s="98"/>
      <c r="R39" s="98"/>
      <c r="S39" s="98"/>
      <c r="T39" s="98"/>
      <c r="U39" s="98"/>
      <c r="V39" s="98"/>
      <c r="W39" s="98"/>
      <c r="X39" s="99"/>
      <c r="Y39" s="468" t="s">
        <v>12</v>
      </c>
      <c r="Z39" s="528"/>
      <c r="AA39" s="529"/>
      <c r="AB39" s="458" t="s">
        <v>519</v>
      </c>
      <c r="AC39" s="458"/>
      <c r="AD39" s="458"/>
      <c r="AE39" s="211">
        <v>4.5999999999999996</v>
      </c>
      <c r="AF39" s="212"/>
      <c r="AG39" s="212"/>
      <c r="AH39" s="212"/>
      <c r="AI39" s="211">
        <v>4.4000000000000004</v>
      </c>
      <c r="AJ39" s="212"/>
      <c r="AK39" s="212"/>
      <c r="AL39" s="212"/>
      <c r="AM39" s="211">
        <v>4.4000000000000004</v>
      </c>
      <c r="AN39" s="212"/>
      <c r="AO39" s="212"/>
      <c r="AP39" s="212"/>
      <c r="AQ39" s="333" t="s">
        <v>557</v>
      </c>
      <c r="AR39" s="200"/>
      <c r="AS39" s="200"/>
      <c r="AT39" s="334"/>
      <c r="AU39" s="212" t="s">
        <v>557</v>
      </c>
      <c r="AV39" s="212"/>
      <c r="AW39" s="212"/>
      <c r="AX39" s="214"/>
    </row>
    <row r="40" spans="1:50" ht="23.25"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t="s">
        <v>519</v>
      </c>
      <c r="AC40" s="520"/>
      <c r="AD40" s="520"/>
      <c r="AE40" s="211" t="s">
        <v>557</v>
      </c>
      <c r="AF40" s="212"/>
      <c r="AG40" s="212"/>
      <c r="AH40" s="212"/>
      <c r="AI40" s="211">
        <v>4.8</v>
      </c>
      <c r="AJ40" s="212"/>
      <c r="AK40" s="212"/>
      <c r="AL40" s="212"/>
      <c r="AM40" s="211">
        <v>4.4000000000000004</v>
      </c>
      <c r="AN40" s="212"/>
      <c r="AO40" s="212"/>
      <c r="AP40" s="212"/>
      <c r="AQ40" s="333">
        <v>4.5999999999999996</v>
      </c>
      <c r="AR40" s="200"/>
      <c r="AS40" s="200"/>
      <c r="AT40" s="334"/>
      <c r="AU40" s="212" t="s">
        <v>557</v>
      </c>
      <c r="AV40" s="212"/>
      <c r="AW40" s="212"/>
      <c r="AX40" s="214"/>
    </row>
    <row r="41" spans="1:50" ht="121.5"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t="s">
        <v>557</v>
      </c>
      <c r="AF41" s="212"/>
      <c r="AG41" s="212"/>
      <c r="AH41" s="212"/>
      <c r="AI41" s="211">
        <v>92</v>
      </c>
      <c r="AJ41" s="212"/>
      <c r="AK41" s="212"/>
      <c r="AL41" s="212"/>
      <c r="AM41" s="211">
        <v>100</v>
      </c>
      <c r="AN41" s="212"/>
      <c r="AO41" s="212"/>
      <c r="AP41" s="212"/>
      <c r="AQ41" s="333" t="s">
        <v>557</v>
      </c>
      <c r="AR41" s="200"/>
      <c r="AS41" s="200"/>
      <c r="AT41" s="334"/>
      <c r="AU41" s="212" t="s">
        <v>557</v>
      </c>
      <c r="AV41" s="212"/>
      <c r="AW41" s="212"/>
      <c r="AX41" s="214"/>
    </row>
    <row r="42" spans="1:50" ht="23.25" customHeight="1" x14ac:dyDescent="0.15">
      <c r="A42" s="219" t="s">
        <v>528</v>
      </c>
      <c r="B42" s="220"/>
      <c r="C42" s="220"/>
      <c r="D42" s="220"/>
      <c r="E42" s="220"/>
      <c r="F42" s="221"/>
      <c r="G42" s="225" t="s">
        <v>575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v>30</v>
      </c>
      <c r="AR45" s="193"/>
      <c r="AS45" s="126" t="s">
        <v>356</v>
      </c>
      <c r="AT45" s="127"/>
      <c r="AU45" s="192" t="s">
        <v>577</v>
      </c>
      <c r="AV45" s="192"/>
      <c r="AW45" s="395" t="s">
        <v>300</v>
      </c>
      <c r="AX45" s="396"/>
    </row>
    <row r="46" spans="1:50" ht="23.25" customHeight="1" x14ac:dyDescent="0.15">
      <c r="A46" s="400"/>
      <c r="B46" s="398"/>
      <c r="C46" s="398"/>
      <c r="D46" s="398"/>
      <c r="E46" s="398"/>
      <c r="F46" s="399"/>
      <c r="G46" s="561" t="s">
        <v>612</v>
      </c>
      <c r="H46" s="562"/>
      <c r="I46" s="562"/>
      <c r="J46" s="562"/>
      <c r="K46" s="562"/>
      <c r="L46" s="562"/>
      <c r="M46" s="562"/>
      <c r="N46" s="562"/>
      <c r="O46" s="563"/>
      <c r="P46" s="98" t="s">
        <v>576</v>
      </c>
      <c r="Q46" s="98"/>
      <c r="R46" s="98"/>
      <c r="S46" s="98"/>
      <c r="T46" s="98"/>
      <c r="U46" s="98"/>
      <c r="V46" s="98"/>
      <c r="W46" s="98"/>
      <c r="X46" s="99"/>
      <c r="Y46" s="468" t="s">
        <v>12</v>
      </c>
      <c r="Z46" s="528"/>
      <c r="AA46" s="529"/>
      <c r="AB46" s="458" t="s">
        <v>519</v>
      </c>
      <c r="AC46" s="458"/>
      <c r="AD46" s="458"/>
      <c r="AE46" s="211">
        <v>6.4</v>
      </c>
      <c r="AF46" s="212"/>
      <c r="AG46" s="212"/>
      <c r="AH46" s="212"/>
      <c r="AI46" s="211">
        <v>6.3</v>
      </c>
      <c r="AJ46" s="212"/>
      <c r="AK46" s="212"/>
      <c r="AL46" s="212"/>
      <c r="AM46" s="211">
        <v>6.7</v>
      </c>
      <c r="AN46" s="212"/>
      <c r="AO46" s="212"/>
      <c r="AP46" s="212"/>
      <c r="AQ46" s="333" t="s">
        <v>557</v>
      </c>
      <c r="AR46" s="200"/>
      <c r="AS46" s="200"/>
      <c r="AT46" s="334"/>
      <c r="AU46" s="212" t="s">
        <v>557</v>
      </c>
      <c r="AV46" s="212"/>
      <c r="AW46" s="212"/>
      <c r="AX46" s="214"/>
    </row>
    <row r="47" spans="1:50" ht="23.25"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t="s">
        <v>519</v>
      </c>
      <c r="AC47" s="520"/>
      <c r="AD47" s="520"/>
      <c r="AE47" s="211" t="s">
        <v>557</v>
      </c>
      <c r="AF47" s="212"/>
      <c r="AG47" s="212"/>
      <c r="AH47" s="212"/>
      <c r="AI47" s="211">
        <v>7.9</v>
      </c>
      <c r="AJ47" s="212"/>
      <c r="AK47" s="212"/>
      <c r="AL47" s="212"/>
      <c r="AM47" s="211">
        <v>7.8</v>
      </c>
      <c r="AN47" s="212"/>
      <c r="AO47" s="212"/>
      <c r="AP47" s="212"/>
      <c r="AQ47" s="333">
        <v>8.3000000000000007</v>
      </c>
      <c r="AR47" s="200"/>
      <c r="AS47" s="200"/>
      <c r="AT47" s="334"/>
      <c r="AU47" s="212" t="s">
        <v>557</v>
      </c>
      <c r="AV47" s="212"/>
      <c r="AW47" s="212"/>
      <c r="AX47" s="214"/>
    </row>
    <row r="48" spans="1:50" ht="23.25"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t="s">
        <v>557</v>
      </c>
      <c r="AF48" s="212"/>
      <c r="AG48" s="212"/>
      <c r="AH48" s="212"/>
      <c r="AI48" s="211">
        <v>80</v>
      </c>
      <c r="AJ48" s="212"/>
      <c r="AK48" s="212"/>
      <c r="AL48" s="212"/>
      <c r="AM48" s="211">
        <v>86</v>
      </c>
      <c r="AN48" s="212"/>
      <c r="AO48" s="212"/>
      <c r="AP48" s="212"/>
      <c r="AQ48" s="333" t="s">
        <v>557</v>
      </c>
      <c r="AR48" s="200"/>
      <c r="AS48" s="200"/>
      <c r="AT48" s="334"/>
      <c r="AU48" s="212" t="s">
        <v>557</v>
      </c>
      <c r="AV48" s="212"/>
      <c r="AW48" s="212"/>
      <c r="AX48" s="214"/>
    </row>
    <row r="49" spans="1:50" ht="23.25" customHeight="1" x14ac:dyDescent="0.15">
      <c r="A49" s="219" t="s">
        <v>528</v>
      </c>
      <c r="B49" s="220"/>
      <c r="C49" s="220"/>
      <c r="D49" s="220"/>
      <c r="E49" s="220"/>
      <c r="F49" s="221"/>
      <c r="G49" s="225" t="s">
        <v>575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5"/>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hidden="1"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hidden="1" customHeight="1" x14ac:dyDescent="0.15">
      <c r="A101" s="419"/>
      <c r="B101" s="420"/>
      <c r="C101" s="420"/>
      <c r="D101" s="420"/>
      <c r="E101" s="420"/>
      <c r="F101" s="421"/>
      <c r="G101" s="98"/>
      <c r="H101" s="98"/>
      <c r="I101" s="98"/>
      <c r="J101" s="98"/>
      <c r="K101" s="98"/>
      <c r="L101" s="98"/>
      <c r="M101" s="98"/>
      <c r="N101" s="98"/>
      <c r="O101" s="98"/>
      <c r="P101" s="98"/>
      <c r="Q101" s="98"/>
      <c r="R101" s="98"/>
      <c r="S101" s="98"/>
      <c r="T101" s="98"/>
      <c r="U101" s="98"/>
      <c r="V101" s="98"/>
      <c r="W101" s="98"/>
      <c r="X101" s="99"/>
      <c r="Y101" s="539" t="s">
        <v>55</v>
      </c>
      <c r="Z101" s="540"/>
      <c r="AA101" s="541"/>
      <c r="AB101" s="458"/>
      <c r="AC101" s="458"/>
      <c r="AD101" s="458"/>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c r="AC102" s="458"/>
      <c r="AD102" s="458"/>
      <c r="AE102" s="415"/>
      <c r="AF102" s="415"/>
      <c r="AG102" s="415"/>
      <c r="AH102" s="415"/>
      <c r="AI102" s="415"/>
      <c r="AJ102" s="415"/>
      <c r="AK102" s="415"/>
      <c r="AL102" s="415"/>
      <c r="AM102" s="415"/>
      <c r="AN102" s="415"/>
      <c r="AO102" s="415"/>
      <c r="AP102" s="415"/>
      <c r="AQ102" s="266"/>
      <c r="AR102" s="267"/>
      <c r="AS102" s="267"/>
      <c r="AT102" s="312"/>
      <c r="AU102" s="266"/>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customHeight="1" x14ac:dyDescent="0.15">
      <c r="A113" s="419"/>
      <c r="B113" s="420"/>
      <c r="C113" s="420"/>
      <c r="D113" s="420"/>
      <c r="E113" s="420"/>
      <c r="F113" s="421"/>
      <c r="G113" s="98" t="s">
        <v>607</v>
      </c>
      <c r="H113" s="98"/>
      <c r="I113" s="98"/>
      <c r="J113" s="98"/>
      <c r="K113" s="98"/>
      <c r="L113" s="98"/>
      <c r="M113" s="98"/>
      <c r="N113" s="98"/>
      <c r="O113" s="98"/>
      <c r="P113" s="98"/>
      <c r="Q113" s="98"/>
      <c r="R113" s="98"/>
      <c r="S113" s="98"/>
      <c r="T113" s="98"/>
      <c r="U113" s="98"/>
      <c r="V113" s="98"/>
      <c r="W113" s="98"/>
      <c r="X113" s="99"/>
      <c r="Y113" s="462" t="s">
        <v>55</v>
      </c>
      <c r="Z113" s="463"/>
      <c r="AA113" s="464"/>
      <c r="AB113" s="542" t="s">
        <v>615</v>
      </c>
      <c r="AC113" s="543"/>
      <c r="AD113" s="544"/>
      <c r="AE113" s="415">
        <v>2</v>
      </c>
      <c r="AF113" s="415"/>
      <c r="AG113" s="415"/>
      <c r="AH113" s="415"/>
      <c r="AI113" s="415">
        <v>2</v>
      </c>
      <c r="AJ113" s="415"/>
      <c r="AK113" s="415"/>
      <c r="AL113" s="415"/>
      <c r="AM113" s="415">
        <v>2</v>
      </c>
      <c r="AN113" s="415"/>
      <c r="AO113" s="415"/>
      <c r="AP113" s="415"/>
      <c r="AQ113" s="211" t="s">
        <v>557</v>
      </c>
      <c r="AR113" s="212"/>
      <c r="AS113" s="212"/>
      <c r="AT113" s="213"/>
      <c r="AU113" s="211" t="s">
        <v>557</v>
      </c>
      <c r="AV113" s="212"/>
      <c r="AW113" s="212"/>
      <c r="AX113" s="213"/>
    </row>
    <row r="114" spans="1:50" ht="23.25"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t="s">
        <v>615</v>
      </c>
      <c r="AC114" s="466"/>
      <c r="AD114" s="467"/>
      <c r="AE114" s="415">
        <v>2</v>
      </c>
      <c r="AF114" s="415"/>
      <c r="AG114" s="415"/>
      <c r="AH114" s="415"/>
      <c r="AI114" s="415">
        <v>2</v>
      </c>
      <c r="AJ114" s="415"/>
      <c r="AK114" s="415"/>
      <c r="AL114" s="415"/>
      <c r="AM114" s="415">
        <v>2</v>
      </c>
      <c r="AN114" s="415"/>
      <c r="AO114" s="415"/>
      <c r="AP114" s="415"/>
      <c r="AQ114" s="211">
        <v>2</v>
      </c>
      <c r="AR114" s="212"/>
      <c r="AS114" s="212"/>
      <c r="AT114" s="213"/>
      <c r="AU114" s="211">
        <v>2</v>
      </c>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614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616</v>
      </c>
      <c r="AC116" s="460"/>
      <c r="AD116" s="461"/>
      <c r="AE116" s="415">
        <v>10037</v>
      </c>
      <c r="AF116" s="415"/>
      <c r="AG116" s="415"/>
      <c r="AH116" s="415"/>
      <c r="AI116" s="415">
        <v>12661</v>
      </c>
      <c r="AJ116" s="415"/>
      <c r="AK116" s="415"/>
      <c r="AL116" s="415"/>
      <c r="AM116" s="415">
        <v>5864</v>
      </c>
      <c r="AN116" s="415"/>
      <c r="AO116" s="415"/>
      <c r="AP116" s="415"/>
      <c r="AQ116" s="211">
        <v>5960</v>
      </c>
      <c r="AR116" s="212"/>
      <c r="AS116" s="212"/>
      <c r="AT116" s="212"/>
      <c r="AU116" s="212"/>
      <c r="AV116" s="212"/>
      <c r="AW116" s="212"/>
      <c r="AX116" s="214"/>
    </row>
    <row r="117" spans="1:50" ht="83.2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617</v>
      </c>
      <c r="AC117" s="470"/>
      <c r="AD117" s="471"/>
      <c r="AE117" s="548" t="s">
        <v>608</v>
      </c>
      <c r="AF117" s="548"/>
      <c r="AG117" s="548"/>
      <c r="AH117" s="548"/>
      <c r="AI117" s="548" t="s">
        <v>609</v>
      </c>
      <c r="AJ117" s="548"/>
      <c r="AK117" s="548"/>
      <c r="AL117" s="548"/>
      <c r="AM117" s="548" t="s">
        <v>618</v>
      </c>
      <c r="AN117" s="548"/>
      <c r="AO117" s="548"/>
      <c r="AP117" s="548"/>
      <c r="AQ117" s="548" t="s">
        <v>611</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399</v>
      </c>
      <c r="F250" s="163"/>
      <c r="G250" s="164" t="s">
        <v>602</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398</v>
      </c>
      <c r="F251" s="168"/>
      <c r="G251" s="103" t="s">
        <v>603</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t="s">
        <v>569</v>
      </c>
      <c r="AR253" s="192"/>
      <c r="AS253" s="126" t="s">
        <v>356</v>
      </c>
      <c r="AT253" s="127"/>
      <c r="AU253" s="193">
        <v>30</v>
      </c>
      <c r="AV253" s="193"/>
      <c r="AW253" s="126" t="s">
        <v>300</v>
      </c>
      <c r="AX253" s="188"/>
    </row>
    <row r="254" spans="1:50" ht="39.75" customHeight="1" x14ac:dyDescent="0.15">
      <c r="A254" s="182"/>
      <c r="B254" s="179"/>
      <c r="C254" s="173"/>
      <c r="D254" s="179"/>
      <c r="E254" s="173"/>
      <c r="F254" s="174"/>
      <c r="G254" s="97" t="s">
        <v>605</v>
      </c>
      <c r="H254" s="98"/>
      <c r="I254" s="98"/>
      <c r="J254" s="98"/>
      <c r="K254" s="98"/>
      <c r="L254" s="98"/>
      <c r="M254" s="98"/>
      <c r="N254" s="98"/>
      <c r="O254" s="98"/>
      <c r="P254" s="98"/>
      <c r="Q254" s="98"/>
      <c r="R254" s="98"/>
      <c r="S254" s="98"/>
      <c r="T254" s="98"/>
      <c r="U254" s="98"/>
      <c r="V254" s="98"/>
      <c r="W254" s="98"/>
      <c r="X254" s="99"/>
      <c r="Y254" s="194" t="s">
        <v>379</v>
      </c>
      <c r="Z254" s="195"/>
      <c r="AA254" s="196"/>
      <c r="AB254" s="197" t="s">
        <v>604</v>
      </c>
      <c r="AC254" s="198"/>
      <c r="AD254" s="198"/>
      <c r="AE254" s="199">
        <v>230</v>
      </c>
      <c r="AF254" s="200"/>
      <c r="AG254" s="200"/>
      <c r="AH254" s="200"/>
      <c r="AI254" s="199" t="s">
        <v>557</v>
      </c>
      <c r="AJ254" s="200"/>
      <c r="AK254" s="200"/>
      <c r="AL254" s="200"/>
      <c r="AM254" s="199">
        <v>389</v>
      </c>
      <c r="AN254" s="200"/>
      <c r="AO254" s="200"/>
      <c r="AP254" s="200"/>
      <c r="AQ254" s="199" t="s">
        <v>569</v>
      </c>
      <c r="AR254" s="200"/>
      <c r="AS254" s="200"/>
      <c r="AT254" s="200"/>
      <c r="AU254" s="199" t="s">
        <v>619</v>
      </c>
      <c r="AV254" s="200"/>
      <c r="AW254" s="200"/>
      <c r="AX254" s="201"/>
    </row>
    <row r="255" spans="1:50" ht="39.75"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t="s">
        <v>604</v>
      </c>
      <c r="AC255" s="206"/>
      <c r="AD255" s="206"/>
      <c r="AE255" s="199" t="s">
        <v>557</v>
      </c>
      <c r="AF255" s="200"/>
      <c r="AG255" s="200"/>
      <c r="AH255" s="200"/>
      <c r="AI255" s="199" t="s">
        <v>557</v>
      </c>
      <c r="AJ255" s="200"/>
      <c r="AK255" s="200"/>
      <c r="AL255" s="200"/>
      <c r="AM255" s="199">
        <v>250</v>
      </c>
      <c r="AN255" s="200"/>
      <c r="AO255" s="200"/>
      <c r="AP255" s="200"/>
      <c r="AQ255" s="199" t="s">
        <v>569</v>
      </c>
      <c r="AR255" s="200"/>
      <c r="AS255" s="200"/>
      <c r="AT255" s="200"/>
      <c r="AU255" s="199">
        <v>250</v>
      </c>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601</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38.25"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customHeight="1" x14ac:dyDescent="0.15">
      <c r="A538" s="182"/>
      <c r="B538" s="179"/>
      <c r="C538" s="173"/>
      <c r="D538" s="179"/>
      <c r="E538" s="167" t="s">
        <v>354</v>
      </c>
      <c r="F538" s="168"/>
      <c r="G538" s="898" t="s">
        <v>384</v>
      </c>
      <c r="H538" s="116"/>
      <c r="I538" s="116"/>
      <c r="J538" s="899" t="s">
        <v>557</v>
      </c>
      <c r="K538" s="900"/>
      <c r="L538" s="900"/>
      <c r="M538" s="900"/>
      <c r="N538" s="900"/>
      <c r="O538" s="900"/>
      <c r="P538" s="900"/>
      <c r="Q538" s="900"/>
      <c r="R538" s="900"/>
      <c r="S538" s="900"/>
      <c r="T538" s="901"/>
      <c r="U538" s="588" t="s">
        <v>600</v>
      </c>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t="s">
        <v>569</v>
      </c>
      <c r="AF540" s="193"/>
      <c r="AG540" s="126" t="s">
        <v>356</v>
      </c>
      <c r="AH540" s="127"/>
      <c r="AI540" s="149"/>
      <c r="AJ540" s="149"/>
      <c r="AK540" s="149"/>
      <c r="AL540" s="147"/>
      <c r="AM540" s="149"/>
      <c r="AN540" s="149"/>
      <c r="AO540" s="149"/>
      <c r="AP540" s="147"/>
      <c r="AQ540" s="590" t="s">
        <v>569</v>
      </c>
      <c r="AR540" s="193"/>
      <c r="AS540" s="126" t="s">
        <v>356</v>
      </c>
      <c r="AT540" s="127"/>
      <c r="AU540" s="193" t="s">
        <v>569</v>
      </c>
      <c r="AV540" s="193"/>
      <c r="AW540" s="126" t="s">
        <v>300</v>
      </c>
      <c r="AX540" s="188"/>
    </row>
    <row r="541" spans="1:50" ht="23.25" customHeight="1" x14ac:dyDescent="0.15">
      <c r="A541" s="182"/>
      <c r="B541" s="179"/>
      <c r="C541" s="173"/>
      <c r="D541" s="179"/>
      <c r="E541" s="335"/>
      <c r="F541" s="336"/>
      <c r="G541" s="97" t="s">
        <v>599</v>
      </c>
      <c r="H541" s="98"/>
      <c r="I541" s="98"/>
      <c r="J541" s="98"/>
      <c r="K541" s="98"/>
      <c r="L541" s="98"/>
      <c r="M541" s="98"/>
      <c r="N541" s="98"/>
      <c r="O541" s="98"/>
      <c r="P541" s="98"/>
      <c r="Q541" s="98"/>
      <c r="R541" s="98"/>
      <c r="S541" s="98"/>
      <c r="T541" s="98"/>
      <c r="U541" s="98"/>
      <c r="V541" s="98"/>
      <c r="W541" s="98"/>
      <c r="X541" s="99"/>
      <c r="Y541" s="194" t="s">
        <v>12</v>
      </c>
      <c r="Z541" s="195"/>
      <c r="AA541" s="196"/>
      <c r="AB541" s="206" t="s">
        <v>557</v>
      </c>
      <c r="AC541" s="206"/>
      <c r="AD541" s="206"/>
      <c r="AE541" s="333" t="s">
        <v>557</v>
      </c>
      <c r="AF541" s="200"/>
      <c r="AG541" s="200"/>
      <c r="AH541" s="200"/>
      <c r="AI541" s="333" t="s">
        <v>557</v>
      </c>
      <c r="AJ541" s="200"/>
      <c r="AK541" s="200"/>
      <c r="AL541" s="200"/>
      <c r="AM541" s="333" t="s">
        <v>557</v>
      </c>
      <c r="AN541" s="200"/>
      <c r="AO541" s="200"/>
      <c r="AP541" s="334"/>
      <c r="AQ541" s="333" t="s">
        <v>557</v>
      </c>
      <c r="AR541" s="200"/>
      <c r="AS541" s="200"/>
      <c r="AT541" s="334"/>
      <c r="AU541" s="200" t="s">
        <v>557</v>
      </c>
      <c r="AV541" s="200"/>
      <c r="AW541" s="200"/>
      <c r="AX541" s="201"/>
    </row>
    <row r="542" spans="1:50" ht="23.25"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t="s">
        <v>557</v>
      </c>
      <c r="AC542" s="198"/>
      <c r="AD542" s="198"/>
      <c r="AE542" s="333" t="s">
        <v>557</v>
      </c>
      <c r="AF542" s="200"/>
      <c r="AG542" s="200"/>
      <c r="AH542" s="334"/>
      <c r="AI542" s="333" t="s">
        <v>557</v>
      </c>
      <c r="AJ542" s="200"/>
      <c r="AK542" s="200"/>
      <c r="AL542" s="200"/>
      <c r="AM542" s="333" t="s">
        <v>557</v>
      </c>
      <c r="AN542" s="200"/>
      <c r="AO542" s="200"/>
      <c r="AP542" s="334"/>
      <c r="AQ542" s="333" t="s">
        <v>557</v>
      </c>
      <c r="AR542" s="200"/>
      <c r="AS542" s="200"/>
      <c r="AT542" s="334"/>
      <c r="AU542" s="200" t="s">
        <v>557</v>
      </c>
      <c r="AV542" s="200"/>
      <c r="AW542" s="200"/>
      <c r="AX542" s="201"/>
    </row>
    <row r="543" spans="1:50" ht="23.25"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t="s">
        <v>557</v>
      </c>
      <c r="AF543" s="200"/>
      <c r="AG543" s="200"/>
      <c r="AH543" s="334"/>
      <c r="AI543" s="333" t="s">
        <v>557</v>
      </c>
      <c r="AJ543" s="200"/>
      <c r="AK543" s="200"/>
      <c r="AL543" s="200"/>
      <c r="AM543" s="333" t="s">
        <v>557</v>
      </c>
      <c r="AN543" s="200"/>
      <c r="AO543" s="200"/>
      <c r="AP543" s="334"/>
      <c r="AQ543" s="333" t="s">
        <v>557</v>
      </c>
      <c r="AR543" s="200"/>
      <c r="AS543" s="200"/>
      <c r="AT543" s="334"/>
      <c r="AU543" s="200" t="s">
        <v>557</v>
      </c>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t="s">
        <v>569</v>
      </c>
      <c r="AF565" s="193"/>
      <c r="AG565" s="126" t="s">
        <v>356</v>
      </c>
      <c r="AH565" s="127"/>
      <c r="AI565" s="149"/>
      <c r="AJ565" s="149"/>
      <c r="AK565" s="149"/>
      <c r="AL565" s="147"/>
      <c r="AM565" s="149"/>
      <c r="AN565" s="149"/>
      <c r="AO565" s="149"/>
      <c r="AP565" s="147"/>
      <c r="AQ565" s="590" t="s">
        <v>569</v>
      </c>
      <c r="AR565" s="193"/>
      <c r="AS565" s="126" t="s">
        <v>356</v>
      </c>
      <c r="AT565" s="127"/>
      <c r="AU565" s="193" t="s">
        <v>569</v>
      </c>
      <c r="AV565" s="193"/>
      <c r="AW565" s="126" t="s">
        <v>300</v>
      </c>
      <c r="AX565" s="188"/>
    </row>
    <row r="566" spans="1:50" ht="23.25" customHeight="1" x14ac:dyDescent="0.15">
      <c r="A566" s="182"/>
      <c r="B566" s="179"/>
      <c r="C566" s="173"/>
      <c r="D566" s="179"/>
      <c r="E566" s="335"/>
      <c r="F566" s="336"/>
      <c r="G566" s="97" t="s">
        <v>569</v>
      </c>
      <c r="H566" s="98"/>
      <c r="I566" s="98"/>
      <c r="J566" s="98"/>
      <c r="K566" s="98"/>
      <c r="L566" s="98"/>
      <c r="M566" s="98"/>
      <c r="N566" s="98"/>
      <c r="O566" s="98"/>
      <c r="P566" s="98"/>
      <c r="Q566" s="98"/>
      <c r="R566" s="98"/>
      <c r="S566" s="98"/>
      <c r="T566" s="98"/>
      <c r="U566" s="98"/>
      <c r="V566" s="98"/>
      <c r="W566" s="98"/>
      <c r="X566" s="99"/>
      <c r="Y566" s="194" t="s">
        <v>12</v>
      </c>
      <c r="Z566" s="195"/>
      <c r="AA566" s="196"/>
      <c r="AB566" s="206" t="s">
        <v>557</v>
      </c>
      <c r="AC566" s="206"/>
      <c r="AD566" s="206"/>
      <c r="AE566" s="333" t="s">
        <v>557</v>
      </c>
      <c r="AF566" s="200"/>
      <c r="AG566" s="200"/>
      <c r="AH566" s="200"/>
      <c r="AI566" s="333" t="s">
        <v>557</v>
      </c>
      <c r="AJ566" s="200"/>
      <c r="AK566" s="200"/>
      <c r="AL566" s="200"/>
      <c r="AM566" s="333" t="s">
        <v>557</v>
      </c>
      <c r="AN566" s="200"/>
      <c r="AO566" s="200"/>
      <c r="AP566" s="334"/>
      <c r="AQ566" s="333" t="s">
        <v>557</v>
      </c>
      <c r="AR566" s="200"/>
      <c r="AS566" s="200"/>
      <c r="AT566" s="334"/>
      <c r="AU566" s="200" t="s">
        <v>557</v>
      </c>
      <c r="AV566" s="200"/>
      <c r="AW566" s="200"/>
      <c r="AX566" s="201"/>
    </row>
    <row r="567" spans="1:50" ht="23.25"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t="s">
        <v>557</v>
      </c>
      <c r="AC567" s="198"/>
      <c r="AD567" s="198"/>
      <c r="AE567" s="333" t="s">
        <v>557</v>
      </c>
      <c r="AF567" s="200"/>
      <c r="AG567" s="200"/>
      <c r="AH567" s="334"/>
      <c r="AI567" s="333" t="s">
        <v>557</v>
      </c>
      <c r="AJ567" s="200"/>
      <c r="AK567" s="200"/>
      <c r="AL567" s="200"/>
      <c r="AM567" s="333" t="s">
        <v>557</v>
      </c>
      <c r="AN567" s="200"/>
      <c r="AO567" s="200"/>
      <c r="AP567" s="334"/>
      <c r="AQ567" s="333" t="s">
        <v>557</v>
      </c>
      <c r="AR567" s="200"/>
      <c r="AS567" s="200"/>
      <c r="AT567" s="334"/>
      <c r="AU567" s="200" t="s">
        <v>557</v>
      </c>
      <c r="AV567" s="200"/>
      <c r="AW567" s="200"/>
      <c r="AX567" s="201"/>
    </row>
    <row r="568" spans="1:50" ht="23.25"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t="s">
        <v>557</v>
      </c>
      <c r="AF568" s="200"/>
      <c r="AG568" s="200"/>
      <c r="AH568" s="334"/>
      <c r="AI568" s="333" t="s">
        <v>557</v>
      </c>
      <c r="AJ568" s="200"/>
      <c r="AK568" s="200"/>
      <c r="AL568" s="200"/>
      <c r="AM568" s="333" t="s">
        <v>557</v>
      </c>
      <c r="AN568" s="200"/>
      <c r="AO568" s="200"/>
      <c r="AP568" s="334"/>
      <c r="AQ568" s="333" t="s">
        <v>557</v>
      </c>
      <c r="AR568" s="200"/>
      <c r="AS568" s="200"/>
      <c r="AT568" s="334"/>
      <c r="AU568" s="200" t="s">
        <v>557</v>
      </c>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579</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2" t="s">
        <v>595</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551</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587</v>
      </c>
      <c r="AE705" s="715"/>
      <c r="AF705" s="715"/>
      <c r="AG705" s="118" t="s">
        <v>598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594</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4"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551</v>
      </c>
      <c r="AE708" s="605"/>
      <c r="AF708" s="605"/>
      <c r="AG708" s="742" t="s">
        <v>592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587</v>
      </c>
      <c r="AE709" s="322"/>
      <c r="AF709" s="322"/>
      <c r="AG709" s="94" t="s">
        <v>557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587</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57.7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551</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587</v>
      </c>
      <c r="AE712" s="783"/>
      <c r="AF712" s="783"/>
      <c r="AG712" s="810" t="s">
        <v>557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587</v>
      </c>
      <c r="AE713" s="322"/>
      <c r="AF713" s="663"/>
      <c r="AG713" s="94" t="s">
        <v>557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587</v>
      </c>
      <c r="AE714" s="808"/>
      <c r="AF714" s="809"/>
      <c r="AG714" s="736" t="s">
        <v>557</v>
      </c>
      <c r="AH714" s="737"/>
      <c r="AI714" s="737"/>
      <c r="AJ714" s="737"/>
      <c r="AK714" s="737"/>
      <c r="AL714" s="737"/>
      <c r="AM714" s="737"/>
      <c r="AN714" s="737"/>
      <c r="AO714" s="737"/>
      <c r="AP714" s="737"/>
      <c r="AQ714" s="737"/>
      <c r="AR714" s="737"/>
      <c r="AS714" s="737"/>
      <c r="AT714" s="737"/>
      <c r="AU714" s="737"/>
      <c r="AV714" s="737"/>
      <c r="AW714" s="737"/>
      <c r="AX714" s="738"/>
    </row>
    <row r="715" spans="1:50" ht="47.2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588</v>
      </c>
      <c r="AH715" s="743"/>
      <c r="AI715" s="743"/>
      <c r="AJ715" s="743"/>
      <c r="AK715" s="743"/>
      <c r="AL715" s="743"/>
      <c r="AM715" s="743"/>
      <c r="AN715" s="743"/>
      <c r="AO715" s="743"/>
      <c r="AP715" s="743"/>
      <c r="AQ715" s="743"/>
      <c r="AR715" s="743"/>
      <c r="AS715" s="743"/>
      <c r="AT715" s="743"/>
      <c r="AU715" s="743"/>
      <c r="AV715" s="743"/>
      <c r="AW715" s="743"/>
      <c r="AX715" s="744"/>
    </row>
    <row r="716" spans="1:50" ht="55.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551</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551</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587</v>
      </c>
      <c r="AE719" s="605"/>
      <c r="AF719" s="605"/>
      <c r="AG719" s="118" t="s">
        <v>569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2" customHeight="1" x14ac:dyDescent="0.15">
      <c r="A726" s="640" t="s">
        <v>48</v>
      </c>
      <c r="B726" s="802"/>
      <c r="C726" s="815" t="s">
        <v>53</v>
      </c>
      <c r="D726" s="837"/>
      <c r="E726" s="837"/>
      <c r="F726" s="838"/>
      <c r="G726" s="574" t="s">
        <v>585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36" customHeight="1" thickBot="1" x14ac:dyDescent="0.2">
      <c r="A727" s="803"/>
      <c r="B727" s="804"/>
      <c r="C727" s="748" t="s">
        <v>57</v>
      </c>
      <c r="D727" s="749"/>
      <c r="E727" s="749"/>
      <c r="F727" s="750"/>
      <c r="G727" s="572" t="s">
        <v>586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0" customHeight="1" thickBot="1" x14ac:dyDescent="0.2">
      <c r="A729" s="634" t="s">
        <v>623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2.25" customHeight="1" thickBot="1" x14ac:dyDescent="0.2">
      <c r="A731" s="799" t="s">
        <v>256</v>
      </c>
      <c r="B731" s="800"/>
      <c r="C731" s="800"/>
      <c r="D731" s="800"/>
      <c r="E731" s="801"/>
      <c r="F731" s="729" t="s">
        <v>620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75" customHeight="1" thickBot="1" x14ac:dyDescent="0.2">
      <c r="A733" s="673" t="s">
        <v>533</v>
      </c>
      <c r="B733" s="674"/>
      <c r="C733" s="674"/>
      <c r="D733" s="674"/>
      <c r="E733" s="675"/>
      <c r="F733" s="637" t="s">
        <v>621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4.25"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558</v>
      </c>
      <c r="F737" s="987"/>
      <c r="G737" s="987"/>
      <c r="H737" s="987"/>
      <c r="I737" s="987"/>
      <c r="J737" s="987"/>
      <c r="K737" s="987"/>
      <c r="L737" s="987"/>
      <c r="M737" s="987"/>
      <c r="N737" s="358" t="s">
        <v>358</v>
      </c>
      <c r="O737" s="358"/>
      <c r="P737" s="358"/>
      <c r="Q737" s="358"/>
      <c r="R737" s="987" t="s">
        <v>562</v>
      </c>
      <c r="S737" s="987"/>
      <c r="T737" s="987"/>
      <c r="U737" s="987"/>
      <c r="V737" s="987"/>
      <c r="W737" s="987"/>
      <c r="X737" s="987"/>
      <c r="Y737" s="987"/>
      <c r="Z737" s="987"/>
      <c r="AA737" s="358" t="s">
        <v>359</v>
      </c>
      <c r="AB737" s="358"/>
      <c r="AC737" s="358"/>
      <c r="AD737" s="358"/>
      <c r="AE737" s="987" t="s">
        <v>563</v>
      </c>
      <c r="AF737" s="987"/>
      <c r="AG737" s="987"/>
      <c r="AH737" s="987"/>
      <c r="AI737" s="987"/>
      <c r="AJ737" s="987"/>
      <c r="AK737" s="987"/>
      <c r="AL737" s="987"/>
      <c r="AM737" s="987"/>
      <c r="AN737" s="358" t="s">
        <v>360</v>
      </c>
      <c r="AO737" s="358"/>
      <c r="AP737" s="358"/>
      <c r="AQ737" s="358"/>
      <c r="AR737" s="988" t="s">
        <v>564</v>
      </c>
      <c r="AS737" s="989"/>
      <c r="AT737" s="989"/>
      <c r="AU737" s="989"/>
      <c r="AV737" s="989"/>
      <c r="AW737" s="989"/>
      <c r="AX737" s="990"/>
      <c r="AY737" s="89"/>
      <c r="AZ737" s="89"/>
    </row>
    <row r="738" spans="1:52" ht="24.75" customHeight="1" x14ac:dyDescent="0.15">
      <c r="A738" s="991" t="s">
        <v>361</v>
      </c>
      <c r="B738" s="203"/>
      <c r="C738" s="203"/>
      <c r="D738" s="204"/>
      <c r="E738" s="987" t="s">
        <v>565</v>
      </c>
      <c r="F738" s="987"/>
      <c r="G738" s="987"/>
      <c r="H738" s="987"/>
      <c r="I738" s="987"/>
      <c r="J738" s="987"/>
      <c r="K738" s="987"/>
      <c r="L738" s="987"/>
      <c r="M738" s="987"/>
      <c r="N738" s="358" t="s">
        <v>362</v>
      </c>
      <c r="O738" s="358"/>
      <c r="P738" s="358"/>
      <c r="Q738" s="358"/>
      <c r="R738" s="987" t="s">
        <v>566</v>
      </c>
      <c r="S738" s="987"/>
      <c r="T738" s="987"/>
      <c r="U738" s="987"/>
      <c r="V738" s="987"/>
      <c r="W738" s="987"/>
      <c r="X738" s="987"/>
      <c r="Y738" s="987"/>
      <c r="Z738" s="987"/>
      <c r="AA738" s="358" t="s">
        <v>482</v>
      </c>
      <c r="AB738" s="358"/>
      <c r="AC738" s="358"/>
      <c r="AD738" s="358"/>
      <c r="AE738" s="987" t="s">
        <v>567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415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584</v>
      </c>
      <c r="H781" s="671"/>
      <c r="I781" s="671"/>
      <c r="J781" s="671"/>
      <c r="K781" s="672"/>
      <c r="L781" s="664" t="s">
        <v>583</v>
      </c>
      <c r="M781" s="665"/>
      <c r="N781" s="665"/>
      <c r="O781" s="665"/>
      <c r="P781" s="665"/>
      <c r="Q781" s="665"/>
      <c r="R781" s="665"/>
      <c r="S781" s="665"/>
      <c r="T781" s="665"/>
      <c r="U781" s="665"/>
      <c r="V781" s="665"/>
      <c r="W781" s="665"/>
      <c r="X781" s="666"/>
      <c r="Y781" s="385">
        <v>53</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8.75" customHeight="1" x14ac:dyDescent="0.15">
      <c r="A837" s="372">
        <v>1</v>
      </c>
      <c r="B837" s="372">
        <v>1</v>
      </c>
      <c r="C837" s="340" t="s">
        <v>581</v>
      </c>
      <c r="D837" s="340"/>
      <c r="E837" s="340"/>
      <c r="F837" s="340"/>
      <c r="G837" s="340"/>
      <c r="H837" s="340"/>
      <c r="I837" s="340"/>
      <c r="J837" s="341" t="s">
        <v>569</v>
      </c>
      <c r="K837" s="342"/>
      <c r="L837" s="342"/>
      <c r="M837" s="342"/>
      <c r="N837" s="342"/>
      <c r="O837" s="342"/>
      <c r="P837" s="343" t="s">
        <v>582</v>
      </c>
      <c r="Q837" s="343"/>
      <c r="R837" s="343"/>
      <c r="S837" s="343"/>
      <c r="T837" s="343"/>
      <c r="U837" s="343"/>
      <c r="V837" s="343"/>
      <c r="W837" s="343"/>
      <c r="X837" s="343"/>
      <c r="Y837" s="344">
        <v>53</v>
      </c>
      <c r="Z837" s="345"/>
      <c r="AA837" s="345"/>
      <c r="AB837" s="346"/>
      <c r="AC837" s="356" t="s">
        <v>196</v>
      </c>
      <c r="AD837" s="364"/>
      <c r="AE837" s="364"/>
      <c r="AF837" s="364"/>
      <c r="AG837" s="364"/>
      <c r="AH837" s="365"/>
      <c r="AI837" s="366"/>
      <c r="AJ837" s="366"/>
      <c r="AK837" s="366"/>
      <c r="AL837" s="350" t="s">
        <v>569</v>
      </c>
      <c r="AM837" s="351"/>
      <c r="AN837" s="351"/>
      <c r="AO837" s="352"/>
      <c r="AP837" s="353" t="s">
        <v>579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8"/>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7" t="s">
        <v>578</v>
      </c>
      <c r="F1102" s="371"/>
      <c r="G1102" s="371"/>
      <c r="H1102" s="371"/>
      <c r="I1102" s="371"/>
      <c r="J1102" s="341" t="s">
        <v>579</v>
      </c>
      <c r="K1102" s="342"/>
      <c r="L1102" s="342"/>
      <c r="M1102" s="342"/>
      <c r="N1102" s="342"/>
      <c r="O1102" s="342"/>
      <c r="P1102" s="355" t="s">
        <v>579</v>
      </c>
      <c r="Q1102" s="343"/>
      <c r="R1102" s="343"/>
      <c r="S1102" s="343"/>
      <c r="T1102" s="343"/>
      <c r="U1102" s="343"/>
      <c r="V1102" s="343"/>
      <c r="W1102" s="343"/>
      <c r="X1102" s="343"/>
      <c r="Y1102" s="344" t="s">
        <v>569</v>
      </c>
      <c r="Z1102" s="345"/>
      <c r="AA1102" s="345"/>
      <c r="AB1102" s="346"/>
      <c r="AC1102" s="347"/>
      <c r="AD1102" s="347"/>
      <c r="AE1102" s="347"/>
      <c r="AF1102" s="347"/>
      <c r="AG1102" s="347"/>
      <c r="AH1102" s="348" t="s">
        <v>569</v>
      </c>
      <c r="AI1102" s="349"/>
      <c r="AJ1102" s="349"/>
      <c r="AK1102" s="349"/>
      <c r="AL1102" s="350" t="s">
        <v>580</v>
      </c>
      <c r="AM1102" s="351"/>
      <c r="AN1102" s="351"/>
      <c r="AO1102" s="352"/>
      <c r="AP1102" s="353" t="s">
        <v>569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AK14:AQ14">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249" max="49" man="1"/>
    <brk id="699"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551</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3"/>
      <c r="I4" s="1003"/>
      <c r="J4" s="1003"/>
      <c r="K4" s="1003"/>
      <c r="L4" s="1003"/>
      <c r="M4" s="1003"/>
      <c r="N4" s="1003"/>
      <c r="O4" s="1004"/>
      <c r="P4" s="98"/>
      <c r="Q4" s="1011"/>
      <c r="R4" s="1011"/>
      <c r="S4" s="1011"/>
      <c r="T4" s="1011"/>
      <c r="U4" s="1011"/>
      <c r="V4" s="1011"/>
      <c r="W4" s="1011"/>
      <c r="X4" s="1012"/>
      <c r="Y4" s="1021" t="s">
        <v>12</v>
      </c>
      <c r="Z4" s="1022"/>
      <c r="AA4" s="1023"/>
      <c r="AB4" s="458"/>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8"/>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8"/>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8"/>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8"/>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8"/>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8"/>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8"/>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8"/>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8"/>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2018-08-16T08:22:17Z</cp:lastPrinted>
  <dcterms:created xsi:type="dcterms:W3CDTF">2012-03-13T00:50:25Z</dcterms:created>
  <dcterms:modified xsi:type="dcterms:W3CDTF">2020-11-30T10:34:45Z</dcterms:modified>
</cp:coreProperties>
</file>