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710" windowHeight="74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autoNoTable" iterate="1" iterateCount="1" iterateDelta="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<sst xmlns="http://schemas.openxmlformats.org/spreadsheetml/2006/main" count="3048" uniqueCount="700">
  <si>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</si>
  <si>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</si>
  <si>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</si>
  <si>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</si>
  <si>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</si>
  <si>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</si>
  <si>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</si>
  <si>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</si>
  <si>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</si>
  <si>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</si>
  <si>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</si>
  <si>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</si>
  <si>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</si>
  <si>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</si>
  <si>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</si>
  <si>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</si>
  <si>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</si>
  <si>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</si>
  <si>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</si>
  <si>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</si>
  <si>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</si>
  <si>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</si>
  <si>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</si>
  <si>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</si>
  <si>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</si>
  <si>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</si>
  <si>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</si>
  <si>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</si>
  <si>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</si>
  <si>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</si>
  <si>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</si>
  <si>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</si>
  <si>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</si>
  <si>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</si>
  <si>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</si>
  <si>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</si>
  <si>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</si>
  <si>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</si>
  <si>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</si>
  <si>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</si>
  <si>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</si>
  <si>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</si>
  <si>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</si>
  <si>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</si>
  <si>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</si>
  <si>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</si>
  <si>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</si>
  <si>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</si>
  <si>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</si>
  <si>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</si>
  <si>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</si>
  <si>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</si>
  <si>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</si>
  <si>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</si>
  <si>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</si>
  <si>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</si>
  <si>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</si>
  <si>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</si>
  <si>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</si>
  <si>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</si>
  <si>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</si>
  <si>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</si>
  <si>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</si>
  <si>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</si>
  <si>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</si>
  <si>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</si>
  <si>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</si>
  <si>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</si>
  <si>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</si>
  <si>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</si>
  <si>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</si>
  <si>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</si>
  <si>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</si>
  <si>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</si>
  <si>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</si>
  <si>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</si>
  <si>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</si>
  <si>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</si>
  <si>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</si>
  <si>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</si>
  <si>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</si>
  <si>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</si>
  <si>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</si>
  <si>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</si>
  <si>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</si>
  <si>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</si>
  <si>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</si>
  <si>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</si>
  <si>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</si>
  <si>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</si>
  <si>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</si>
  <si>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</si>
  <si>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</si>
  <si>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</si>
  <si>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</si>
  <si>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</si>
  <si>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</si>
  <si>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</si>
  <si>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</si>
  <si>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</si>
  <si>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</si>
  <si>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</si>
  <si>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</si>
  <si>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</si>
  <si>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</si>
  <si>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</si>
  <si>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</si>
  <si>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</si>
  <si>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</si>
  <si>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</si>
  <si>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</si>
  <si>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</si>
  <si>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</si>
  <si>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</si>
  <si>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</si>
  <si>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</si>
  <si>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</si>
  <si>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</si>
  <si>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</si>
  <si>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</si>
  <si>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</si>
  <si>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</si>
  <si>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</si>
  <si>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</si>
  <si>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</si>
  <si>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</si>
  <si>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</si>
  <si>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</si>
  <si>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</si>
  <si>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</si>
  <si>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</si>
  <si>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</si>
  <si>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</si>
  <si>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</si>
  <si>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</si>
  <si>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</si>
  <si>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</si>
  <si>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</si>
  <si>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</si>
  <si>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</si>
  <si>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</si>
  <si>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</si>
  <si>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</si>
  <si>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</si>
  <si>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</si>
  <si>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</si>
  <si>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</si>
  <si>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</si>
  <si>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</si>
  <si>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</si>
  <si>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</si>
  <si>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</si>
  <si>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</si>
  <si>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</si>
  <si>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</si>
  <si>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</si>
  <si>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</si>
  <si>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</si>
  <si>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</si>
  <si>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</si>
  <si>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</si>
  <si>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</si>
  <si>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</si>
  <si>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</si>
  <si>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</si>
  <si>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</si>
  <si>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</si>
  <si>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</si>
  <si>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</si>
  <si>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</si>
  <si>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</si>
  <si>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</si>
  <si>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</si>
  <si>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</si>
  <si>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</si>
  <si>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</si>
  <si>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</si>
  <si>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</si>
  <si>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</si>
  <si>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</si>
  <si>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</si>
  <si>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</si>
  <si>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</si>
  <si>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</si>
  <si>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</si>
  <si>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</si>
  <si>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</si>
  <si>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</si>
  <si>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</si>
  <si>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</si>
  <si>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</si>
  <si>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</si>
  <si>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</si>
  <si>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</si>
  <si>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</si>
  <si>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</si>
  <si>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</si>
  <si>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</si>
  <si>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</si>
  <si>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</si>
  <si>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</si>
  <si>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</si>
  <si>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</si>
  <si>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</si>
  <si>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</si>
  <si>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</si>
  <si>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</si>
  <si>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</si>
  <si>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</si>
  <si>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</si>
  <si>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</si>
  <si>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</si>
  <si>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</si>
  <si>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</si>
  <si>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</si>
  <si>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</si>
  <si>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</si>
  <si>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</si>
  <si>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</si>
  <si>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</si>
  <si>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</si>
  <si>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</si>
  <si>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</si>
  <si>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</si>
  <si>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</si>
  <si>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</si>
  <si>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</si>
  <si>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</si>
  <si>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</si>
  <si>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</si>
  <si>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</si>
  <si>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</si>
  <si>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</si>
  <si>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</si>
  <si>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</si>
  <si>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</si>
  <si>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</si>
  <si>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</si>
  <si>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</si>
  <si>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</si>
  <si>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</si>
  <si>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</si>
  <si>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</si>
  <si>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</si>
  <si>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</si>
  <si>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</si>
  <si>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</si>
  <si>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</si>
  <si>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</si>
  <si>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</si>
  <si>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</si>
  <si>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</si>
  <si>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</si>
  <si>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</si>
  <si>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</si>
  <si>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</si>
  <si>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</si>
  <si>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</si>
  <si>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</si>
  <si>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</si>
  <si>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</si>
  <si>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</si>
  <si>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</si>
  <si>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</si>
  <si>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</si>
  <si>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</si>
  <si>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</si>
  <si>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</si>
  <si>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</si>
  <si>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</si>
  <si>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</si>
  <si>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</si>
  <si>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</si>
  <si>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</si>
  <si>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</si>
  <si>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</si>
  <si>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</si>
  <si>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</si>
  <si>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</si>
  <si>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</si>
  <si>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</si>
  <si>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</si>
  <si>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</si>
  <si>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</si>
  <si>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</si>
  <si>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</si>
  <si>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</si>
  <si>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</si>
  <si>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</si>
  <si>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</si>
  <si>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</si>
  <si>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</si>
  <si>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</si>
  <si>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</si>
  <si>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</si>
  <si>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</si>
  <si>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</si>
  <si>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</si>
  <si>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</si>
  <si>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</si>
  <si>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</si>
  <si>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</si>
  <si>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</si>
  <si>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</si>
  <si>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</si>
  <si>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</si>
  <si>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</si>
  <si>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</si>
  <si>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</si>
  <si>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</si>
  <si>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</si>
  <si>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</si>
  <si>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</si>
  <si>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</si>
  <si>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</si>
  <si>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</si>
  <si>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</si>
  <si>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</si>
  <si>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</si>
  <si>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</si>
  <si>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</si>
  <si>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</si>
  <si>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</si>
  <si>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</si>
  <si>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</si>
  <si>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</si>
  <si>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</si>
  <si>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</si>
  <si>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</si>
  <si>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</si>
  <si>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</si>
  <si>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</si>
  <si>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</si>
  <si>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</si>
  <si>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</si>
  <si>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</si>
  <si>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</si>
  <si>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</si>
  <si>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</si>
  <si>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</si>
  <si>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</si>
  <si>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</si>
  <si>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</si>
  <si>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</si>
  <si>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</si>
  <si>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</si>
  <si>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</si>
  <si>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</si>
  <si>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</si>
  <si>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</si>
  <si>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</si>
  <si>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</si>
  <si>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</si>
  <si>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</si>
  <si>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</si>
  <si>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</si>
  <si>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</si>
  <si>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</si>
  <si>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</si>
  <si>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</si>
  <si>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</si>
  <si>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</si>
  <si>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</si>
  <si>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</si>
  <si>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</si>
  <si>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</si>
  <si>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</si>
  <si>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</si>
  <si>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</si>
  <si>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</si>
  <si>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</si>
  <si>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</si>
  <si>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</si>
  <si>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</si>
  <si>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</si>
  <si>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</si>
  <si>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</si>
  <si>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</si>
  <si>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</si>
  <si>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</si>
  <si>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</si>
  <si>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</si>
  <si>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</si>
  <si>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</si>
  <si>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</si>
  <si>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</si>
  <si>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</si>
  <si>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</si>
  <si>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</si>
  <si>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</si>
  <si>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</si>
  <si>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</si>
  <si>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</si>
  <si>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</si>
  <si>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</si>
  <si>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</si>
  <si>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</si>
  <si>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</si>
  <si>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</si>
  <si>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</si>
  <si>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</si>
  <si>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</si>
  <si>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</si>
  <si>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</si>
  <si>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</si>
  <si>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</si>
  <si>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</si>
  <si>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</si>
  <si>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</si>
  <si>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</si>
  <si>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</si>
  <si>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</si>
  <si>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</si>
  <si>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</si>
  <si>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</si>
  <si>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</si>
  <si>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</si>
  <si>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</si>
  <si>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</si>
  <si>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</si>
  <si>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</si>
  <si>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</si>
  <si>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</si>
  <si>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</si>
  <si>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</si>
  <si>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</si>
  <si>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</si>
  <si>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</si>
  <si>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</si>
  <si>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</si>
  <si>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</si>
  <si>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</si>
  <si>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</si>
  <si>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</si>
  <si>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</si>
  <si>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</si>
  <si>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</si>
  <si>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</si>
  <si>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</si>
  <si>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</si>
  <si>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</si>
  <si>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</si>
  <si>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</si>
  <si>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</si>
  <si>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</si>
  <si>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</si>
  <si>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</si>
  <si>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</si>
  <si>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</si>
  <si>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</si>
  <si>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</si>
  <si>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</si>
  <si>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</si>
  <si>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</si>
  <si>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</si>
  <si>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</si>
  <si>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</si>
  <si>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</si>
  <si>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</si>
  <si>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</si>
  <si>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</si>
  <si>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</si>
  <si>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</si>
  <si>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</si>
  <si>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</si>
  <si>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</si>
  <si>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</si>
  <si>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</si>
  <si>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</si>
  <si>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</si>
  <si>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</si>
  <si>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</si>
  <si>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</si>
  <si>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</si>
  <si>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</si>
  <si>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</si>
  <si>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</si>
  <si>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</si>
  <si>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</si>
  <si>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</si>
  <si>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</si>
  <si>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</si>
  <si>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</si>
  <si>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</si>
  <si>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</si>
  <si>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</si>
  <si>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</si>
  <si>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</si>
  <si>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</si>
  <si>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</si>
  <si>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</si>
  <si>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</si>
  <si>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</si>
  <si>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</si>
  <si>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</si>
  <si>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</si>
  <si>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</si>
  <si>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</si>
  <si>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</si>
  <si>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</si>
  <si>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</si>
  <si>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</si>
  <si>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</si>
  <si>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</si>
  <si>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</si>
  <si>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</si>
  <si>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</si>
  <si>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</si>
  <si>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</si>
  <si>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</si>
  <si>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</si>
  <si>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</si>
  <si>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</si>
  <si>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</si>
  <si>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</si>
  <si>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</si>
  <si>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</si>
  <si>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</si>
  <si>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</si>
  <si>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</si>
  <si>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</si>
  <si>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</si>
  <si>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</si>
  <si>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</si>
  <si>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</si>
  <si>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</si>
  <si>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</si>
  <si>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</si>
  <si>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</si>
  <si>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</si>
  <si>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</si>
  <si>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</si>
  <si>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</si>
  <si>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</si>
  <si>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</si>
  <si>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</si>
  <si>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</si>
  <si>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</si>
  <si>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</si>
  <si>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</si>
  <si>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</si>
  <si>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</si>
  <si>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</si>
  <si>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</si>
  <si>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</si>
  <si>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</si>
  <si>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</si>
  <si>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</si>
  <si>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独立行政法人国立文化財機構施設整備に必要な経費</t>
  </si>
  <si>
    <t>文化庁</t>
    <rPh sb="0" eb="3">
      <t>ブンカチョウ</t>
    </rPh>
    <phoneticPr fontId="6"/>
  </si>
  <si>
    <t>文化財部美術学芸課</t>
    <rPh sb="0" eb="3">
      <t>ブンカザイ</t>
    </rPh>
    <rPh sb="3" eb="4">
      <t>ブ</t>
    </rPh>
    <rPh sb="4" eb="6">
      <t>ビジュツ</t>
    </rPh>
    <rPh sb="6" eb="9">
      <t>ガクゲイカ</t>
    </rPh>
    <phoneticPr fontId="6"/>
  </si>
  <si>
    <t>独立行政法人国立文化財機構法（平成11年法
律第178号） 第3条、第12条第1項</t>
  </si>
  <si>
    <t>文化芸術の振興に関する基本的な方針（第４次基本方針）
（平成２７年５月２２日閣議決定）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ツキ</t>
    </rPh>
    <rPh sb="37" eb="38">
      <t>ニチ</t>
    </rPh>
    <rPh sb="38" eb="40">
      <t>カクギ</t>
    </rPh>
    <rPh sb="40" eb="42">
      <t>ケッテイ</t>
    </rPh>
    <phoneticPr fontId="6"/>
  </si>
  <si>
    <t>貴重な国民的財産である文化財の保存及び活用を図るため、独立行政法人国立文化財機構の施設・設備の老朽化への対応、利用者の安全確保及び利便性の向上等のための施設整備を行う。</t>
    <rPh sb="55" eb="58">
      <t>リヨウシャ</t>
    </rPh>
    <phoneticPr fontId="6"/>
  </si>
  <si>
    <t>-</t>
  </si>
  <si>
    <t>484</t>
    <phoneticPr fontId="5"/>
  </si>
  <si>
    <t>429</t>
    <phoneticPr fontId="5"/>
  </si>
  <si>
    <t>393</t>
    <phoneticPr fontId="5"/>
  </si>
  <si>
    <t>388</t>
    <phoneticPr fontId="5"/>
  </si>
  <si>
    <t>384</t>
    <phoneticPr fontId="5"/>
  </si>
  <si>
    <t>363</t>
    <phoneticPr fontId="5"/>
  </si>
  <si>
    <t>独立行政法人国立文化財機構施設整備費補助金</t>
    <rPh sb="0" eb="2">
      <t>ドクリツ</t>
    </rPh>
    <rPh sb="2" eb="4">
      <t>ギョウセイ</t>
    </rPh>
    <rPh sb="4" eb="6">
      <t>ホウジン</t>
    </rPh>
    <rPh sb="6" eb="8">
      <t>コクリツ</t>
    </rPh>
    <rPh sb="8" eb="11">
      <t>ブンカザイ</t>
    </rPh>
    <rPh sb="11" eb="13">
      <t>キコウ</t>
    </rPh>
    <rPh sb="13" eb="15">
      <t>シセツ</t>
    </rPh>
    <rPh sb="15" eb="18">
      <t>セイビヒ</t>
    </rPh>
    <rPh sb="18" eb="21">
      <t>ホジョキン</t>
    </rPh>
    <phoneticPr fontId="5"/>
  </si>
  <si>
    <t>独立行政法人通則法に基づく主務大臣による業務実績の評価のうち、施設・設備に関するものについて、すべての項目で標準評価以上の評価を受ける。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31" eb="33">
      <t>シセツ</t>
    </rPh>
    <rPh sb="34" eb="36">
      <t>セツビ</t>
    </rPh>
    <rPh sb="37" eb="38">
      <t>カン</t>
    </rPh>
    <rPh sb="51" eb="53">
      <t>コウモク</t>
    </rPh>
    <rPh sb="54" eb="56">
      <t>ヒョウジュン</t>
    </rPh>
    <rPh sb="56" eb="58">
      <t>ヒョウカ</t>
    </rPh>
    <rPh sb="58" eb="60">
      <t>イジョウ</t>
    </rPh>
    <rPh sb="61" eb="63">
      <t>ヒョウカ</t>
    </rPh>
    <rPh sb="64" eb="65">
      <t>ウ</t>
    </rPh>
    <phoneticPr fontId="5"/>
  </si>
  <si>
    <t>標準評価（B評価）以上の評価を受けた項目の割合。
※中間目標の期間（平成28年度～平成32年度）</t>
    <rPh sb="0" eb="2">
      <t>ヒョウジュン</t>
    </rPh>
    <rPh sb="2" eb="4">
      <t>ヒョウカ</t>
    </rPh>
    <rPh sb="6" eb="8">
      <t>ヒョウカ</t>
    </rPh>
    <rPh sb="9" eb="11">
      <t>イジョウ</t>
    </rPh>
    <rPh sb="12" eb="14">
      <t>ヒョウカ</t>
    </rPh>
    <rPh sb="15" eb="16">
      <t>ウ</t>
    </rPh>
    <rPh sb="18" eb="20">
      <t>コウモク</t>
    </rPh>
    <rPh sb="21" eb="23">
      <t>ワリアイ</t>
    </rPh>
    <rPh sb="26" eb="28">
      <t>チュウカン</t>
    </rPh>
    <rPh sb="28" eb="30">
      <t>モクヒョウ</t>
    </rPh>
    <rPh sb="31" eb="33">
      <t>キカン</t>
    </rPh>
    <rPh sb="34" eb="36">
      <t>ヘイセイ</t>
    </rPh>
    <rPh sb="38" eb="40">
      <t>ネンド</t>
    </rPh>
    <rPh sb="41" eb="43">
      <t>ヘイセイ</t>
    </rPh>
    <rPh sb="45" eb="47">
      <t>ネンド</t>
    </rPh>
    <phoneticPr fontId="5"/>
  </si>
  <si>
    <t>施設整備の実績件数</t>
    <rPh sb="0" eb="2">
      <t>シセツ</t>
    </rPh>
    <rPh sb="2" eb="4">
      <t>セイビ</t>
    </rPh>
    <rPh sb="5" eb="7">
      <t>ジッセキ</t>
    </rPh>
    <rPh sb="7" eb="9">
      <t>ケンスウ</t>
    </rPh>
    <phoneticPr fontId="5"/>
  </si>
  <si>
    <t>件</t>
    <rPh sb="0" eb="1">
      <t>ケン</t>
    </rPh>
    <phoneticPr fontId="5"/>
  </si>
  <si>
    <t>独行政法人国立文化財機構施設整備に必要な経費であり、整備の規模がそれぞれ異なること、また複数年にわたって実施される整備もあることから、経年比較にあたって有意な単位あたりのコストの算出は困難である。</t>
    <rPh sb="0" eb="1">
      <t>ドクリツ</t>
    </rPh>
    <rPh sb="1" eb="3">
      <t>ギョウセイ</t>
    </rPh>
    <rPh sb="3" eb="5">
      <t>ホウジン</t>
    </rPh>
    <rPh sb="5" eb="7">
      <t>コクリツ</t>
    </rPh>
    <rPh sb="7" eb="10">
      <t>ブンカザイ</t>
    </rPh>
    <rPh sb="10" eb="12">
      <t>キコウ</t>
    </rPh>
    <rPh sb="12" eb="14">
      <t>シセツ</t>
    </rPh>
    <rPh sb="14" eb="16">
      <t>セイビ</t>
    </rPh>
    <rPh sb="17" eb="19">
      <t>ヒツヨウ</t>
    </rPh>
    <rPh sb="20" eb="22">
      <t>ケイヒ</t>
    </rPh>
    <rPh sb="26" eb="28">
      <t>セイビ</t>
    </rPh>
    <rPh sb="29" eb="31">
      <t>キボ</t>
    </rPh>
    <rPh sb="36" eb="37">
      <t>コト</t>
    </rPh>
    <rPh sb="44" eb="47">
      <t>フクスウネン</t>
    </rPh>
    <rPh sb="52" eb="54">
      <t>ジッシ</t>
    </rPh>
    <rPh sb="57" eb="59">
      <t>セイビ</t>
    </rPh>
    <rPh sb="67" eb="69">
      <t>ケイネン</t>
    </rPh>
    <rPh sb="69" eb="71">
      <t>ヒカク</t>
    </rPh>
    <rPh sb="76" eb="78">
      <t>ユウイ</t>
    </rPh>
    <rPh sb="79" eb="81">
      <t>タンイ</t>
    </rPh>
    <rPh sb="89" eb="91">
      <t>サンシュツ</t>
    </rPh>
    <rPh sb="92" eb="94">
      <t>コンナン</t>
    </rPh>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</si>
  <si>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</si>
  <si>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</si>
  <si>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</si>
  <si>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</si>
  <si>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人</t>
    <rPh sb="0" eb="1">
      <t>ニン</t>
    </rPh>
    <phoneticPr fontId="5"/>
  </si>
  <si>
    <t>回</t>
    <rPh sb="0" eb="1">
      <t>カイ</t>
    </rPh>
    <phoneticPr fontId="5"/>
  </si>
  <si>
    <t>政策評価においては、広く国民が文化財に親しむ機会の充実を図ることを重点的に進めることとしている。
また、本事業においては、独立行政法人国立文化財機構が設置する施設・設備における長期的な整備計画のもと老朽化や耐震化が行われるよう施設整備費を措置することにより、来館者の快適な観覧環境と適切な文化財の保存環境を確保することを目標としており、両者は補完関係にある。</t>
    <rPh sb="0" eb="2">
      <t>セイサク</t>
    </rPh>
    <rPh sb="2" eb="4">
      <t>ヒョウカ</t>
    </rPh>
    <rPh sb="10" eb="11">
      <t>ヒロ</t>
    </rPh>
    <rPh sb="12" eb="14">
      <t>コクミン</t>
    </rPh>
    <rPh sb="15" eb="18">
      <t>ブンカザイ</t>
    </rPh>
    <rPh sb="19" eb="20">
      <t>シタ</t>
    </rPh>
    <rPh sb="22" eb="24">
      <t>キカイ</t>
    </rPh>
    <rPh sb="25" eb="27">
      <t>ジュウジツ</t>
    </rPh>
    <rPh sb="28" eb="29">
      <t>ハカ</t>
    </rPh>
    <rPh sb="33" eb="36">
      <t>ジュウテンテキ</t>
    </rPh>
    <rPh sb="37" eb="38">
      <t>スス</t>
    </rPh>
    <rPh sb="52" eb="53">
      <t>ホン</t>
    </rPh>
    <rPh sb="53" eb="55">
      <t>ジギョウ</t>
    </rPh>
    <rPh sb="61" eb="63">
      <t>ドクリツ</t>
    </rPh>
    <rPh sb="63" eb="65">
      <t>ギョウセイ</t>
    </rPh>
    <rPh sb="65" eb="67">
      <t>ホウジン</t>
    </rPh>
    <rPh sb="67" eb="69">
      <t>コクリツ</t>
    </rPh>
    <rPh sb="69" eb="72">
      <t>ブンカザイ</t>
    </rPh>
    <rPh sb="72" eb="74">
      <t>キコウ</t>
    </rPh>
    <rPh sb="75" eb="77">
      <t>セッチ</t>
    </rPh>
    <rPh sb="79" eb="81">
      <t>シセツ</t>
    </rPh>
    <rPh sb="82" eb="84">
      <t>セツビ</t>
    </rPh>
    <rPh sb="88" eb="91">
      <t>チョウキテキ</t>
    </rPh>
    <rPh sb="92" eb="94">
      <t>セイビ</t>
    </rPh>
    <rPh sb="94" eb="96">
      <t>ケイカク</t>
    </rPh>
    <rPh sb="99" eb="102">
      <t>ロウキュウカ</t>
    </rPh>
    <rPh sb="103" eb="106">
      <t>タイシンカ</t>
    </rPh>
    <rPh sb="107" eb="108">
      <t>オコナ</t>
    </rPh>
    <rPh sb="113" eb="115">
      <t>シセツ</t>
    </rPh>
    <rPh sb="115" eb="118">
      <t>セイビヒ</t>
    </rPh>
    <rPh sb="119" eb="121">
      <t>ソチ</t>
    </rPh>
    <rPh sb="129" eb="132">
      <t>ライカンシャ</t>
    </rPh>
    <rPh sb="133" eb="135">
      <t>カイテキ</t>
    </rPh>
    <rPh sb="136" eb="138">
      <t>カンラン</t>
    </rPh>
    <rPh sb="138" eb="140">
      <t>カンキョウ</t>
    </rPh>
    <rPh sb="141" eb="143">
      <t>テキセツ</t>
    </rPh>
    <rPh sb="144" eb="147">
      <t>ブンカザイ</t>
    </rPh>
    <rPh sb="148" eb="150">
      <t>ホゾン</t>
    </rPh>
    <rPh sb="150" eb="152">
      <t>カンキョウ</t>
    </rPh>
    <rPh sb="153" eb="155">
      <t>カクホ</t>
    </rPh>
    <rPh sb="160" eb="162">
      <t>モクヒョウ</t>
    </rPh>
    <rPh sb="168" eb="170">
      <t>リョウシャ</t>
    </rPh>
    <rPh sb="171" eb="173">
      <t>ホカン</t>
    </rPh>
    <rPh sb="173" eb="175">
      <t>カンケイ</t>
    </rPh>
    <phoneticPr fontId="5"/>
  </si>
  <si>
    <t>補助金等交付</t>
    <rPh sb="0" eb="3">
      <t>ホジョキン</t>
    </rPh>
    <rPh sb="3" eb="4">
      <t>トウ</t>
    </rPh>
    <rPh sb="4" eb="6">
      <t>コウフ</t>
    </rPh>
    <phoneticPr fontId="5"/>
  </si>
  <si>
    <t>補助事業実施</t>
    <rPh sb="0" eb="2">
      <t>ホジョ</t>
    </rPh>
    <rPh sb="2" eb="4">
      <t>ジギョウ</t>
    </rPh>
    <rPh sb="4" eb="6">
      <t>ジッシ</t>
    </rPh>
    <phoneticPr fontId="5"/>
  </si>
  <si>
    <t>事業費</t>
    <rPh sb="0" eb="3">
      <t>ジギョウヒ</t>
    </rPh>
    <phoneticPr fontId="5"/>
  </si>
  <si>
    <t>事業費</t>
    <phoneticPr fontId="5"/>
  </si>
  <si>
    <t>事業費</t>
    <phoneticPr fontId="5"/>
  </si>
  <si>
    <t>国立文化財機構</t>
    <rPh sb="0" eb="7">
      <t>キコウ</t>
    </rPh>
    <phoneticPr fontId="5"/>
  </si>
  <si>
    <t>来館者の快適な観覧環境と適切な文化財の保存環境、調査研究環境を確保</t>
    <rPh sb="0" eb="3">
      <t>ライカンシャ</t>
    </rPh>
    <rPh sb="4" eb="6">
      <t>カイテキ</t>
    </rPh>
    <rPh sb="7" eb="9">
      <t>カンラン</t>
    </rPh>
    <rPh sb="9" eb="11">
      <t>カンキョウ</t>
    </rPh>
    <rPh sb="12" eb="14">
      <t>テキセツ</t>
    </rPh>
    <rPh sb="15" eb="18">
      <t>ブンカザイ</t>
    </rPh>
    <rPh sb="19" eb="21">
      <t>ホゾン</t>
    </rPh>
    <rPh sb="21" eb="23">
      <t>カンキョウ</t>
    </rPh>
    <rPh sb="24" eb="26">
      <t>チョウサ</t>
    </rPh>
    <rPh sb="26" eb="28">
      <t>ケンキュウ</t>
    </rPh>
    <rPh sb="28" eb="30">
      <t>カンキョウ</t>
    </rPh>
    <rPh sb="31" eb="33">
      <t>カクホ</t>
    </rPh>
    <phoneticPr fontId="5"/>
  </si>
  <si>
    <t>-</t>
    <phoneticPr fontId="5"/>
  </si>
  <si>
    <t>－</t>
    <phoneticPr fontId="5"/>
  </si>
  <si>
    <t>-</t>
    <phoneticPr fontId="5"/>
  </si>
  <si>
    <t>管理棟（仮称）新営工事</t>
    <rPh sb="0" eb="3">
      <t>カンリトウ</t>
    </rPh>
    <rPh sb="4" eb="6">
      <t>カショウ</t>
    </rPh>
    <rPh sb="7" eb="9">
      <t>シンエイ</t>
    </rPh>
    <rPh sb="9" eb="11">
      <t>コウジ</t>
    </rPh>
    <phoneticPr fontId="5"/>
  </si>
  <si>
    <t>管理棟（仮称）新営機械設備工事</t>
    <rPh sb="9" eb="11">
      <t>キカイ</t>
    </rPh>
    <rPh sb="11" eb="13">
      <t>セツビ</t>
    </rPh>
    <phoneticPr fontId="5"/>
  </si>
  <si>
    <t>管理棟（仮称）新営機械設備工事</t>
    <phoneticPr fontId="5"/>
  </si>
  <si>
    <t>東収蔵庫他改修設計（変更②）</t>
    <phoneticPr fontId="5"/>
  </si>
  <si>
    <t>本館免震改修他基本計画検討業務&lt;総合版&gt;印刷製本</t>
    <rPh sb="0" eb="2">
      <t>ホンカン</t>
    </rPh>
    <rPh sb="2" eb="4">
      <t>メンシン</t>
    </rPh>
    <rPh sb="4" eb="6">
      <t>カイシュウ</t>
    </rPh>
    <rPh sb="6" eb="7">
      <t>タ</t>
    </rPh>
    <rPh sb="7" eb="9">
      <t>キホン</t>
    </rPh>
    <rPh sb="9" eb="11">
      <t>ケイカク</t>
    </rPh>
    <rPh sb="11" eb="13">
      <t>ケントウ</t>
    </rPh>
    <rPh sb="13" eb="15">
      <t>ギョウム</t>
    </rPh>
    <rPh sb="16" eb="18">
      <t>ソウゴウ</t>
    </rPh>
    <rPh sb="18" eb="19">
      <t>バン</t>
    </rPh>
    <rPh sb="20" eb="22">
      <t>インサツ</t>
    </rPh>
    <rPh sb="22" eb="24">
      <t>セイホン</t>
    </rPh>
    <phoneticPr fontId="5"/>
  </si>
  <si>
    <t>東収蔵庫他改修設計（変更①）</t>
    <phoneticPr fontId="5"/>
  </si>
  <si>
    <t>京都国立博物館文化財時保存修理所燻蒸庫改修工事</t>
    <rPh sb="0" eb="7">
      <t>キョウハク</t>
    </rPh>
    <rPh sb="7" eb="10">
      <t>ブンカザイ</t>
    </rPh>
    <rPh sb="10" eb="11">
      <t>ジ</t>
    </rPh>
    <rPh sb="11" eb="13">
      <t>ホゾン</t>
    </rPh>
    <rPh sb="13" eb="15">
      <t>シュウリ</t>
    </rPh>
    <rPh sb="15" eb="16">
      <t>ショ</t>
    </rPh>
    <rPh sb="16" eb="18">
      <t>クンジョウ</t>
    </rPh>
    <rPh sb="18" eb="19">
      <t>コ</t>
    </rPh>
    <rPh sb="19" eb="21">
      <t>カイシュウ</t>
    </rPh>
    <rPh sb="21" eb="23">
      <t>コウジ</t>
    </rPh>
    <phoneticPr fontId="5"/>
  </si>
  <si>
    <t>京都国立博物館文化財時保存修理所燻蒸庫改修工事</t>
    <phoneticPr fontId="5"/>
  </si>
  <si>
    <t>京都国立博物館文化財時保存修理所燻蒸庫改修工事（前払金）</t>
    <rPh sb="24" eb="27">
      <t>マエバライキン</t>
    </rPh>
    <phoneticPr fontId="5"/>
  </si>
  <si>
    <t>京都国立博物館文化財時保存修理所燻蒸庫改修工事監理業務</t>
    <phoneticPr fontId="5"/>
  </si>
  <si>
    <t>文化財時保存修理所燻蒸設備更新建築工事</t>
    <rPh sb="11" eb="13">
      <t>セツビ</t>
    </rPh>
    <rPh sb="13" eb="15">
      <t>コウシン</t>
    </rPh>
    <rPh sb="15" eb="17">
      <t>ケンチク</t>
    </rPh>
    <phoneticPr fontId="5"/>
  </si>
  <si>
    <t>武田管機工業</t>
    <rPh sb="0" eb="2">
      <t>タケダ</t>
    </rPh>
    <rPh sb="2" eb="3">
      <t>カン</t>
    </rPh>
    <rPh sb="3" eb="4">
      <t>キ</t>
    </rPh>
    <rPh sb="4" eb="6">
      <t>コウギョウ</t>
    </rPh>
    <phoneticPr fontId="5"/>
  </si>
  <si>
    <t>文化財時保存修理所燻蒸設備更新建築工事</t>
    <phoneticPr fontId="5"/>
  </si>
  <si>
    <t>文化財時保存修理所燻蒸庫内給水管取設</t>
    <rPh sb="11" eb="12">
      <t>コ</t>
    </rPh>
    <rPh sb="12" eb="13">
      <t>ナイ</t>
    </rPh>
    <rPh sb="13" eb="16">
      <t>キュウスイカン</t>
    </rPh>
    <rPh sb="16" eb="17">
      <t>ト</t>
    </rPh>
    <rPh sb="17" eb="18">
      <t>モウ</t>
    </rPh>
    <phoneticPr fontId="5"/>
  </si>
  <si>
    <t>本庁舎新営その他工事</t>
    <phoneticPr fontId="5"/>
  </si>
  <si>
    <t>本庁舎新営その他電気設備工事</t>
    <phoneticPr fontId="5"/>
  </si>
  <si>
    <t>文化財用高エネルギーX線CT装置</t>
    <phoneticPr fontId="5"/>
  </si>
  <si>
    <t>本庁舎新営その他機械設備工事</t>
    <phoneticPr fontId="5"/>
  </si>
  <si>
    <t>本庁舎新営その他機械設備工事</t>
    <phoneticPr fontId="5"/>
  </si>
  <si>
    <t>本庁舎新営その他電気設備工事</t>
    <phoneticPr fontId="5"/>
  </si>
  <si>
    <t>本庁舎計画変更確認申請業務</t>
    <phoneticPr fontId="5"/>
  </si>
  <si>
    <t>本庁舎新営その他工事監理業務</t>
    <phoneticPr fontId="5"/>
  </si>
  <si>
    <t>奈良文化財研究所仮設庁舎の賃貸借</t>
    <phoneticPr fontId="5"/>
  </si>
  <si>
    <t>本庁舎新営（建築）変更設計業務その２</t>
    <phoneticPr fontId="5"/>
  </si>
  <si>
    <t>本庁舎新営（設備）変更設計業務その2</t>
    <phoneticPr fontId="5"/>
  </si>
  <si>
    <t>有期雇用給与等</t>
    <phoneticPr fontId="5"/>
  </si>
  <si>
    <t>個人A</t>
    <rPh sb="0" eb="2">
      <t>コジン</t>
    </rPh>
    <phoneticPr fontId="5"/>
  </si>
  <si>
    <t>有期雇用分社会保険料</t>
    <rPh sb="4" eb="5">
      <t>ブン</t>
    </rPh>
    <rPh sb="5" eb="7">
      <t>シャカイ</t>
    </rPh>
    <rPh sb="7" eb="10">
      <t>ホケンリョウ</t>
    </rPh>
    <phoneticPr fontId="5"/>
  </si>
  <si>
    <t>厚生労働省年金局（奈良）</t>
    <rPh sb="0" eb="2">
      <t>コウセイ</t>
    </rPh>
    <rPh sb="2" eb="5">
      <t>ロウドウショウ</t>
    </rPh>
    <rPh sb="5" eb="7">
      <t>ネンキン</t>
    </rPh>
    <rPh sb="7" eb="8">
      <t>キョク</t>
    </rPh>
    <rPh sb="9" eb="11">
      <t>ナラ</t>
    </rPh>
    <phoneticPr fontId="5"/>
  </si>
  <si>
    <t>-</t>
    <phoneticPr fontId="5"/>
  </si>
  <si>
    <t>-</t>
    <phoneticPr fontId="5"/>
  </si>
  <si>
    <t>-</t>
    <phoneticPr fontId="5"/>
  </si>
  <si>
    <t>A.独立行政法人国立文化財機構</t>
    <rPh sb="2" eb="15">
      <t>キコウ</t>
    </rPh>
    <phoneticPr fontId="5"/>
  </si>
  <si>
    <t>管理棟（仮称）新営工事</t>
    <phoneticPr fontId="5"/>
  </si>
  <si>
    <t>管理棟（仮称）新営機械設備工事</t>
    <phoneticPr fontId="5"/>
  </si>
  <si>
    <t>東収蔵庫改修工事（Ⅰ期）</t>
    <phoneticPr fontId="5"/>
  </si>
  <si>
    <t>・独立行政法人国立文化財機構の業務の目的・内容に適切に対応するため、長期的視野に立った施設・設備の整備計画のもと、施設の老朽化、耐震対策に速やかに取り組み、収蔵品と人の安全を守る良好な施設環境の整備を図る。
・平成２９年度は、以下の工事を実施した。（定額補助）
①　奈良文化財研究所　本庁舎建替工事（５ヶ年計画５年目）、　 ②　東京国立博物館　仮設収蔵庫等整備工事
③　東京国立博物館　本館リニューアル（収蔵庫仕上工事費等）、④　京都国立博物館　文化財保存修理所燻蒸設備の更新
⑤　京都国立博物館　本館収蔵庫改修工事</t>
    <phoneticPr fontId="5"/>
  </si>
  <si>
    <t>不落随契</t>
    <rPh sb="0" eb="2">
      <t>フラク</t>
    </rPh>
    <rPh sb="2" eb="4">
      <t>ズイケイ</t>
    </rPh>
    <phoneticPr fontId="5"/>
  </si>
  <si>
    <t>-</t>
    <phoneticPr fontId="5"/>
  </si>
  <si>
    <t>-</t>
    <phoneticPr fontId="5"/>
  </si>
  <si>
    <t>-</t>
    <phoneticPr fontId="5"/>
  </si>
  <si>
    <t>-</t>
    <phoneticPr fontId="5"/>
  </si>
  <si>
    <t>-</t>
    <phoneticPr fontId="5"/>
  </si>
  <si>
    <t>-</t>
    <phoneticPr fontId="5"/>
  </si>
  <si>
    <t>事業費</t>
    <rPh sb="0" eb="3">
      <t>ジギョウヒ</t>
    </rPh>
    <phoneticPr fontId="5"/>
  </si>
  <si>
    <t>京都国立博物館文化財時保存修理所燻蒸庫改修工事（前払金）</t>
    <phoneticPr fontId="5"/>
  </si>
  <si>
    <t>本庁舎新営その他工事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</si>
  <si>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</si>
  <si>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</si>
  <si>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</si>
  <si>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</si>
  <si>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</si>
  <si>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</si>
  <si>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</si>
  <si>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</si>
  <si>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</si>
  <si>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</si>
  <si>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</si>
  <si>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</si>
  <si>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国立文化財機構の設置する施設等の整備充実をはかるため、施設等の整備に要する経費に対して補助し、貴重な文化財の保存及び活用を図ることを目的とする。貴重な国民的財産である文化財の保存公開施設の改修工事については、文化財の適切な保存展示環境の整備及び国民サービスの充実の観点から、独立行政法人国立文化財機構が実施すべき優先度の高い事業である。</t>
    <rPh sb="0" eb="2">
      <t>コクリツ</t>
    </rPh>
    <rPh sb="2" eb="5">
      <t>ブンカザイ</t>
    </rPh>
    <rPh sb="5" eb="7">
      <t>キコウ</t>
    </rPh>
    <rPh sb="8" eb="10">
      <t>セッチ</t>
    </rPh>
    <rPh sb="12" eb="14">
      <t>シセツ</t>
    </rPh>
    <rPh sb="14" eb="15">
      <t>トウ</t>
    </rPh>
    <rPh sb="16" eb="18">
      <t>セイビ</t>
    </rPh>
    <rPh sb="18" eb="20">
      <t>ジュウジツ</t>
    </rPh>
    <rPh sb="27" eb="29">
      <t>シセツ</t>
    </rPh>
    <rPh sb="29" eb="30">
      <t>トウ</t>
    </rPh>
    <rPh sb="31" eb="33">
      <t>セイビ</t>
    </rPh>
    <rPh sb="34" eb="35">
      <t>ヨウ</t>
    </rPh>
    <rPh sb="37" eb="39">
      <t>ケイヒ</t>
    </rPh>
    <rPh sb="40" eb="41">
      <t>タイ</t>
    </rPh>
    <rPh sb="43" eb="45">
      <t>ホジョ</t>
    </rPh>
    <rPh sb="47" eb="49">
      <t>キチョウ</t>
    </rPh>
    <rPh sb="50" eb="53">
      <t>ブンカザイ</t>
    </rPh>
    <rPh sb="54" eb="56">
      <t>ホゾン</t>
    </rPh>
    <rPh sb="56" eb="57">
      <t>オヨ</t>
    </rPh>
    <rPh sb="58" eb="60">
      <t>カツヨウ</t>
    </rPh>
    <rPh sb="61" eb="62">
      <t>ハカ</t>
    </rPh>
    <rPh sb="66" eb="68">
      <t>モクテキ</t>
    </rPh>
    <rPh sb="72" eb="74">
      <t>キチョウ</t>
    </rPh>
    <rPh sb="75" eb="78">
      <t>コクミンテキ</t>
    </rPh>
    <rPh sb="78" eb="80">
      <t>ザイサン</t>
    </rPh>
    <rPh sb="83" eb="86">
      <t>ブンカザイ</t>
    </rPh>
    <rPh sb="87" eb="89">
      <t>ホゾン</t>
    </rPh>
    <rPh sb="89" eb="91">
      <t>コウカイ</t>
    </rPh>
    <rPh sb="91" eb="93">
      <t>シセツ</t>
    </rPh>
    <rPh sb="94" eb="96">
      <t>カイシュウ</t>
    </rPh>
    <rPh sb="96" eb="98">
      <t>コウジ</t>
    </rPh>
    <rPh sb="104" eb="107">
      <t>ブンカザイ</t>
    </rPh>
    <rPh sb="108" eb="110">
      <t>テキセツ</t>
    </rPh>
    <rPh sb="111" eb="113">
      <t>ホゾン</t>
    </rPh>
    <rPh sb="113" eb="115">
      <t>テンジ</t>
    </rPh>
    <rPh sb="115" eb="117">
      <t>カンキョウ</t>
    </rPh>
    <rPh sb="118" eb="120">
      <t>セイビ</t>
    </rPh>
    <rPh sb="120" eb="121">
      <t>オヨ</t>
    </rPh>
    <rPh sb="122" eb="124">
      <t>コクミン</t>
    </rPh>
    <rPh sb="129" eb="131">
      <t>ジュウジツ</t>
    </rPh>
    <rPh sb="132" eb="134">
      <t>カンテン</t>
    </rPh>
    <rPh sb="137" eb="139">
      <t>ドクリツ</t>
    </rPh>
    <rPh sb="139" eb="141">
      <t>ギョウセイ</t>
    </rPh>
    <rPh sb="141" eb="143">
      <t>ホウジン</t>
    </rPh>
    <rPh sb="143" eb="145">
      <t>コクリツ</t>
    </rPh>
    <rPh sb="145" eb="148">
      <t>ブンカザイ</t>
    </rPh>
    <rPh sb="148" eb="150">
      <t>キコウ</t>
    </rPh>
    <rPh sb="151" eb="153">
      <t>ジッシ</t>
    </rPh>
    <rPh sb="156" eb="159">
      <t>ユウセンド</t>
    </rPh>
    <rPh sb="160" eb="161">
      <t>タカ</t>
    </rPh>
    <rPh sb="162" eb="164">
      <t>ジギョウ</t>
    </rPh>
    <phoneticPr fontId="5"/>
  </si>
  <si>
    <t>貴重な国民的財産である文化財の保存公開施設の改修工事については、文化財の適切な保存展示環境の整備及び国民サービスの充実の観点から、独立行政法人国立文化財機構が実施すべき優先度の高い事業である。</t>
    <rPh sb="0" eb="2">
      <t>キチョウ</t>
    </rPh>
    <rPh sb="3" eb="6">
      <t>コクミンテキ</t>
    </rPh>
    <rPh sb="6" eb="8">
      <t>ザイサン</t>
    </rPh>
    <rPh sb="11" eb="14">
      <t>ブンカザイ</t>
    </rPh>
    <rPh sb="15" eb="17">
      <t>ホゾン</t>
    </rPh>
    <rPh sb="17" eb="19">
      <t>コウカイ</t>
    </rPh>
    <rPh sb="19" eb="21">
      <t>シセツ</t>
    </rPh>
    <rPh sb="22" eb="24">
      <t>カイシュウ</t>
    </rPh>
    <rPh sb="24" eb="26">
      <t>コウジ</t>
    </rPh>
    <rPh sb="32" eb="35">
      <t>ブンカザイ</t>
    </rPh>
    <rPh sb="36" eb="38">
      <t>テキセツ</t>
    </rPh>
    <rPh sb="39" eb="41">
      <t>ホゾン</t>
    </rPh>
    <rPh sb="41" eb="43">
      <t>テンジ</t>
    </rPh>
    <rPh sb="43" eb="45">
      <t>カンキョウ</t>
    </rPh>
    <rPh sb="46" eb="48">
      <t>セイビ</t>
    </rPh>
    <rPh sb="48" eb="49">
      <t>オヨ</t>
    </rPh>
    <rPh sb="50" eb="52">
      <t>コクミン</t>
    </rPh>
    <rPh sb="57" eb="59">
      <t>ジュウジツ</t>
    </rPh>
    <rPh sb="60" eb="62">
      <t>カンテン</t>
    </rPh>
    <rPh sb="65" eb="67">
      <t>ドクリツ</t>
    </rPh>
    <rPh sb="67" eb="69">
      <t>ギョウセイ</t>
    </rPh>
    <rPh sb="69" eb="71">
      <t>ホウジン</t>
    </rPh>
    <rPh sb="71" eb="73">
      <t>コクリツ</t>
    </rPh>
    <rPh sb="73" eb="76">
      <t>ブンカザイ</t>
    </rPh>
    <rPh sb="76" eb="78">
      <t>キコウ</t>
    </rPh>
    <rPh sb="79" eb="81">
      <t>ジッシ</t>
    </rPh>
    <rPh sb="84" eb="87">
      <t>ユウセンド</t>
    </rPh>
    <rPh sb="88" eb="89">
      <t>タカ</t>
    </rPh>
    <rPh sb="90" eb="92">
      <t>ジギョウ</t>
    </rPh>
    <phoneticPr fontId="5"/>
  </si>
  <si>
    <t>支出先の選定は、国立文化財機構会計規定等に則った適切な手続により行っており、選定の妥当性や競争性を確保するとともに、単位当たりコストの削減に努めている。契約に際しては、一般競争により契約者を決定しており、契約監視委員会において個々の契約の妥当性について審議を行うなど透明性・競争性が確保されている。
一者応札一者応募に対しては、公告期間の確保と仕様内容の検討などの改善策をとっている。ただし、高性能の文化財研究機器の調達等については一般競争入札に付したが専門性の高さにより対応できる業者が限られるため、一者応札一者応募となったものがある。また、収蔵庫の改修設計のように元設計者でなければ事業を実施しえないために競争性のない随意契約となったものがある。</t>
    <rPh sb="0" eb="3">
      <t>シシュツサキ</t>
    </rPh>
    <rPh sb="4" eb="6">
      <t>センテイ</t>
    </rPh>
    <rPh sb="8" eb="10">
      <t>コクリツ</t>
    </rPh>
    <rPh sb="10" eb="13">
      <t>ブンカザイ</t>
    </rPh>
    <rPh sb="13" eb="15">
      <t>キコウ</t>
    </rPh>
    <phoneticPr fontId="5"/>
  </si>
  <si>
    <t>-</t>
    <phoneticPr fontId="5"/>
  </si>
  <si>
    <t>国立文化財機構会計規定等に則った適切な手続により行っており、選定の妥当性や競争性の確保に努めている。</t>
    <rPh sb="0" eb="2">
      <t>コクリツ</t>
    </rPh>
    <rPh sb="2" eb="5">
      <t>ブンカザイ</t>
    </rPh>
    <rPh sb="5" eb="7">
      <t>キコウ</t>
    </rPh>
    <rPh sb="7" eb="9">
      <t>カイケイ</t>
    </rPh>
    <rPh sb="9" eb="11">
      <t>キテイ</t>
    </rPh>
    <rPh sb="11" eb="12">
      <t>トウ</t>
    </rPh>
    <rPh sb="13" eb="14">
      <t>ノット</t>
    </rPh>
    <rPh sb="16" eb="18">
      <t>テキセツ</t>
    </rPh>
    <rPh sb="19" eb="21">
      <t>テツヅキ</t>
    </rPh>
    <rPh sb="24" eb="25">
      <t>オコナ</t>
    </rPh>
    <rPh sb="30" eb="32">
      <t>センテイ</t>
    </rPh>
    <rPh sb="33" eb="36">
      <t>ダトウセイ</t>
    </rPh>
    <rPh sb="37" eb="40">
      <t>キョウソウセイ</t>
    </rPh>
    <rPh sb="41" eb="43">
      <t>カクホ</t>
    </rPh>
    <rPh sb="44" eb="45">
      <t>ツト</t>
    </rPh>
    <phoneticPr fontId="5"/>
  </si>
  <si>
    <t>契約手続にあたって、事業経費の費目等を厳正に審査するなど、その必要性について適切にチェックを行っており、支出は合理的なものとなっている。</t>
    <rPh sb="0" eb="2">
      <t>ケイヤク</t>
    </rPh>
    <rPh sb="2" eb="4">
      <t>テツヅキ</t>
    </rPh>
    <rPh sb="10" eb="12">
      <t>ジギョウ</t>
    </rPh>
    <rPh sb="12" eb="14">
      <t>ケイヒ</t>
    </rPh>
    <rPh sb="15" eb="17">
      <t>ヒモク</t>
    </rPh>
    <rPh sb="17" eb="18">
      <t>トウ</t>
    </rPh>
    <rPh sb="19" eb="21">
      <t>ゲンセイ</t>
    </rPh>
    <rPh sb="22" eb="24">
      <t>シンサ</t>
    </rPh>
    <rPh sb="31" eb="34">
      <t>ヒツヨウセイ</t>
    </rPh>
    <rPh sb="38" eb="40">
      <t>テキセツ</t>
    </rPh>
    <rPh sb="46" eb="47">
      <t>オコナ</t>
    </rPh>
    <rPh sb="52" eb="54">
      <t>シシュツ</t>
    </rPh>
    <rPh sb="55" eb="58">
      <t>ゴウリテキ</t>
    </rPh>
    <phoneticPr fontId="5"/>
  </si>
  <si>
    <t>国立博物館・研究所の施設整備に必要な事業のみ実施している。</t>
    <rPh sb="0" eb="2">
      <t>コクリツ</t>
    </rPh>
    <rPh sb="2" eb="5">
      <t>ハクブツカン</t>
    </rPh>
    <rPh sb="6" eb="9">
      <t>ケンキュウショ</t>
    </rPh>
    <rPh sb="10" eb="12">
      <t>シセツ</t>
    </rPh>
    <rPh sb="12" eb="14">
      <t>セイビ</t>
    </rPh>
    <rPh sb="15" eb="17">
      <t>ヒツヨウ</t>
    </rPh>
    <rPh sb="18" eb="20">
      <t>ジギョウ</t>
    </rPh>
    <rPh sb="22" eb="24">
      <t>ジッシ</t>
    </rPh>
    <phoneticPr fontId="5"/>
  </si>
  <si>
    <t>重要な遺跡の発見や仕様の見直し等によるものである。</t>
    <rPh sb="0" eb="2">
      <t>ジュウヨウ</t>
    </rPh>
    <rPh sb="3" eb="5">
      <t>イセキ</t>
    </rPh>
    <rPh sb="6" eb="8">
      <t>ハッケン</t>
    </rPh>
    <rPh sb="9" eb="11">
      <t>シヨウ</t>
    </rPh>
    <rPh sb="12" eb="14">
      <t>ミナオ</t>
    </rPh>
    <rPh sb="15" eb="16">
      <t>トウ</t>
    </rPh>
    <phoneticPr fontId="5"/>
  </si>
  <si>
    <t>設備の仕様見直し等により、不足の日数を要することになったため、契約が遅延していることや、庁舎建替工事に際して行った現地調査の結果、埋蔵文化財の存在が確認され、設計の大幅な見直し及び追加調査が生じたため。</t>
    <rPh sb="0" eb="2">
      <t>セツビ</t>
    </rPh>
    <rPh sb="3" eb="5">
      <t>シヨウ</t>
    </rPh>
    <rPh sb="5" eb="7">
      <t>ミナオ</t>
    </rPh>
    <rPh sb="8" eb="9">
      <t>トウ</t>
    </rPh>
    <rPh sb="13" eb="15">
      <t>フソク</t>
    </rPh>
    <rPh sb="16" eb="18">
      <t>ニッスウ</t>
    </rPh>
    <rPh sb="19" eb="20">
      <t>ヨウ</t>
    </rPh>
    <rPh sb="31" eb="33">
      <t>ケイヤク</t>
    </rPh>
    <rPh sb="34" eb="36">
      <t>チエン</t>
    </rPh>
    <rPh sb="44" eb="46">
      <t>チョウシャ</t>
    </rPh>
    <rPh sb="46" eb="48">
      <t>タテカエ</t>
    </rPh>
    <rPh sb="48" eb="50">
      <t>コウジ</t>
    </rPh>
    <rPh sb="51" eb="52">
      <t>サイ</t>
    </rPh>
    <rPh sb="54" eb="55">
      <t>オコナ</t>
    </rPh>
    <rPh sb="57" eb="59">
      <t>ゲンチ</t>
    </rPh>
    <rPh sb="59" eb="61">
      <t>チョウサ</t>
    </rPh>
    <rPh sb="62" eb="64">
      <t>ケッカ</t>
    </rPh>
    <rPh sb="65" eb="67">
      <t>マイゾウ</t>
    </rPh>
    <rPh sb="67" eb="70">
      <t>ブンカザイ</t>
    </rPh>
    <rPh sb="71" eb="73">
      <t>ソンザイ</t>
    </rPh>
    <rPh sb="74" eb="76">
      <t>カクニン</t>
    </rPh>
    <rPh sb="79" eb="81">
      <t>セッケイ</t>
    </rPh>
    <rPh sb="82" eb="84">
      <t>オオハバ</t>
    </rPh>
    <rPh sb="85" eb="87">
      <t>ミナオ</t>
    </rPh>
    <rPh sb="88" eb="89">
      <t>オヨ</t>
    </rPh>
    <rPh sb="90" eb="92">
      <t>ツイカ</t>
    </rPh>
    <rPh sb="92" eb="94">
      <t>チョウサ</t>
    </rPh>
    <rPh sb="95" eb="96">
      <t>ショウ</t>
    </rPh>
    <phoneticPr fontId="5"/>
  </si>
  <si>
    <t>各種整備事業を行うに当たっては、入札を実施する等、事業費の適正化及びコスト削減に努めている。また、整備内容は様々な観点から検討を行い、必要とされる整備から実施している。</t>
    <rPh sb="0" eb="2">
      <t>カクシュ</t>
    </rPh>
    <rPh sb="2" eb="4">
      <t>セイビ</t>
    </rPh>
    <rPh sb="4" eb="6">
      <t>ジギョウ</t>
    </rPh>
    <rPh sb="7" eb="8">
      <t>オコナ</t>
    </rPh>
    <rPh sb="10" eb="11">
      <t>ア</t>
    </rPh>
    <rPh sb="16" eb="18">
      <t>ニュウサツ</t>
    </rPh>
    <rPh sb="19" eb="21">
      <t>ジッシ</t>
    </rPh>
    <rPh sb="23" eb="24">
      <t>トウ</t>
    </rPh>
    <rPh sb="25" eb="28">
      <t>ジギョウヒ</t>
    </rPh>
    <rPh sb="29" eb="32">
      <t>テキセイカ</t>
    </rPh>
    <rPh sb="32" eb="33">
      <t>オヨ</t>
    </rPh>
    <rPh sb="37" eb="39">
      <t>サクゲン</t>
    </rPh>
    <rPh sb="40" eb="41">
      <t>ツト</t>
    </rPh>
    <rPh sb="49" eb="51">
      <t>セイビ</t>
    </rPh>
    <rPh sb="51" eb="53">
      <t>ナイヨウ</t>
    </rPh>
    <rPh sb="54" eb="56">
      <t>サマザマ</t>
    </rPh>
    <rPh sb="57" eb="59">
      <t>カンテン</t>
    </rPh>
    <rPh sb="61" eb="63">
      <t>ケントウ</t>
    </rPh>
    <rPh sb="64" eb="65">
      <t>オコナ</t>
    </rPh>
    <rPh sb="67" eb="69">
      <t>ヒツヨウ</t>
    </rPh>
    <rPh sb="73" eb="75">
      <t>セイビ</t>
    </rPh>
    <rPh sb="77" eb="79">
      <t>ジッシ</t>
    </rPh>
    <phoneticPr fontId="5"/>
  </si>
  <si>
    <t>当該工事後は施設が十分に活用されている。</t>
    <rPh sb="0" eb="2">
      <t>トウガイ</t>
    </rPh>
    <rPh sb="2" eb="4">
      <t>コウジ</t>
    </rPh>
    <rPh sb="4" eb="5">
      <t>ゴ</t>
    </rPh>
    <rPh sb="6" eb="8">
      <t>シセツ</t>
    </rPh>
    <rPh sb="9" eb="11">
      <t>ジュウブン</t>
    </rPh>
    <rPh sb="12" eb="14">
      <t>カツヨウ</t>
    </rPh>
    <phoneticPr fontId="5"/>
  </si>
  <si>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5"/>
  </si>
  <si>
    <t>年度計画における見込みのとおり必要とされる整備から実施している。</t>
    <rPh sb="0" eb="2">
      <t>ネンド</t>
    </rPh>
    <rPh sb="2" eb="4">
      <t>ケイカク</t>
    </rPh>
    <rPh sb="8" eb="10">
      <t>ミコ</t>
    </rPh>
    <rPh sb="15" eb="17">
      <t>ヒツヨウ</t>
    </rPh>
    <rPh sb="21" eb="23">
      <t>セイビ</t>
    </rPh>
    <rPh sb="25" eb="27">
      <t>ジッシ</t>
    </rPh>
    <phoneticPr fontId="5"/>
  </si>
  <si>
    <t>平成２９年度予算については翌年度への繰越しが生じている。東京国立博物館は関係機関との協議及び許認可に不測の日数を要したこと、京都国立博物館においては騒音抑制による工法変更や重要な遺跡等発見による工事計画変更等のためである。
契約に際しては、一般競争によりおおむね契約者を決定しており、支出先の選定の妥当性や競争性を確保するとともに単位当たりコストの削減に努めている。</t>
    <rPh sb="0" eb="2">
      <t>ヘイセイ</t>
    </rPh>
    <rPh sb="4" eb="6">
      <t>ネンド</t>
    </rPh>
    <rPh sb="6" eb="8">
      <t>ヨサン</t>
    </rPh>
    <rPh sb="13" eb="16">
      <t>ヨクネンド</t>
    </rPh>
    <rPh sb="18" eb="20">
      <t>クリコ</t>
    </rPh>
    <rPh sb="22" eb="23">
      <t>ショウ</t>
    </rPh>
    <rPh sb="28" eb="30">
      <t>トウキョウ</t>
    </rPh>
    <rPh sb="30" eb="32">
      <t>コクリツ</t>
    </rPh>
    <rPh sb="32" eb="35">
      <t>ハクブツカン</t>
    </rPh>
    <rPh sb="36" eb="38">
      <t>カンケイ</t>
    </rPh>
    <rPh sb="38" eb="40">
      <t>キカン</t>
    </rPh>
    <rPh sb="42" eb="44">
      <t>キョウギ</t>
    </rPh>
    <rPh sb="44" eb="45">
      <t>オヨ</t>
    </rPh>
    <rPh sb="46" eb="49">
      <t>キョニンカ</t>
    </rPh>
    <rPh sb="50" eb="52">
      <t>フソク</t>
    </rPh>
    <rPh sb="53" eb="55">
      <t>ニッスウ</t>
    </rPh>
    <rPh sb="56" eb="57">
      <t>ヨウ</t>
    </rPh>
    <rPh sb="62" eb="64">
      <t>キョウト</t>
    </rPh>
    <rPh sb="64" eb="66">
      <t>コクリツ</t>
    </rPh>
    <rPh sb="66" eb="69">
      <t>ハクブツカン</t>
    </rPh>
    <rPh sb="74" eb="76">
      <t>ソウオン</t>
    </rPh>
    <rPh sb="76" eb="78">
      <t>ヨクセイ</t>
    </rPh>
    <rPh sb="81" eb="83">
      <t>コウホウ</t>
    </rPh>
    <rPh sb="83" eb="85">
      <t>ヘンコウ</t>
    </rPh>
    <rPh sb="86" eb="88">
      <t>ジュウヨウ</t>
    </rPh>
    <rPh sb="89" eb="91">
      <t>イセキ</t>
    </rPh>
    <rPh sb="91" eb="92">
      <t>トウ</t>
    </rPh>
    <rPh sb="92" eb="94">
      <t>ハッケン</t>
    </rPh>
    <rPh sb="97" eb="99">
      <t>コウジ</t>
    </rPh>
    <rPh sb="99" eb="101">
      <t>ケイカク</t>
    </rPh>
    <rPh sb="101" eb="103">
      <t>ヘンコウ</t>
    </rPh>
    <rPh sb="103" eb="104">
      <t>トウ</t>
    </rPh>
    <rPh sb="112" eb="114">
      <t>ケイヤク</t>
    </rPh>
    <rPh sb="115" eb="116">
      <t>サイ</t>
    </rPh>
    <rPh sb="120" eb="122">
      <t>イッパン</t>
    </rPh>
    <rPh sb="122" eb="124">
      <t>キョウソウ</t>
    </rPh>
    <rPh sb="131" eb="134">
      <t>ケイヤクシャ</t>
    </rPh>
    <rPh sb="135" eb="137">
      <t>ケッテイ</t>
    </rPh>
    <rPh sb="142" eb="145">
      <t>シシュツサキ</t>
    </rPh>
    <rPh sb="146" eb="148">
      <t>センテイ</t>
    </rPh>
    <rPh sb="149" eb="152">
      <t>ダトウセイ</t>
    </rPh>
    <rPh sb="153" eb="156">
      <t>キョウソウセイ</t>
    </rPh>
    <rPh sb="157" eb="159">
      <t>カクホ</t>
    </rPh>
    <rPh sb="165" eb="167">
      <t>タンイ</t>
    </rPh>
    <rPh sb="167" eb="168">
      <t>ア</t>
    </rPh>
    <rPh sb="174" eb="176">
      <t>サクゲン</t>
    </rPh>
    <rPh sb="177" eb="178">
      <t>ツト</t>
    </rPh>
    <phoneticPr fontId="5"/>
  </si>
  <si>
    <t>施設設備に関しては収蔵品の安全確保及び自然災害等への対応の観点からも、必要な施設設備の改善等を引き続き計画的に実施していく必要がある。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2">
      <t>シセツ</t>
    </rPh>
    <rPh sb="2" eb="4">
      <t>セツビ</t>
    </rPh>
    <rPh sb="5" eb="6">
      <t>カン</t>
    </rPh>
    <rPh sb="9" eb="12">
      <t>シュウゾウヒン</t>
    </rPh>
    <rPh sb="13" eb="15">
      <t>アンゼン</t>
    </rPh>
    <rPh sb="15" eb="17">
      <t>カクホ</t>
    </rPh>
    <rPh sb="17" eb="18">
      <t>オヨ</t>
    </rPh>
    <rPh sb="19" eb="21">
      <t>シゼン</t>
    </rPh>
    <rPh sb="21" eb="23">
      <t>サイガイ</t>
    </rPh>
    <rPh sb="23" eb="24">
      <t>トウ</t>
    </rPh>
    <rPh sb="26" eb="28">
      <t>タイオウ</t>
    </rPh>
    <rPh sb="29" eb="31">
      <t>カンテン</t>
    </rPh>
    <rPh sb="35" eb="37">
      <t>ヒツヨウ</t>
    </rPh>
    <rPh sb="38" eb="40">
      <t>シセツ</t>
    </rPh>
    <rPh sb="40" eb="42">
      <t>セツビ</t>
    </rPh>
    <rPh sb="43" eb="45">
      <t>カイゼン</t>
    </rPh>
    <rPh sb="45" eb="46">
      <t>トウ</t>
    </rPh>
    <rPh sb="47" eb="48">
      <t>ヒ</t>
    </rPh>
    <rPh sb="49" eb="50">
      <t>ツヅ</t>
    </rPh>
    <rPh sb="51" eb="54">
      <t>ケイカクテキ</t>
    </rPh>
    <rPh sb="55" eb="57">
      <t>ジッシ</t>
    </rPh>
    <rPh sb="61" eb="63">
      <t>ヒツヨウ</t>
    </rPh>
    <rPh sb="68" eb="69">
      <t>シン</t>
    </rPh>
    <rPh sb="73" eb="74">
      <t>エ</t>
    </rPh>
    <rPh sb="79" eb="80">
      <t>ノゾ</t>
    </rPh>
    <rPh sb="82" eb="84">
      <t>イッパン</t>
    </rPh>
    <rPh sb="84" eb="86">
      <t>キョウソウ</t>
    </rPh>
    <rPh sb="86" eb="88">
      <t>ニュウサツ</t>
    </rPh>
    <rPh sb="88" eb="89">
      <t>トウ</t>
    </rPh>
    <rPh sb="92" eb="95">
      <t>キョウソウセイ</t>
    </rPh>
    <rPh sb="96" eb="98">
      <t>カクホ</t>
    </rPh>
    <rPh sb="99" eb="100">
      <t>ツト</t>
    </rPh>
    <rPh sb="107" eb="109">
      <t>キョウソウ</t>
    </rPh>
    <rPh sb="109" eb="111">
      <t>サンカ</t>
    </rPh>
    <rPh sb="111" eb="113">
      <t>ジョウケン</t>
    </rPh>
    <rPh sb="113" eb="114">
      <t>トウ</t>
    </rPh>
    <rPh sb="115" eb="118">
      <t>シヨウショ</t>
    </rPh>
    <rPh sb="119" eb="121">
      <t>ミナオ</t>
    </rPh>
    <rPh sb="123" eb="125">
      <t>テキセツ</t>
    </rPh>
    <rPh sb="126" eb="128">
      <t>コウコク</t>
    </rPh>
    <rPh sb="128" eb="130">
      <t>キカン</t>
    </rPh>
    <rPh sb="131" eb="133">
      <t>カクホ</t>
    </rPh>
    <rPh sb="133" eb="134">
      <t>トウ</t>
    </rPh>
    <rPh sb="137" eb="140">
      <t>キョウソウセイ</t>
    </rPh>
    <rPh sb="141" eb="144">
      <t>コウヘイセイ</t>
    </rPh>
    <rPh sb="145" eb="148">
      <t>トウメイセイ</t>
    </rPh>
    <rPh sb="149" eb="150">
      <t>ヒ</t>
    </rPh>
    <rPh sb="151" eb="152">
      <t>ツヅ</t>
    </rPh>
    <rPh sb="153" eb="155">
      <t>カクホ</t>
    </rPh>
    <phoneticPr fontId="5"/>
  </si>
  <si>
    <t>-</t>
    <phoneticPr fontId="5"/>
  </si>
  <si>
    <t>-</t>
    <phoneticPr fontId="5"/>
  </si>
  <si>
    <t>B.清水建設株式会社</t>
    <rPh sb="6" eb="8">
      <t>カブシキ</t>
    </rPh>
    <rPh sb="8" eb="10">
      <t>カイシャ</t>
    </rPh>
    <phoneticPr fontId="5"/>
  </si>
  <si>
    <t>C.株式会社ヤマト</t>
    <phoneticPr fontId="5"/>
  </si>
  <si>
    <t>D.株式会社奥村組関西支店</t>
    <phoneticPr fontId="5"/>
  </si>
  <si>
    <t>E.日本液炭株式会社</t>
    <phoneticPr fontId="5"/>
  </si>
  <si>
    <t>F. 株式会社鴻池組</t>
    <phoneticPr fontId="5"/>
  </si>
  <si>
    <t>清水建設株式会社</t>
    <rPh sb="0" eb="2">
      <t>シミズ</t>
    </rPh>
    <rPh sb="2" eb="4">
      <t>ケンセツ</t>
    </rPh>
    <phoneticPr fontId="5"/>
  </si>
  <si>
    <t>株式会社ヤマト</t>
    <phoneticPr fontId="5"/>
  </si>
  <si>
    <t>株式会社奥村組関西支店</t>
    <phoneticPr fontId="5"/>
  </si>
  <si>
    <t>株式会社谷口建築設計研究所</t>
    <phoneticPr fontId="5"/>
  </si>
  <si>
    <t>日本液炭株式会社</t>
    <rPh sb="0" eb="2">
      <t>ニホン</t>
    </rPh>
    <rPh sb="2" eb="4">
      <t>エキタン</t>
    </rPh>
    <phoneticPr fontId="5"/>
  </si>
  <si>
    <t>株式会社内藤建築事務所</t>
    <phoneticPr fontId="5"/>
  </si>
  <si>
    <t>株式会社小西設計</t>
    <rPh sb="4" eb="6">
      <t>コニシ</t>
    </rPh>
    <rPh sb="6" eb="8">
      <t>セッケイ</t>
    </rPh>
    <phoneticPr fontId="5"/>
  </si>
  <si>
    <t>株式会社鴻池組</t>
    <phoneticPr fontId="5"/>
  </si>
  <si>
    <t>不二熱学工業株式会社</t>
    <phoneticPr fontId="5"/>
  </si>
  <si>
    <t>株式会社日立製作所 関西支社</t>
    <phoneticPr fontId="5"/>
  </si>
  <si>
    <t>株式会社トーエネック</t>
    <phoneticPr fontId="5"/>
  </si>
  <si>
    <t>大和リース株式会社奈良支店</t>
    <phoneticPr fontId="5"/>
  </si>
  <si>
    <t>株式会社日本設計関西支社</t>
    <phoneticPr fontId="5"/>
  </si>
  <si>
    <t>株式会社総合設備計画</t>
    <phoneticPr fontId="5"/>
  </si>
  <si>
    <t>一般社団法人公共建築協会</t>
    <rPh sb="6" eb="8">
      <t>コウキョウ</t>
    </rPh>
    <rPh sb="8" eb="10">
      <t>ケンチク</t>
    </rPh>
    <rPh sb="10" eb="12">
      <t>キョウカイ</t>
    </rPh>
    <phoneticPr fontId="5"/>
  </si>
  <si>
    <t>前金払分のため、契約方式欄は「－」と記載</t>
    <rPh sb="0" eb="2">
      <t>マエキン</t>
    </rPh>
    <rPh sb="2" eb="3">
      <t>バラ</t>
    </rPh>
    <rPh sb="3" eb="4">
      <t>ブン</t>
    </rPh>
    <phoneticPr fontId="5"/>
  </si>
  <si>
    <t>前年度以前からの継続事業であるため、契約方式欄は「－」と記載</t>
    <rPh sb="0" eb="3">
      <t>ゼンネンド</t>
    </rPh>
    <rPh sb="3" eb="5">
      <t>イゼン</t>
    </rPh>
    <rPh sb="8" eb="10">
      <t>ケイゾク</t>
    </rPh>
    <rPh sb="10" eb="12">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</si>
  <si>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</si>
  <si>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</si>
  <si>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</si>
  <si>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</si>
  <si>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</si>
  <si>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</si>
  <si>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</si>
  <si>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</si>
  <si>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</si>
  <si>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</si>
  <si>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美術学芸課長
平山　直子</t>
    <rPh sb="7" eb="9">
      <t>ヒラヤマ</t>
    </rPh>
    <rPh sb="10" eb="12">
      <t>ナオコ</t>
    </rPh>
    <phoneticPr fontId="5"/>
  </si>
  <si>
    <t>外部有識者による点検対象外</t>
    <rPh sb="0" eb="5">
      <t>ガイブユウシキシャ</t>
    </rPh>
    <rPh sb="8" eb="10">
      <t>テンケン</t>
    </rPh>
    <rPh sb="10" eb="13">
      <t>タイショウガイ</t>
    </rPh>
    <phoneticPr fontId="5"/>
  </si>
  <si>
    <t>執行等改善</t>
  </si>
  <si>
    <t>これまで一般競争入札や企画競争を実施するなどして、契約の競争性・公平性・透明性を確保しつつ、効果的かつ効率的な予算執行に努めているところであるが、引き続き入札者の増加に向け、十分な公告期間の確保や仕様書の記載内容の改善、調達方法の変更を実施するなどにより、契約の競争性の更なる向上に努めてまいりたい。</t>
    <phoneticPr fontId="5"/>
  </si>
  <si>
    <t>１．事業評価の観点：本事業は、独立行政法人に対する施設整備費の補助事業であり、契約の競争性・公平性・透明性の確保の観点から検証を行った。
２．所見：競争性の確保、単位当たりのコスト削減に努めるなど、これまでも一定の見直しを行いつつ事業を実施してきた点は評価できるが、一部の契約で一者応札等が見受けられるため、入札参加条件等の見直しを図るなど、より一層契約の競争性の向上を図るべきである。</t>
    <phoneticPr fontId="5"/>
  </si>
  <si>
    <t>東京国立博物館本館リニューアル、京都国立博物館本館免震工事等に向けた調査を新規に行うため。</t>
    <rPh sb="0" eb="2">
      <t>トウキョウ</t>
    </rPh>
    <rPh sb="2" eb="4">
      <t>コクリツ</t>
    </rPh>
    <rPh sb="4" eb="7">
      <t>ハクブツカン</t>
    </rPh>
    <rPh sb="7" eb="9">
      <t>ホンカン</t>
    </rPh>
    <rPh sb="16" eb="18">
      <t>キョウト</t>
    </rPh>
    <rPh sb="18" eb="20">
      <t>コクリツ</t>
    </rPh>
    <rPh sb="20" eb="23">
      <t>ハクブツカン</t>
    </rPh>
    <rPh sb="23" eb="25">
      <t>ホンカン</t>
    </rPh>
    <rPh sb="25" eb="27">
      <t>メンシン</t>
    </rPh>
    <rPh sb="27" eb="29">
      <t>コウジ</t>
    </rPh>
    <rPh sb="29" eb="30">
      <t>トウ</t>
    </rPh>
    <rPh sb="31" eb="32">
      <t>ム</t>
    </rPh>
    <rPh sb="34" eb="36">
      <t>チョウサ</t>
    </rPh>
    <rPh sb="37" eb="39">
      <t>シンキ</t>
    </rPh>
    <rPh sb="40" eb="41">
      <t>オコナ</t>
    </rPh>
    <phoneticPr fontId="5"/>
  </si>
  <si>
    <t>独立行政法人国立文化財機構の平成28年度における業務の実績に関する評価（平成30年8月文部科学大臣）</t>
    <rPh sb="0" eb="2">
      <t>ドクリツ</t>
    </rPh>
    <rPh sb="2" eb="4">
      <t>ギョウセイ</t>
    </rPh>
    <rPh sb="4" eb="6">
      <t>ホウジン</t>
    </rPh>
    <rPh sb="6" eb="8">
      <t>コクリツ</t>
    </rPh>
    <rPh sb="8" eb="11">
      <t>ブンカザイ</t>
    </rPh>
    <rPh sb="11" eb="13">
      <t>キコウ</t>
    </rPh>
    <rPh sb="14" eb="16">
      <t>ヘイセイ</t>
    </rPh>
    <rPh sb="18" eb="20">
      <t>ネンド</t>
    </rPh>
    <rPh sb="24" eb="26">
      <t>ギョウム</t>
    </rPh>
    <rPh sb="27" eb="29">
      <t>ジッセキ</t>
    </rPh>
    <rPh sb="30" eb="31">
      <t>カン</t>
    </rPh>
    <rPh sb="33" eb="35">
      <t>ヒョウカ</t>
    </rPh>
    <rPh sb="36" eb="38">
      <t>ヘイセイ</t>
    </rPh>
    <rPh sb="40" eb="41">
      <t>ネン</t>
    </rPh>
    <rPh sb="42" eb="43">
      <t>ガツ</t>
    </rPh>
    <rPh sb="43" eb="45">
      <t>モンブ</t>
    </rPh>
    <rPh sb="45" eb="47">
      <t>カガク</t>
    </rPh>
    <rPh sb="47" eb="49">
      <t>ダイジン</t>
    </rPh>
    <phoneticPr fontId="5"/>
  </si>
  <si>
    <t>406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</si>
</sst>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11205</xdr:colOff>
      <xdr:row>742</xdr:row>
      <xdr:rowOff>128873</xdr:rowOff>
    </xdr:from>
    <xdr:to>
      <xdr:col>47</xdr:col>
      <xdr:colOff>112060</xdr:colOff>
      <xdr:row>767</xdr:row>
      <xdr:rowOff>212916</xdr:rowOff>
    </xdr:to>
    <xdr:grpSp>
      <xdr:nvGrpSpPr>
        <xdr:cNvPr id="74" name="グループ化 73">
          <a:extLst>
            <a:ext uri="{FF2B5EF4-FFF2-40B4-BE49-F238E27FC236}">
              <a16:creationId xmlns:a16="http://schemas.microsoft.com/office/drawing/2014/main" id="{00000000-0008-0000-0000-00004A000000}"/>
            </a:ext>
          </a:extLst>
        </xdr:cNvPr>
        <xdr:cNvGrpSpPr/>
      </xdr:nvGrpSpPr>
      <xdr:grpSpPr>
        <a:xfrm>
          <a:off x="1428049" y="46539436"/>
          <a:ext cx="8197105" cy="9751918"/>
          <a:chOff x="1423146" y="109734682"/>
          <a:chExt cx="8169090" cy="9641583"/>
        </a:xfrm>
      </xdr:grpSpPr>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41057" y="109734682"/>
            <a:ext cx="2112476" cy="5553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tx1"/>
                </a:solidFill>
              </a:rPr>
              <a:t>文化庁</a:t>
            </a:r>
            <a:endParaRPr kumimoji="1" lang="en-US" altLang="ja-JP" sz="1200">
              <a:solidFill>
                <a:schemeClr val="tx1"/>
              </a:solidFill>
            </a:endParaRPr>
          </a:p>
        </xdr:txBody>
      </xdr:sp>
      <xdr:sp macro="" textlink="">
        <xdr:nvSpPr>
          <xdr:cNvPr id="3" name="下矢印 15">
            <a:extLst>
              <a:ext uri="{FF2B5EF4-FFF2-40B4-BE49-F238E27FC236}">
                <a16:creationId xmlns:a16="http://schemas.microsoft.com/office/drawing/2014/main" id="{00000000-0008-0000-0000-000003000000}"/>
              </a:ext>
            </a:extLst>
          </xdr:cNvPr>
          <xdr:cNvSpPr/>
        </xdr:nvSpPr>
        <xdr:spPr>
          <a:xfrm>
            <a:off x="5042647" y="111386471"/>
            <a:ext cx="167181" cy="19148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3372971" y="110389148"/>
            <a:ext cx="3518647" cy="8852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900">
                <a:solidFill>
                  <a:sysClr val="windowText" lastClr="000000"/>
                </a:solidFill>
              </a:rPr>
              <a:t>事業概要</a:t>
            </a:r>
            <a:endParaRPr kumimoji="1" lang="en-US" altLang="ja-JP" sz="900">
              <a:solidFill>
                <a:sysClr val="windowText" lastClr="000000"/>
              </a:solidFill>
            </a:endParaRPr>
          </a:p>
          <a:p>
            <a:pPr algn="l"/>
            <a:r>
              <a:rPr kumimoji="1" lang="ja-JP" altLang="en-US" sz="900">
                <a:solidFill>
                  <a:sysClr val="windowText" lastClr="000000"/>
                </a:solidFill>
              </a:rPr>
              <a:t>独立行政法人国立文化財機構の設置する建物及びその敷地の整備充実を図るため、国立文化財機構が行う施設の整備に要する経費に対して補助を行う</a:t>
            </a:r>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4179794" y="111700234"/>
            <a:ext cx="2050676" cy="36605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補助金等交付</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787588" y="112338971"/>
            <a:ext cx="2846294" cy="637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solidFill>
                  <a:schemeClr val="tx1"/>
                </a:solidFill>
              </a:rPr>
              <a:t>【A】</a:t>
            </a:r>
            <a:r>
              <a:rPr kumimoji="1" lang="ja-JP" altLang="en-US" sz="1050">
                <a:solidFill>
                  <a:schemeClr val="tx1"/>
                </a:solidFill>
              </a:rPr>
              <a:t>（独）国立文化財機構</a:t>
            </a:r>
            <a:endParaRPr kumimoji="1" lang="en-US" altLang="ja-JP" sz="1050">
              <a:solidFill>
                <a:schemeClr val="tx1"/>
              </a:solidFill>
            </a:endParaRPr>
          </a:p>
          <a:p>
            <a:pPr algn="ctr"/>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3,850</a:t>
            </a:r>
            <a:r>
              <a:rPr kumimoji="1" lang="ja-JP" altLang="en-US" sz="1050">
                <a:solidFill>
                  <a:schemeClr val="tx1"/>
                </a:solidFill>
              </a:rPr>
              <a:t>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23147" y="113650059"/>
            <a:ext cx="1243853" cy="127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900">
                <a:solidFill>
                  <a:schemeClr val="tx1"/>
                </a:solidFill>
              </a:rPr>
              <a:t>【B】</a:t>
            </a:r>
          </a:p>
          <a:p>
            <a:pPr algn="ctr"/>
            <a:r>
              <a:rPr kumimoji="1" lang="ja-JP" altLang="en-US" sz="900">
                <a:solidFill>
                  <a:schemeClr val="tx1"/>
                </a:solidFill>
              </a:rPr>
              <a:t>東京国立博物館</a:t>
            </a:r>
          </a:p>
          <a:p>
            <a:pPr algn="ctr"/>
            <a:r>
              <a:rPr kumimoji="1" lang="ja-JP" altLang="en-US" sz="900">
                <a:solidFill>
                  <a:schemeClr val="tx1"/>
                </a:solidFill>
              </a:rPr>
              <a:t>仮設収蔵庫等整備工事</a:t>
            </a:r>
            <a:endParaRPr kumimoji="1" lang="en-US" altLang="ja-JP" sz="900">
              <a:solidFill>
                <a:schemeClr val="tx1"/>
              </a:solidFill>
            </a:endParaRPr>
          </a:p>
          <a:p>
            <a:pPr algn="ct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723</a:t>
            </a:r>
            <a:r>
              <a:rPr kumimoji="1" lang="ja-JP" altLang="en-US" sz="900">
                <a:solidFill>
                  <a:schemeClr val="tx1"/>
                </a:solidFill>
              </a:rPr>
              <a:t>百万円</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070412" y="113650059"/>
            <a:ext cx="1243853" cy="127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900">
                <a:solidFill>
                  <a:schemeClr val="tx1"/>
                </a:solidFill>
              </a:rPr>
              <a:t>【C】</a:t>
            </a:r>
          </a:p>
          <a:p>
            <a:pPr algn="ctr"/>
            <a:r>
              <a:rPr kumimoji="1" lang="ja-JP" altLang="en-US" sz="900">
                <a:solidFill>
                  <a:schemeClr val="tx1"/>
                </a:solidFill>
              </a:rPr>
              <a:t>東京国立博物館</a:t>
            </a:r>
          </a:p>
          <a:p>
            <a:pPr algn="ctr"/>
            <a:r>
              <a:rPr kumimoji="1" lang="ja-JP" altLang="en-US" sz="900">
                <a:solidFill>
                  <a:schemeClr val="tx1"/>
                </a:solidFill>
              </a:rPr>
              <a:t>本館リニューアル</a:t>
            </a:r>
          </a:p>
          <a:p>
            <a:pPr algn="ctr"/>
            <a:r>
              <a:rPr kumimoji="1" lang="ja-JP" altLang="en-US" sz="900">
                <a:solidFill>
                  <a:schemeClr val="tx1"/>
                </a:solidFill>
              </a:rPr>
              <a:t>（収蔵庫仕上工事費等）</a:t>
            </a:r>
            <a:endParaRPr kumimoji="1" lang="en-US" altLang="ja-JP" sz="900">
              <a:solidFill>
                <a:schemeClr val="tx1"/>
              </a:solidFill>
            </a:endParaRPr>
          </a:p>
          <a:p>
            <a:pPr algn="ct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133</a:t>
            </a:r>
            <a:r>
              <a:rPr kumimoji="1" lang="ja-JP" altLang="en-US" sz="900">
                <a:solidFill>
                  <a:schemeClr val="tx1"/>
                </a:solidFill>
              </a:rPr>
              <a:t>百万円</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852146" y="113627647"/>
            <a:ext cx="1243853" cy="127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900">
                <a:solidFill>
                  <a:schemeClr val="tx1"/>
                </a:solidFill>
              </a:rPr>
              <a:t>【D】</a:t>
            </a:r>
          </a:p>
          <a:p>
            <a:pPr algn="ctr"/>
            <a:r>
              <a:rPr kumimoji="1" lang="ja-JP" altLang="en-US" sz="900">
                <a:solidFill>
                  <a:schemeClr val="tx1"/>
                </a:solidFill>
              </a:rPr>
              <a:t>京都国立博物館</a:t>
            </a:r>
          </a:p>
          <a:p>
            <a:pPr algn="ctr"/>
            <a:r>
              <a:rPr kumimoji="1" lang="ja-JP" altLang="en-US" sz="900">
                <a:solidFill>
                  <a:schemeClr val="tx1"/>
                </a:solidFill>
              </a:rPr>
              <a:t>本館収蔵庫改修工事</a:t>
            </a:r>
            <a:endParaRPr kumimoji="1" lang="en-US" altLang="ja-JP" sz="900">
              <a:solidFill>
                <a:schemeClr val="tx1"/>
              </a:solidFill>
            </a:endParaRPr>
          </a:p>
          <a:p>
            <a:pPr algn="ct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52</a:t>
            </a:r>
            <a:r>
              <a:rPr kumimoji="1" lang="ja-JP" altLang="en-US" sz="900">
                <a:solidFill>
                  <a:schemeClr val="tx1"/>
                </a:solidFill>
              </a:rPr>
              <a:t>百万円</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656294" y="113650060"/>
            <a:ext cx="1243853" cy="127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900">
                <a:solidFill>
                  <a:schemeClr val="tx1"/>
                </a:solidFill>
              </a:rPr>
              <a:t>【E】</a:t>
            </a:r>
          </a:p>
          <a:p>
            <a:pPr algn="ctr"/>
            <a:r>
              <a:rPr kumimoji="1" lang="ja-JP" altLang="en-US" sz="900">
                <a:solidFill>
                  <a:schemeClr val="tx1"/>
                </a:solidFill>
              </a:rPr>
              <a:t>京都国立博物館</a:t>
            </a:r>
          </a:p>
          <a:p>
            <a:pPr algn="ctr"/>
            <a:r>
              <a:rPr kumimoji="1" lang="ja-JP" altLang="en-US" sz="900">
                <a:solidFill>
                  <a:schemeClr val="tx1"/>
                </a:solidFill>
              </a:rPr>
              <a:t>文化財保存修理所</a:t>
            </a:r>
          </a:p>
          <a:p>
            <a:pPr algn="ctr"/>
            <a:r>
              <a:rPr kumimoji="1" lang="ja-JP" altLang="en-US" sz="900">
                <a:solidFill>
                  <a:schemeClr val="tx1"/>
                </a:solidFill>
              </a:rPr>
              <a:t>燻蒸設備の更新</a:t>
            </a:r>
            <a:endParaRPr kumimoji="1" lang="en-US" altLang="ja-JP" sz="900">
              <a:solidFill>
                <a:schemeClr val="tx1"/>
              </a:solidFill>
            </a:endParaRPr>
          </a:p>
          <a:p>
            <a:pPr algn="ct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84</a:t>
            </a:r>
            <a:r>
              <a:rPr kumimoji="1" lang="ja-JP" altLang="en-US" sz="900">
                <a:solidFill>
                  <a:schemeClr val="tx1"/>
                </a:solidFill>
              </a:rPr>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292353" y="113650059"/>
            <a:ext cx="1243853" cy="127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900">
                <a:solidFill>
                  <a:schemeClr val="tx1"/>
                </a:solidFill>
              </a:rPr>
              <a:t>【F】</a:t>
            </a:r>
          </a:p>
          <a:p>
            <a:pPr algn="ctr"/>
            <a:r>
              <a:rPr kumimoji="1" lang="ja-JP" altLang="ja-JP" sz="900">
                <a:solidFill>
                  <a:schemeClr val="dk1"/>
                </a:solidFill>
                <a:effectLst/>
                <a:latin typeface="+mn-lt"/>
                <a:ea typeface="+mn-ea"/>
                <a:cs typeface="+mn-cs"/>
              </a:rPr>
              <a:t>奈良文化財研究所</a:t>
            </a:r>
            <a:endParaRPr lang="ja-JP" altLang="ja-JP" sz="900">
              <a:effectLst/>
            </a:endParaRPr>
          </a:p>
          <a:p>
            <a:pPr algn="ctr"/>
            <a:r>
              <a:rPr kumimoji="1" lang="ja-JP" altLang="ja-JP" sz="900">
                <a:solidFill>
                  <a:schemeClr val="dk1"/>
                </a:solidFill>
                <a:effectLst/>
                <a:latin typeface="+mn-lt"/>
                <a:ea typeface="+mn-ea"/>
                <a:cs typeface="+mn-cs"/>
              </a:rPr>
              <a:t>本庁舎建替工事</a:t>
            </a:r>
            <a:endParaRPr lang="ja-JP" altLang="ja-JP" sz="900">
              <a:effectLst/>
            </a:endParaRPr>
          </a:p>
          <a:p>
            <a:pPr algn="ctr"/>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2,858</a:t>
            </a:r>
            <a:r>
              <a:rPr kumimoji="1" lang="ja-JP" altLang="ja-JP" sz="900">
                <a:solidFill>
                  <a:schemeClr val="dk1"/>
                </a:solidFill>
                <a:effectLst/>
                <a:latin typeface="+mn-lt"/>
                <a:ea typeface="+mn-ea"/>
                <a:cs typeface="+mn-cs"/>
              </a:rPr>
              <a:t>百万円</a:t>
            </a:r>
            <a:endParaRPr lang="ja-JP" altLang="ja-JP" sz="900">
              <a:effectLst/>
            </a:endParaRP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bwMode="auto">
          <a:xfrm>
            <a:off x="1434352" y="115343827"/>
            <a:ext cx="1367119" cy="71549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900">
                <a:solidFill>
                  <a:schemeClr val="tx1"/>
                </a:solidFill>
                <a:effectLst/>
                <a:latin typeface="+mn-lt"/>
                <a:ea typeface="+mn-ea"/>
                <a:cs typeface="+mn-cs"/>
              </a:rPr>
              <a:t>請負</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随意契約（その他）</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等</a:t>
            </a:r>
            <a:endParaRPr lang="ja-JP" altLang="ja-JP" sz="900">
              <a:effectLst/>
            </a:endParaRP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3025588" y="115353353"/>
            <a:ext cx="1288677" cy="71549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請負</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一般競争契約（</a:t>
            </a:r>
            <a:r>
              <a:rPr kumimoji="1" lang="ja-JP" altLang="en-US" sz="900">
                <a:solidFill>
                  <a:schemeClr val="tx1"/>
                </a:solidFill>
                <a:effectLst/>
                <a:latin typeface="+mn-lt"/>
                <a:ea typeface="+mn-ea"/>
                <a:cs typeface="+mn-cs"/>
              </a:rPr>
              <a:t>総合評価</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a:t>
            </a:r>
            <a:endParaRPr lang="ja-JP" altLang="ja-JP" sz="900">
              <a:effectLst/>
            </a:endParaRPr>
          </a:p>
          <a:p>
            <a:endParaRPr lang="ja-JP" altLang="ja-JP" sz="800">
              <a:effectLst/>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bwMode="auto">
          <a:xfrm>
            <a:off x="4840941" y="115353353"/>
            <a:ext cx="1232647" cy="71549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請負</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一般競争契約（</a:t>
            </a:r>
            <a:r>
              <a:rPr kumimoji="1" lang="ja-JP" altLang="en-US" sz="900">
                <a:solidFill>
                  <a:schemeClr val="tx1"/>
                </a:solidFill>
                <a:effectLst/>
                <a:latin typeface="+mn-lt"/>
                <a:ea typeface="+mn-ea"/>
                <a:cs typeface="+mn-cs"/>
              </a:rPr>
              <a:t>最低価格</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等</a:t>
            </a:r>
            <a:endParaRPr lang="ja-JP" altLang="ja-JP" sz="900">
              <a:effectLst/>
            </a:endParaRPr>
          </a:p>
          <a:p>
            <a:endParaRPr lang="ja-JP" altLang="ja-JP" sz="800">
              <a:effectLst/>
            </a:endParaRP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bwMode="auto">
          <a:xfrm>
            <a:off x="6656295" y="115353353"/>
            <a:ext cx="1299882" cy="71549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900">
                <a:solidFill>
                  <a:schemeClr val="tx1"/>
                </a:solidFill>
                <a:effectLst/>
                <a:latin typeface="+mn-lt"/>
                <a:ea typeface="+mn-ea"/>
                <a:cs typeface="+mn-cs"/>
              </a:rPr>
              <a:t>請負</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一般競争契約（</a:t>
            </a:r>
            <a:r>
              <a:rPr kumimoji="1" lang="ja-JP" altLang="en-US" sz="900">
                <a:solidFill>
                  <a:schemeClr val="tx1"/>
                </a:solidFill>
                <a:effectLst/>
                <a:latin typeface="+mn-lt"/>
                <a:ea typeface="+mn-ea"/>
                <a:cs typeface="+mn-cs"/>
              </a:rPr>
              <a:t>最低価格</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等</a:t>
            </a:r>
            <a:endParaRPr lang="ja-JP" altLang="ja-JP" sz="900">
              <a:effectLst/>
            </a:endParaRP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bwMode="auto">
          <a:xfrm>
            <a:off x="8269942" y="115353353"/>
            <a:ext cx="1322294" cy="71549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900">
                <a:solidFill>
                  <a:schemeClr val="tx1"/>
                </a:solidFill>
                <a:effectLst/>
                <a:latin typeface="+mn-lt"/>
                <a:ea typeface="+mn-ea"/>
                <a:cs typeface="+mn-cs"/>
              </a:rPr>
              <a:t>請負</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随意契約</a:t>
            </a: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その他</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等</a:t>
            </a:r>
            <a:endParaRPr lang="ja-JP" altLang="ja-JP" sz="900">
              <a:effectLst/>
            </a:endParaRP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1423146" y="116216206"/>
            <a:ext cx="1221441"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solidFill>
                  <a:schemeClr val="dk1"/>
                </a:solidFill>
                <a:latin typeface="+mn-lt"/>
                <a:ea typeface="+mn-ea"/>
                <a:cs typeface="+mn-cs"/>
              </a:rPr>
              <a:t>【B-1】</a:t>
            </a:r>
          </a:p>
          <a:p>
            <a:pPr algn="ctr">
              <a:lnSpc>
                <a:spcPts val="900"/>
              </a:lnSpc>
            </a:pPr>
            <a:r>
              <a:rPr kumimoji="1" lang="ja-JP" altLang="en-US" sz="900">
                <a:solidFill>
                  <a:schemeClr val="dk1"/>
                </a:solidFill>
                <a:latin typeface="+mn-lt"/>
                <a:ea typeface="+mn-ea"/>
                <a:cs typeface="+mn-cs"/>
              </a:rPr>
              <a:t>民間会社等</a:t>
            </a:r>
            <a:endParaRPr kumimoji="1" lang="en-US" altLang="ja-JP" sz="900">
              <a:solidFill>
                <a:schemeClr val="dk1"/>
              </a:solidFill>
              <a:latin typeface="+mn-lt"/>
              <a:ea typeface="+mn-ea"/>
              <a:cs typeface="+mn-cs"/>
            </a:endParaRPr>
          </a:p>
          <a:p>
            <a:pPr algn="ctr">
              <a:lnSpc>
                <a:spcPts val="900"/>
              </a:lnSpc>
            </a:pPr>
            <a:r>
              <a:rPr kumimoji="1" lang="ja-JP" altLang="en-US" sz="900">
                <a:solidFill>
                  <a:schemeClr val="dk1"/>
                </a:solidFill>
                <a:latin typeface="+mn-lt"/>
                <a:ea typeface="+mn-ea"/>
                <a:cs typeface="+mn-cs"/>
              </a:rPr>
              <a:t>全</a:t>
            </a:r>
            <a:r>
              <a:rPr kumimoji="1" lang="en-US" altLang="ja-JP" sz="900">
                <a:solidFill>
                  <a:schemeClr val="dk1"/>
                </a:solidFill>
                <a:latin typeface="+mn-lt"/>
                <a:ea typeface="+mn-ea"/>
                <a:cs typeface="+mn-cs"/>
              </a:rPr>
              <a:t>2</a:t>
            </a:r>
            <a:r>
              <a:rPr kumimoji="1" lang="ja-JP" altLang="en-US" sz="900">
                <a:solidFill>
                  <a:schemeClr val="dk1"/>
                </a:solidFill>
                <a:latin typeface="+mn-lt"/>
                <a:ea typeface="+mn-ea"/>
                <a:cs typeface="+mn-cs"/>
              </a:rPr>
              <a:t>機関</a:t>
            </a:r>
            <a:endParaRPr kumimoji="1" lang="en-US" altLang="ja-JP" sz="900">
              <a:solidFill>
                <a:schemeClr val="dk1"/>
              </a:solidFill>
              <a:latin typeface="+mn-lt"/>
              <a:ea typeface="+mn-ea"/>
              <a:cs typeface="+mn-cs"/>
            </a:endParaRPr>
          </a:p>
          <a:p>
            <a:pPr algn="ctr">
              <a:lnSpc>
                <a:spcPts val="900"/>
              </a:lnSpc>
            </a:pPr>
            <a:r>
              <a:rPr kumimoji="1" lang="en-US" altLang="ja-JP" sz="900">
                <a:solidFill>
                  <a:schemeClr val="dk1"/>
                </a:solidFill>
                <a:latin typeface="+mn-lt"/>
                <a:ea typeface="+mn-ea"/>
                <a:cs typeface="+mn-cs"/>
              </a:rPr>
              <a:t>723</a:t>
            </a:r>
            <a:r>
              <a:rPr kumimoji="1" lang="ja-JP" altLang="en-US" sz="900">
                <a:solidFill>
                  <a:schemeClr val="dk1"/>
                </a:solidFill>
                <a:latin typeface="+mn-lt"/>
                <a:ea typeface="+mn-ea"/>
                <a:cs typeface="+mn-cs"/>
              </a:rPr>
              <a:t>百万円</a:t>
            </a: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bwMode="auto">
          <a:xfrm>
            <a:off x="3025588" y="116205000"/>
            <a:ext cx="1277471" cy="750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solidFill>
                  <a:schemeClr val="dk1"/>
                </a:solidFill>
                <a:latin typeface="+mn-lt"/>
                <a:ea typeface="+mn-ea"/>
                <a:cs typeface="+mn-cs"/>
              </a:rPr>
              <a:t>【C-1】</a:t>
            </a:r>
          </a:p>
          <a:p>
            <a:pPr algn="ctr">
              <a:lnSpc>
                <a:spcPts val="900"/>
              </a:lnSpc>
            </a:pPr>
            <a:r>
              <a:rPr kumimoji="1" lang="ja-JP" altLang="en-US" sz="900">
                <a:solidFill>
                  <a:schemeClr val="dk1"/>
                </a:solidFill>
                <a:latin typeface="+mn-lt"/>
                <a:ea typeface="+mn-ea"/>
                <a:cs typeface="+mn-cs"/>
              </a:rPr>
              <a:t>民間会社等</a:t>
            </a:r>
            <a:endParaRPr kumimoji="1" lang="en-US" altLang="ja-JP" sz="900">
              <a:solidFill>
                <a:schemeClr val="dk1"/>
              </a:solidFill>
              <a:latin typeface="+mn-lt"/>
              <a:ea typeface="+mn-ea"/>
              <a:cs typeface="+mn-cs"/>
            </a:endParaRPr>
          </a:p>
          <a:p>
            <a:pPr algn="ctr">
              <a:lnSpc>
                <a:spcPts val="900"/>
              </a:lnSpc>
            </a:pPr>
            <a:r>
              <a:rPr kumimoji="1" lang="ja-JP" altLang="en-US" sz="900">
                <a:solidFill>
                  <a:schemeClr val="dk1"/>
                </a:solidFill>
                <a:latin typeface="+mn-lt"/>
                <a:ea typeface="+mn-ea"/>
                <a:cs typeface="+mn-cs"/>
              </a:rPr>
              <a:t>全</a:t>
            </a:r>
            <a:r>
              <a:rPr kumimoji="1" lang="en-US" altLang="ja-JP" sz="900">
                <a:solidFill>
                  <a:schemeClr val="dk1"/>
                </a:solidFill>
                <a:latin typeface="+mn-lt"/>
                <a:ea typeface="+mn-ea"/>
                <a:cs typeface="+mn-cs"/>
              </a:rPr>
              <a:t>1</a:t>
            </a:r>
            <a:r>
              <a:rPr kumimoji="1" lang="ja-JP" altLang="en-US" sz="900">
                <a:solidFill>
                  <a:schemeClr val="dk1"/>
                </a:solidFill>
                <a:latin typeface="+mn-lt"/>
                <a:ea typeface="+mn-ea"/>
                <a:cs typeface="+mn-cs"/>
              </a:rPr>
              <a:t>機関</a:t>
            </a:r>
            <a:endParaRPr kumimoji="1" lang="en-US" altLang="ja-JP" sz="900">
              <a:solidFill>
                <a:schemeClr val="dk1"/>
              </a:solidFill>
              <a:latin typeface="+mn-lt"/>
              <a:ea typeface="+mn-ea"/>
              <a:cs typeface="+mn-cs"/>
            </a:endParaRPr>
          </a:p>
          <a:p>
            <a:pPr algn="ctr">
              <a:lnSpc>
                <a:spcPts val="900"/>
              </a:lnSpc>
            </a:pPr>
            <a:r>
              <a:rPr kumimoji="1" lang="en-US" altLang="ja-JP" sz="900">
                <a:solidFill>
                  <a:schemeClr val="dk1"/>
                </a:solidFill>
                <a:latin typeface="+mn-lt"/>
                <a:ea typeface="+mn-ea"/>
                <a:cs typeface="+mn-cs"/>
              </a:rPr>
              <a:t>133</a:t>
            </a:r>
            <a:r>
              <a:rPr kumimoji="1" lang="ja-JP" altLang="en-US" sz="900">
                <a:solidFill>
                  <a:schemeClr val="dk1"/>
                </a:solidFill>
                <a:latin typeface="+mn-lt"/>
                <a:ea typeface="+mn-ea"/>
                <a:cs typeface="+mn-cs"/>
              </a:rPr>
              <a:t>百万円</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4818529" y="116193795"/>
            <a:ext cx="1221441" cy="739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solidFill>
                  <a:schemeClr val="dk1"/>
                </a:solidFill>
                <a:latin typeface="+mn-lt"/>
                <a:ea typeface="+mn-ea"/>
                <a:cs typeface="+mn-cs"/>
              </a:rPr>
              <a:t>【D-1】</a:t>
            </a:r>
          </a:p>
          <a:p>
            <a:pPr algn="ctr">
              <a:lnSpc>
                <a:spcPts val="900"/>
              </a:lnSpc>
            </a:pPr>
            <a:r>
              <a:rPr kumimoji="1" lang="ja-JP" altLang="en-US" sz="900">
                <a:solidFill>
                  <a:schemeClr val="dk1"/>
                </a:solidFill>
                <a:latin typeface="+mn-lt"/>
                <a:ea typeface="+mn-ea"/>
                <a:cs typeface="+mn-cs"/>
              </a:rPr>
              <a:t>民間会社等</a:t>
            </a:r>
            <a:endParaRPr kumimoji="1" lang="en-US" altLang="ja-JP" sz="900">
              <a:solidFill>
                <a:schemeClr val="dk1"/>
              </a:solidFill>
              <a:latin typeface="+mn-lt"/>
              <a:ea typeface="+mn-ea"/>
              <a:cs typeface="+mn-cs"/>
            </a:endParaRPr>
          </a:p>
          <a:p>
            <a:pPr algn="ctr">
              <a:lnSpc>
                <a:spcPts val="900"/>
              </a:lnSpc>
            </a:pPr>
            <a:r>
              <a:rPr kumimoji="1" lang="ja-JP" altLang="en-US" sz="900">
                <a:solidFill>
                  <a:schemeClr val="dk1"/>
                </a:solidFill>
                <a:latin typeface="+mn-lt"/>
                <a:ea typeface="+mn-ea"/>
                <a:cs typeface="+mn-cs"/>
              </a:rPr>
              <a:t>全</a:t>
            </a:r>
            <a:r>
              <a:rPr kumimoji="1" lang="en-US" altLang="ja-JP" sz="900">
                <a:solidFill>
                  <a:schemeClr val="dk1"/>
                </a:solidFill>
                <a:latin typeface="+mn-lt"/>
                <a:ea typeface="+mn-ea"/>
                <a:cs typeface="+mn-cs"/>
              </a:rPr>
              <a:t>3</a:t>
            </a:r>
            <a:r>
              <a:rPr kumimoji="1" lang="ja-JP" altLang="en-US" sz="900">
                <a:solidFill>
                  <a:schemeClr val="dk1"/>
                </a:solidFill>
                <a:latin typeface="+mn-lt"/>
                <a:ea typeface="+mn-ea"/>
                <a:cs typeface="+mn-cs"/>
              </a:rPr>
              <a:t>機関</a:t>
            </a:r>
            <a:endParaRPr kumimoji="1" lang="en-US" altLang="ja-JP" sz="900">
              <a:solidFill>
                <a:schemeClr val="dk1"/>
              </a:solidFill>
              <a:latin typeface="+mn-lt"/>
              <a:ea typeface="+mn-ea"/>
              <a:cs typeface="+mn-cs"/>
            </a:endParaRPr>
          </a:p>
          <a:p>
            <a:pPr algn="ctr">
              <a:lnSpc>
                <a:spcPts val="900"/>
              </a:lnSpc>
            </a:pPr>
            <a:r>
              <a:rPr kumimoji="1" lang="en-US" altLang="ja-JP" sz="900">
                <a:solidFill>
                  <a:schemeClr val="dk1"/>
                </a:solidFill>
                <a:latin typeface="+mn-lt"/>
                <a:ea typeface="+mn-ea"/>
                <a:cs typeface="+mn-cs"/>
              </a:rPr>
              <a:t>52</a:t>
            </a:r>
            <a:r>
              <a:rPr kumimoji="1" lang="ja-JP" altLang="en-US" sz="900">
                <a:solidFill>
                  <a:schemeClr val="dk1"/>
                </a:solidFill>
                <a:latin typeface="+mn-lt"/>
                <a:ea typeface="+mn-ea"/>
                <a:cs typeface="+mn-cs"/>
              </a:rPr>
              <a:t>百万円</a:t>
            </a: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bwMode="auto">
          <a:xfrm>
            <a:off x="6645088" y="116171382"/>
            <a:ext cx="1221441" cy="750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solidFill>
                  <a:schemeClr val="dk1"/>
                </a:solidFill>
                <a:latin typeface="+mn-lt"/>
                <a:ea typeface="+mn-ea"/>
                <a:cs typeface="+mn-cs"/>
              </a:rPr>
              <a:t>【E-1】</a:t>
            </a:r>
          </a:p>
          <a:p>
            <a:pPr algn="ctr">
              <a:lnSpc>
                <a:spcPts val="900"/>
              </a:lnSpc>
            </a:pPr>
            <a:r>
              <a:rPr kumimoji="1" lang="ja-JP" altLang="en-US" sz="900">
                <a:solidFill>
                  <a:schemeClr val="dk1"/>
                </a:solidFill>
                <a:latin typeface="+mn-lt"/>
                <a:ea typeface="+mn-ea"/>
                <a:cs typeface="+mn-cs"/>
              </a:rPr>
              <a:t>民間会社等</a:t>
            </a:r>
            <a:endParaRPr kumimoji="1" lang="en-US" altLang="ja-JP" sz="900">
              <a:solidFill>
                <a:schemeClr val="dk1"/>
              </a:solidFill>
              <a:latin typeface="+mn-lt"/>
              <a:ea typeface="+mn-ea"/>
              <a:cs typeface="+mn-cs"/>
            </a:endParaRPr>
          </a:p>
          <a:p>
            <a:pPr algn="ctr">
              <a:lnSpc>
                <a:spcPts val="900"/>
              </a:lnSpc>
            </a:pPr>
            <a:r>
              <a:rPr kumimoji="1" lang="ja-JP" altLang="en-US" sz="900">
                <a:solidFill>
                  <a:schemeClr val="dk1"/>
                </a:solidFill>
                <a:latin typeface="+mn-lt"/>
                <a:ea typeface="+mn-ea"/>
                <a:cs typeface="+mn-cs"/>
              </a:rPr>
              <a:t>全</a:t>
            </a:r>
            <a:r>
              <a:rPr kumimoji="1" lang="en-US" altLang="ja-JP" sz="900">
                <a:solidFill>
                  <a:schemeClr val="dk1"/>
                </a:solidFill>
                <a:latin typeface="+mn-lt"/>
                <a:ea typeface="+mn-ea"/>
                <a:cs typeface="+mn-cs"/>
              </a:rPr>
              <a:t>4</a:t>
            </a:r>
            <a:r>
              <a:rPr kumimoji="1" lang="ja-JP" altLang="en-US" sz="900">
                <a:solidFill>
                  <a:schemeClr val="dk1"/>
                </a:solidFill>
                <a:latin typeface="+mn-lt"/>
                <a:ea typeface="+mn-ea"/>
                <a:cs typeface="+mn-cs"/>
              </a:rPr>
              <a:t>機関</a:t>
            </a:r>
            <a:endParaRPr kumimoji="1" lang="en-US" altLang="ja-JP" sz="900">
              <a:solidFill>
                <a:schemeClr val="dk1"/>
              </a:solidFill>
              <a:latin typeface="+mn-lt"/>
              <a:ea typeface="+mn-ea"/>
              <a:cs typeface="+mn-cs"/>
            </a:endParaRPr>
          </a:p>
          <a:p>
            <a:pPr algn="ctr">
              <a:lnSpc>
                <a:spcPts val="900"/>
              </a:lnSpc>
            </a:pPr>
            <a:r>
              <a:rPr kumimoji="1" lang="en-US" altLang="ja-JP" sz="900">
                <a:solidFill>
                  <a:schemeClr val="dk1"/>
                </a:solidFill>
                <a:latin typeface="+mn-lt"/>
                <a:ea typeface="+mn-ea"/>
                <a:cs typeface="+mn-cs"/>
              </a:rPr>
              <a:t>84</a:t>
            </a:r>
            <a:r>
              <a:rPr kumimoji="1" lang="ja-JP" altLang="en-US" sz="900">
                <a:solidFill>
                  <a:schemeClr val="dk1"/>
                </a:solidFill>
                <a:latin typeface="+mn-lt"/>
                <a:ea typeface="+mn-ea"/>
                <a:cs typeface="+mn-cs"/>
              </a:rPr>
              <a:t>百万円</a:t>
            </a: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8269941" y="116148970"/>
            <a:ext cx="1221441" cy="750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solidFill>
                  <a:schemeClr val="dk1"/>
                </a:solidFill>
                <a:latin typeface="+mn-lt"/>
                <a:ea typeface="+mn-ea"/>
                <a:cs typeface="+mn-cs"/>
              </a:rPr>
              <a:t>【F-1】</a:t>
            </a:r>
          </a:p>
          <a:p>
            <a:pPr algn="ctr">
              <a:lnSpc>
                <a:spcPts val="900"/>
              </a:lnSpc>
            </a:pPr>
            <a:r>
              <a:rPr kumimoji="1" lang="ja-JP" altLang="en-US" sz="900">
                <a:solidFill>
                  <a:schemeClr val="dk1"/>
                </a:solidFill>
                <a:latin typeface="+mn-lt"/>
                <a:ea typeface="+mn-ea"/>
                <a:cs typeface="+mn-cs"/>
              </a:rPr>
              <a:t>民間会社等</a:t>
            </a:r>
            <a:endParaRPr kumimoji="1" lang="en-US" altLang="ja-JP" sz="900">
              <a:solidFill>
                <a:schemeClr val="dk1"/>
              </a:solidFill>
              <a:latin typeface="+mn-lt"/>
              <a:ea typeface="+mn-ea"/>
              <a:cs typeface="+mn-cs"/>
            </a:endParaRPr>
          </a:p>
          <a:p>
            <a:pPr algn="ctr">
              <a:lnSpc>
                <a:spcPts val="900"/>
              </a:lnSpc>
            </a:pPr>
            <a:r>
              <a:rPr kumimoji="1" lang="ja-JP" altLang="en-US" sz="900">
                <a:solidFill>
                  <a:schemeClr val="dk1"/>
                </a:solidFill>
                <a:latin typeface="+mn-lt"/>
                <a:ea typeface="+mn-ea"/>
                <a:cs typeface="+mn-cs"/>
              </a:rPr>
              <a:t>全</a:t>
            </a:r>
            <a:r>
              <a:rPr kumimoji="1" lang="en-US" altLang="ja-JP" sz="900">
                <a:solidFill>
                  <a:schemeClr val="dk1"/>
                </a:solidFill>
                <a:latin typeface="+mn-lt"/>
                <a:ea typeface="+mn-ea"/>
                <a:cs typeface="+mn-cs"/>
              </a:rPr>
              <a:t>11</a:t>
            </a:r>
            <a:r>
              <a:rPr kumimoji="1" lang="ja-JP" altLang="en-US" sz="900">
                <a:solidFill>
                  <a:schemeClr val="dk1"/>
                </a:solidFill>
                <a:latin typeface="+mn-lt"/>
                <a:ea typeface="+mn-ea"/>
                <a:cs typeface="+mn-cs"/>
              </a:rPr>
              <a:t>機関</a:t>
            </a:r>
            <a:endParaRPr kumimoji="1" lang="en-US" altLang="ja-JP" sz="900">
              <a:solidFill>
                <a:schemeClr val="dk1"/>
              </a:solidFill>
              <a:latin typeface="+mn-lt"/>
              <a:ea typeface="+mn-ea"/>
              <a:cs typeface="+mn-cs"/>
            </a:endParaRPr>
          </a:p>
          <a:p>
            <a:pPr algn="ctr">
              <a:lnSpc>
                <a:spcPts val="900"/>
              </a:lnSpc>
            </a:pPr>
            <a:r>
              <a:rPr kumimoji="1" lang="en-US" altLang="ja-JP" sz="900">
                <a:solidFill>
                  <a:schemeClr val="dk1"/>
                </a:solidFill>
                <a:latin typeface="+mn-lt"/>
                <a:ea typeface="+mn-ea"/>
                <a:cs typeface="+mn-cs"/>
              </a:rPr>
              <a:t>2,858</a:t>
            </a:r>
            <a:r>
              <a:rPr kumimoji="1" lang="ja-JP" altLang="en-US" sz="900">
                <a:solidFill>
                  <a:schemeClr val="dk1"/>
                </a:solidFill>
                <a:latin typeface="+mn-lt"/>
                <a:ea typeface="+mn-ea"/>
                <a:cs typeface="+mn-cs"/>
              </a:rPr>
              <a:t>百万円</a:t>
            </a:r>
          </a:p>
        </xdr:txBody>
      </xdr:sp>
      <xdr:sp macro="" textlink="">
        <xdr:nvSpPr>
          <xdr:cNvPr id="24" name="大かっこ 23">
            <a:extLst>
              <a:ext uri="{FF2B5EF4-FFF2-40B4-BE49-F238E27FC236}">
                <a16:creationId xmlns:a16="http://schemas.microsoft.com/office/drawing/2014/main" id="{00000000-0008-0000-0000-000018000000}"/>
              </a:ext>
            </a:extLst>
          </xdr:cNvPr>
          <xdr:cNvSpPr/>
        </xdr:nvSpPr>
        <xdr:spPr bwMode="auto">
          <a:xfrm>
            <a:off x="1434353" y="117067852"/>
            <a:ext cx="1176618" cy="230841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900"/>
              <a:t>東京国立博物館本館の工事期間中の収蔵品の収蔵スペースとして、仮設収蔵庫等の建築工事を行う。</a:t>
            </a:r>
            <a:endParaRPr lang="ja-JP" altLang="ja-JP" sz="900"/>
          </a:p>
        </xdr:txBody>
      </xdr:sp>
      <xdr:sp macro="" textlink="">
        <xdr:nvSpPr>
          <xdr:cNvPr id="25" name="大かっこ 24">
            <a:extLst>
              <a:ext uri="{FF2B5EF4-FFF2-40B4-BE49-F238E27FC236}">
                <a16:creationId xmlns:a16="http://schemas.microsoft.com/office/drawing/2014/main" id="{00000000-0008-0000-0000-000019000000}"/>
              </a:ext>
            </a:extLst>
          </xdr:cNvPr>
          <xdr:cNvSpPr/>
        </xdr:nvSpPr>
        <xdr:spPr bwMode="auto">
          <a:xfrm>
            <a:off x="3036794" y="117067853"/>
            <a:ext cx="1176618" cy="226358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900"/>
              <a:t>東京国立博物館の重要な展示施設である本館は、昭和</a:t>
            </a:r>
            <a:r>
              <a:rPr lang="en-US" altLang="ja-JP" sz="900"/>
              <a:t>12</a:t>
            </a:r>
            <a:r>
              <a:rPr lang="ja-JP" altLang="en-US" sz="900"/>
              <a:t>年の竣工以来大規模な改修が行われておらず老朽化が激しいため、観覧環境・収蔵環境向上のため改修工事等を行う。</a:t>
            </a:r>
            <a:endParaRPr lang="ja-JP" altLang="ja-JP" sz="900"/>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bwMode="auto">
          <a:xfrm>
            <a:off x="4840941" y="117079060"/>
            <a:ext cx="1176618" cy="227479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900"/>
              <a:t>重要文化財に指定されている明治</a:t>
            </a:r>
            <a:r>
              <a:rPr lang="en-US" altLang="ja-JP" sz="900"/>
              <a:t>28</a:t>
            </a:r>
            <a:r>
              <a:rPr lang="ja-JP" altLang="en-US" sz="900"/>
              <a:t>年に建築されたレンガ造の本館（明治古都館）を大地震による倒壊防止のため免震改修工事等を行う。</a:t>
            </a:r>
            <a:endParaRPr lang="ja-JP" altLang="ja-JP" sz="900"/>
          </a:p>
        </xdr:txBody>
      </xdr:sp>
      <xdr:sp macro="" textlink="">
        <xdr:nvSpPr>
          <xdr:cNvPr id="27" name="大かっこ 26">
            <a:extLst>
              <a:ext uri="{FF2B5EF4-FFF2-40B4-BE49-F238E27FC236}">
                <a16:creationId xmlns:a16="http://schemas.microsoft.com/office/drawing/2014/main" id="{00000000-0008-0000-0000-00001B000000}"/>
              </a:ext>
            </a:extLst>
          </xdr:cNvPr>
          <xdr:cNvSpPr/>
        </xdr:nvSpPr>
        <xdr:spPr bwMode="auto">
          <a:xfrm>
            <a:off x="6656294" y="117067854"/>
            <a:ext cx="1176618" cy="227479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900"/>
              <a:t>国等が所有・指定する文化財の修理等を行うため設置された修理専用施設について、経年劣化により虫害防止のための薬剤による燻蒸設備が使用できなくなったため、設備の更新を行う。</a:t>
            </a:r>
            <a:endParaRPr lang="ja-JP" altLang="ja-JP" sz="900"/>
          </a:p>
        </xdr:txBody>
      </xdr:sp>
      <xdr:sp macro="" textlink="">
        <xdr:nvSpPr>
          <xdr:cNvPr id="28" name="大かっこ 27">
            <a:extLst>
              <a:ext uri="{FF2B5EF4-FFF2-40B4-BE49-F238E27FC236}">
                <a16:creationId xmlns:a16="http://schemas.microsoft.com/office/drawing/2014/main" id="{00000000-0008-0000-0000-00001C000000}"/>
              </a:ext>
            </a:extLst>
          </xdr:cNvPr>
          <xdr:cNvSpPr/>
        </xdr:nvSpPr>
        <xdr:spPr bwMode="auto">
          <a:xfrm>
            <a:off x="8269941" y="117067854"/>
            <a:ext cx="1176618" cy="22972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lang="ja-JP" altLang="en-US" sz="900"/>
              <a:t>老朽化及び耐震性能が低いため、新本庁舎棟の建設等、研究施設を総合的に見直し、計画的に整備する。</a:t>
            </a:r>
            <a:endParaRPr lang="ja-JP" altLang="ja-JP" sz="900"/>
          </a:p>
        </xdr:txBody>
      </xdr:sp>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V="1">
            <a:off x="2017059" y="113291471"/>
            <a:ext cx="6880412" cy="112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2017059" y="113291471"/>
            <a:ext cx="0" cy="3473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3630706" y="113291471"/>
            <a:ext cx="0" cy="3473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5446059" y="113291471"/>
            <a:ext cx="0" cy="3473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7261412" y="113291471"/>
            <a:ext cx="0" cy="3473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8875059" y="113291471"/>
            <a:ext cx="0" cy="3473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5042647" y="112944088"/>
            <a:ext cx="0" cy="3473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2028265" y="114938735"/>
            <a:ext cx="0" cy="425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3630706" y="114938735"/>
            <a:ext cx="0" cy="425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5446059" y="114927530"/>
            <a:ext cx="0" cy="425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7261412" y="114938735"/>
            <a:ext cx="0" cy="425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8875059" y="114949942"/>
            <a:ext cx="0" cy="425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0</xdr:colOff>
      <xdr:row>833</xdr:row>
      <xdr:rowOff>291353</xdr:rowOff>
    </xdr:from>
    <xdr:to>
      <xdr:col>49</xdr:col>
      <xdr:colOff>348130</xdr:colOff>
      <xdr:row>834</xdr:row>
      <xdr:rowOff>262031</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034118" y="128049618"/>
          <a:ext cx="6197600" cy="284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385</v>
      </c>
      <c r="AT2" s="218"/>
      <c r="AU2" s="218"/>
      <c r="AV2" s="52" t="str">
        <f>IF(AW2="", "", "-")</f>
        <v/>
      </c>
      <c r="AW2" s="395"/>
      <c r="AX2" s="395"/>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545</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176</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550</v>
      </c>
      <c r="AF5" s="718"/>
      <c r="AG5" s="718"/>
      <c r="AH5" s="718"/>
      <c r="AI5" s="718"/>
      <c r="AJ5" s="718"/>
      <c r="AK5" s="718"/>
      <c r="AL5" s="718"/>
      <c r="AM5" s="718"/>
      <c r="AN5" s="718"/>
      <c r="AO5" s="718"/>
      <c r="AP5" s="719"/>
      <c r="AQ5" s="720" t="s">
        <v>692</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3" t="s">
        <v>543</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6.75" customHeight="1" x14ac:dyDescent="0.15">
      <c r="A10" s="740" t="s">
        <v>30</v>
      </c>
      <c r="B10" s="741"/>
      <c r="C10" s="741"/>
      <c r="D10" s="741"/>
      <c r="E10" s="741"/>
      <c r="F10" s="741"/>
      <c r="G10" s="672" t="s">
        <v>620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2921</v>
      </c>
      <c r="Q13" s="98"/>
      <c r="R13" s="98"/>
      <c r="S13" s="98"/>
      <c r="T13" s="98"/>
      <c r="U13" s="98"/>
      <c r="V13" s="99"/>
      <c r="W13" s="97">
        <v>1334</v>
      </c>
      <c r="X13" s="98"/>
      <c r="Y13" s="98"/>
      <c r="Z13" s="98"/>
      <c r="AA13" s="98"/>
      <c r="AB13" s="98"/>
      <c r="AC13" s="99"/>
      <c r="AD13" s="97">
        <v>1780</v>
      </c>
      <c r="AE13" s="98"/>
      <c r="AF13" s="98"/>
      <c r="AG13" s="98"/>
      <c r="AH13" s="98"/>
      <c r="AI13" s="98"/>
      <c r="AJ13" s="99"/>
      <c r="AK13" s="97">
        <v>405</v>
      </c>
      <c r="AL13" s="98"/>
      <c r="AM13" s="98"/>
      <c r="AN13" s="98"/>
      <c r="AO13" s="98"/>
      <c r="AP13" s="98"/>
      <c r="AQ13" s="99"/>
      <c r="AR13" s="94">
        <v>1871</v>
      </c>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554</v>
      </c>
      <c r="Q14" s="98"/>
      <c r="R14" s="98"/>
      <c r="S14" s="98"/>
      <c r="T14" s="98"/>
      <c r="U14" s="98"/>
      <c r="V14" s="99"/>
      <c r="W14" s="97">
        <v>86</v>
      </c>
      <c r="X14" s="98"/>
      <c r="Y14" s="98"/>
      <c r="Z14" s="98"/>
      <c r="AA14" s="98"/>
      <c r="AB14" s="98"/>
      <c r="AC14" s="99"/>
      <c r="AD14" s="97">
        <v>1806</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v>4794</v>
      </c>
      <c r="Q15" s="98"/>
      <c r="R15" s="98"/>
      <c r="S15" s="98"/>
      <c r="T15" s="98"/>
      <c r="U15" s="98"/>
      <c r="V15" s="99"/>
      <c r="W15" s="97">
        <v>4957</v>
      </c>
      <c r="X15" s="98"/>
      <c r="Y15" s="98"/>
      <c r="Z15" s="98"/>
      <c r="AA15" s="98"/>
      <c r="AB15" s="98"/>
      <c r="AC15" s="99"/>
      <c r="AD15" s="97">
        <v>1067</v>
      </c>
      <c r="AE15" s="98"/>
      <c r="AF15" s="98"/>
      <c r="AG15" s="98"/>
      <c r="AH15" s="98"/>
      <c r="AI15" s="98"/>
      <c r="AJ15" s="99"/>
      <c r="AK15" s="97">
        <v>2282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v>-4957</v>
      </c>
      <c r="Q16" s="98"/>
      <c r="R16" s="98"/>
      <c r="S16" s="98"/>
      <c r="T16" s="98"/>
      <c r="U16" s="98"/>
      <c r="V16" s="99"/>
      <c r="W16" s="97">
        <v>-2550</v>
      </c>
      <c r="X16" s="98"/>
      <c r="Y16" s="98"/>
      <c r="Z16" s="98"/>
      <c r="AA16" s="98"/>
      <c r="AB16" s="98"/>
      <c r="AC16" s="99"/>
      <c r="AD16" s="97">
        <v>-2282</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2758</v>
      </c>
      <c r="Q18" s="104"/>
      <c r="R18" s="104"/>
      <c r="S18" s="104"/>
      <c r="T18" s="104"/>
      <c r="U18" s="104"/>
      <c r="V18" s="105"/>
      <c r="W18" s="103">
        <f>SUM(W13:AC17)</f>
        <v>3827</v>
      </c>
      <c r="X18" s="104"/>
      <c r="Y18" s="104"/>
      <c r="Z18" s="104"/>
      <c r="AA18" s="104"/>
      <c r="AB18" s="104"/>
      <c r="AC18" s="105"/>
      <c r="AD18" s="103">
        <f>SUM(AD13:AJ17)</f>
        <v>2371</v>
      </c>
      <c r="AE18" s="104"/>
      <c r="AF18" s="104"/>
      <c r="AG18" s="104"/>
      <c r="AH18" s="104"/>
      <c r="AI18" s="104"/>
      <c r="AJ18" s="105"/>
      <c r="AK18" s="103">
        <f>SUM(AK13:AQ17)</f>
        <v>2687</v>
      </c>
      <c r="AL18" s="104"/>
      <c r="AM18" s="104"/>
      <c r="AN18" s="104"/>
      <c r="AO18" s="104"/>
      <c r="AP18" s="104"/>
      <c r="AQ18" s="105"/>
      <c r="AR18" s="103">
        <f>SUM(AR13:AX17)</f>
        <v>1871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2757</v>
      </c>
      <c r="Q19" s="98"/>
      <c r="R19" s="98"/>
      <c r="S19" s="98"/>
      <c r="T19" s="98"/>
      <c r="U19" s="98"/>
      <c r="V19" s="99"/>
      <c r="W19" s="97">
        <v>2495</v>
      </c>
      <c r="X19" s="98"/>
      <c r="Y19" s="98"/>
      <c r="Z19" s="98"/>
      <c r="AA19" s="98"/>
      <c r="AB19" s="98"/>
      <c r="AC19" s="99"/>
      <c r="AD19" s="97">
        <v>3850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0.99963741841914433</v>
      </c>
      <c r="Q20" s="539"/>
      <c r="R20" s="539"/>
      <c r="S20" s="539"/>
      <c r="T20" s="539"/>
      <c r="U20" s="539"/>
      <c r="V20" s="539"/>
      <c r="W20" s="539">
        <f t="shared" ref="W20" si="0">IF(W18=0, "-", SUM(W19)/W18)</f>
        <v>0.65194669453880327</v>
      </c>
      <c r="X20" s="539"/>
      <c r="Y20" s="539"/>
      <c r="Z20" s="539"/>
      <c r="AA20" s="539"/>
      <c r="AB20" s="539"/>
      <c r="AC20" s="539"/>
      <c r="AD20" s="539">
        <f t="shared" ref="AD20" si="1">IF(AD18=0, "-", SUM(AD19)/AD18)</f>
        <v>1.6237874314635174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493</v>
      </c>
      <c r="H21" s="931"/>
      <c r="I21" s="931"/>
      <c r="J21" s="931"/>
      <c r="K21" s="931"/>
      <c r="L21" s="931"/>
      <c r="M21" s="931"/>
      <c r="N21" s="931"/>
      <c r="O21" s="931"/>
      <c r="P21" s="539">
        <f>IF(P19=0, "-", SUM(P19)/SUM(P13,P14))</f>
        <v>0.94385484423142763</v>
      </c>
      <c r="Q21" s="539"/>
      <c r="R21" s="539"/>
      <c r="S21" s="539"/>
      <c r="T21" s="539"/>
      <c r="U21" s="539"/>
      <c r="V21" s="539"/>
      <c r="W21" s="539">
        <f t="shared" ref="W21" si="2">IF(W19=0, "-", SUM(W19)/SUM(W13,W14))</f>
        <v>1.7570422535211268</v>
      </c>
      <c r="X21" s="539"/>
      <c r="Y21" s="539"/>
      <c r="Z21" s="539"/>
      <c r="AA21" s="539"/>
      <c r="AB21" s="539"/>
      <c r="AC21" s="539"/>
      <c r="AD21" s="539">
        <f t="shared" ref="AD21" si="3">IF(AD19=0, "-", SUM(AD19)/SUM(AD13,AD14))</f>
        <v>1.0736196319018405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 customHeight="1" x14ac:dyDescent="0.15">
      <c r="A23" s="198"/>
      <c r="B23" s="199"/>
      <c r="C23" s="199"/>
      <c r="D23" s="199"/>
      <c r="E23" s="199"/>
      <c r="F23" s="200"/>
      <c r="G23" s="183" t="s">
        <v>561</v>
      </c>
      <c r="H23" s="184"/>
      <c r="I23" s="184"/>
      <c r="J23" s="184"/>
      <c r="K23" s="184"/>
      <c r="L23" s="184"/>
      <c r="M23" s="184"/>
      <c r="N23" s="184"/>
      <c r="O23" s="185"/>
      <c r="P23" s="94">
        <v>405</v>
      </c>
      <c r="Q23" s="95"/>
      <c r="R23" s="95"/>
      <c r="S23" s="95"/>
      <c r="T23" s="95"/>
      <c r="U23" s="95"/>
      <c r="V23" s="96"/>
      <c r="W23" s="94">
        <v>1871</v>
      </c>
      <c r="X23" s="95"/>
      <c r="Y23" s="95"/>
      <c r="Z23" s="95"/>
      <c r="AA23" s="95"/>
      <c r="AB23" s="95"/>
      <c r="AC23" s="96"/>
      <c r="AD23" s="206" t="s">
        <v>697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405</v>
      </c>
      <c r="Q29" s="226"/>
      <c r="R29" s="226"/>
      <c r="S29" s="226"/>
      <c r="T29" s="226"/>
      <c r="U29" s="226"/>
      <c r="V29" s="227"/>
      <c r="W29" s="225">
        <f>AR13</f>
        <v>1871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487</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356</v>
      </c>
      <c r="AT31" s="169"/>
      <c r="AU31" s="269" t="s">
        <v>683</v>
      </c>
      <c r="AV31" s="269"/>
      <c r="AW31" s="377" t="s">
        <v>300</v>
      </c>
      <c r="AX31" s="378"/>
    </row>
    <row r="32" spans="1:50" ht="23.25" customHeight="1" x14ac:dyDescent="0.15">
      <c r="A32" s="515"/>
      <c r="B32" s="513"/>
      <c r="C32" s="513"/>
      <c r="D32" s="513"/>
      <c r="E32" s="513"/>
      <c r="F32" s="514"/>
      <c r="G32" s="540" t="s">
        <v>562</v>
      </c>
      <c r="H32" s="541"/>
      <c r="I32" s="541"/>
      <c r="J32" s="541"/>
      <c r="K32" s="541"/>
      <c r="L32" s="541"/>
      <c r="M32" s="541"/>
      <c r="N32" s="541"/>
      <c r="O32" s="542"/>
      <c r="P32" s="158" t="s">
        <v>563</v>
      </c>
      <c r="Q32" s="158"/>
      <c r="R32" s="158"/>
      <c r="S32" s="158"/>
      <c r="T32" s="158"/>
      <c r="U32" s="158"/>
      <c r="V32" s="158"/>
      <c r="W32" s="158"/>
      <c r="X32" s="229"/>
      <c r="Y32" s="336" t="s">
        <v>12</v>
      </c>
      <c r="Z32" s="549"/>
      <c r="AA32" s="550"/>
      <c r="AB32" s="522" t="s">
        <v>14</v>
      </c>
      <c r="AC32" s="522"/>
      <c r="AD32" s="522"/>
      <c r="AE32" s="362">
        <v>100</v>
      </c>
      <c r="AF32" s="363"/>
      <c r="AG32" s="363"/>
      <c r="AH32" s="363"/>
      <c r="AI32" s="362">
        <v>100</v>
      </c>
      <c r="AJ32" s="363"/>
      <c r="AK32" s="363"/>
      <c r="AL32" s="363"/>
      <c r="AM32" s="362">
        <v>100</v>
      </c>
      <c r="AN32" s="363"/>
      <c r="AO32" s="363"/>
      <c r="AP32" s="363"/>
      <c r="AQ32" s="100" t="s">
        <v>682</v>
      </c>
      <c r="AR32" s="101"/>
      <c r="AS32" s="101"/>
      <c r="AT32" s="102"/>
      <c r="AU32" s="363" t="s">
        <v>683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v>100</v>
      </c>
      <c r="AF33" s="363"/>
      <c r="AG33" s="363"/>
      <c r="AH33" s="363"/>
      <c r="AI33" s="362">
        <v>100</v>
      </c>
      <c r="AJ33" s="363"/>
      <c r="AK33" s="363"/>
      <c r="AL33" s="363"/>
      <c r="AM33" s="362">
        <v>100</v>
      </c>
      <c r="AN33" s="363"/>
      <c r="AO33" s="363"/>
      <c r="AP33" s="363"/>
      <c r="AQ33" s="100">
        <v>100</v>
      </c>
      <c r="AR33" s="101"/>
      <c r="AS33" s="101"/>
      <c r="AT33" s="102"/>
      <c r="AU33" s="363" t="s">
        <v>683</v>
      </c>
      <c r="AV33" s="363"/>
      <c r="AW33" s="363"/>
      <c r="AX33" s="365"/>
    </row>
    <row r="34" spans="1:50" ht="38.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683</v>
      </c>
      <c r="AR34" s="101"/>
      <c r="AS34" s="101"/>
      <c r="AT34" s="102"/>
      <c r="AU34" s="363" t="s">
        <v>684</v>
      </c>
      <c r="AV34" s="363"/>
      <c r="AW34" s="363"/>
      <c r="AX34" s="365"/>
    </row>
    <row r="35" spans="1:50" ht="23.25" customHeight="1" x14ac:dyDescent="0.15">
      <c r="A35" s="901" t="s">
        <v>523</v>
      </c>
      <c r="B35" s="902"/>
      <c r="C35" s="902"/>
      <c r="D35" s="902"/>
      <c r="E35" s="902"/>
      <c r="F35" s="903"/>
      <c r="G35" s="907" t="s">
        <v>698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487</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487</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487</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487</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483</v>
      </c>
      <c r="X65" s="874"/>
      <c r="Y65" s="877"/>
      <c r="Z65" s="877"/>
      <c r="AA65" s="878"/>
      <c r="AB65" s="871" t="s">
        <v>11</v>
      </c>
      <c r="AC65" s="867"/>
      <c r="AD65" s="868"/>
      <c r="AE65" s="366" t="s">
        <v>357</v>
      </c>
      <c r="AF65" s="367"/>
      <c r="AG65" s="367"/>
      <c r="AH65" s="368"/>
      <c r="AI65" s="366" t="s">
        <v>363</v>
      </c>
      <c r="AJ65" s="367"/>
      <c r="AK65" s="367"/>
      <c r="AL65" s="368"/>
      <c r="AM65" s="373" t="s">
        <v>468</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486</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513</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513</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514</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494</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512</v>
      </c>
      <c r="X70" s="948"/>
      <c r="Y70" s="953" t="s">
        <v>12</v>
      </c>
      <c r="Z70" s="953"/>
      <c r="AA70" s="954"/>
      <c r="AB70" s="955" t="s">
        <v>513</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513</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514</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488</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526</v>
      </c>
      <c r="B78" s="916"/>
      <c r="C78" s="916"/>
      <c r="D78" s="916"/>
      <c r="E78" s="913" t="s">
        <v>461</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482</v>
      </c>
      <c r="AP79" s="146"/>
      <c r="AQ79" s="146"/>
      <c r="AR79" s="81" t="s">
        <v>480</v>
      </c>
      <c r="AS79" s="145"/>
      <c r="AT79" s="146"/>
      <c r="AU79" s="146"/>
      <c r="AV79" s="146"/>
      <c r="AW79" s="146"/>
      <c r="AX79" s="147"/>
    </row>
    <row r="80" spans="1:50" ht="18.75" hidden="1" customHeight="1" x14ac:dyDescent="0.15">
      <c r="A80" s="519" t="s">
        <v>266</v>
      </c>
      <c r="B80" s="850" t="s">
        <v>479</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468</v>
      </c>
      <c r="AN100" s="828"/>
      <c r="AO100" s="828"/>
      <c r="AP100" s="829"/>
      <c r="AQ100" s="932" t="s">
        <v>490</v>
      </c>
      <c r="AR100" s="933"/>
      <c r="AS100" s="933"/>
      <c r="AT100" s="934"/>
      <c r="AU100" s="932" t="s">
        <v>536</v>
      </c>
      <c r="AV100" s="933"/>
      <c r="AW100" s="933"/>
      <c r="AX100" s="935"/>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565</v>
      </c>
      <c r="AC101" s="551"/>
      <c r="AD101" s="551"/>
      <c r="AE101" s="362">
        <v>4</v>
      </c>
      <c r="AF101" s="363"/>
      <c r="AG101" s="363"/>
      <c r="AH101" s="364"/>
      <c r="AI101" s="362">
        <v>4</v>
      </c>
      <c r="AJ101" s="363"/>
      <c r="AK101" s="363"/>
      <c r="AL101" s="364"/>
      <c r="AM101" s="362">
        <v>4</v>
      </c>
      <c r="AN101" s="363"/>
      <c r="AO101" s="363"/>
      <c r="AP101" s="364"/>
      <c r="AQ101" s="362" t="s">
        <v>683</v>
      </c>
      <c r="AR101" s="363"/>
      <c r="AS101" s="363"/>
      <c r="AT101" s="364"/>
      <c r="AU101" s="362" t="s">
        <v>683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4</v>
      </c>
      <c r="AF102" s="356"/>
      <c r="AG102" s="356"/>
      <c r="AH102" s="356"/>
      <c r="AI102" s="356">
        <v>5</v>
      </c>
      <c r="AJ102" s="356"/>
      <c r="AK102" s="356"/>
      <c r="AL102" s="356"/>
      <c r="AM102" s="356">
        <v>4</v>
      </c>
      <c r="AN102" s="356"/>
      <c r="AO102" s="356"/>
      <c r="AP102" s="356"/>
      <c r="AQ102" s="818">
        <v>4</v>
      </c>
      <c r="AR102" s="819"/>
      <c r="AS102" s="819"/>
      <c r="AT102" s="820"/>
      <c r="AU102" s="818">
        <v>4</v>
      </c>
      <c r="AV102" s="819"/>
      <c r="AW102" s="819"/>
      <c r="AX102" s="820"/>
    </row>
    <row r="103" spans="1:60" ht="31.5" hidden="1" customHeight="1" x14ac:dyDescent="0.15">
      <c r="A103" s="488" t="s">
        <v>489</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489</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489</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489</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631</v>
      </c>
      <c r="AC116" s="299"/>
      <c r="AD116" s="300"/>
      <c r="AE116" s="356" t="s">
        <v>632</v>
      </c>
      <c r="AF116" s="356"/>
      <c r="AG116" s="356"/>
      <c r="AH116" s="356"/>
      <c r="AI116" s="356" t="s">
        <v>634</v>
      </c>
      <c r="AJ116" s="356"/>
      <c r="AK116" s="356"/>
      <c r="AL116" s="356"/>
      <c r="AM116" s="356" t="s">
        <v>636</v>
      </c>
      <c r="AN116" s="356"/>
      <c r="AO116" s="356"/>
      <c r="AP116" s="356"/>
      <c r="AQ116" s="362" t="s">
        <v>637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498</v>
      </c>
      <c r="AC117" s="340"/>
      <c r="AD117" s="341"/>
      <c r="AE117" s="304" t="s">
        <v>633</v>
      </c>
      <c r="AF117" s="304"/>
      <c r="AG117" s="304"/>
      <c r="AH117" s="304"/>
      <c r="AI117" s="304" t="s">
        <v>635</v>
      </c>
      <c r="AJ117" s="304"/>
      <c r="AK117" s="304"/>
      <c r="AL117" s="304"/>
      <c r="AM117" s="304" t="s">
        <v>633</v>
      </c>
      <c r="AN117" s="304"/>
      <c r="AO117" s="304"/>
      <c r="AP117" s="304"/>
      <c r="AQ117" s="304" t="s">
        <v>633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636</v>
      </c>
      <c r="AR133" s="269"/>
      <c r="AS133" s="134" t="s">
        <v>356</v>
      </c>
      <c r="AT133" s="169"/>
      <c r="AU133" s="133" t="s">
        <v>633</v>
      </c>
      <c r="AV133" s="133"/>
      <c r="AW133" s="134" t="s">
        <v>300</v>
      </c>
      <c r="AX133" s="135"/>
    </row>
    <row r="134" spans="1:50" ht="39.75" customHeight="1" x14ac:dyDescent="0.15">
      <c r="A134" s="998"/>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v>150621</v>
      </c>
      <c r="AF134" s="101"/>
      <c r="AG134" s="101"/>
      <c r="AH134" s="101"/>
      <c r="AI134" s="264">
        <v>118145</v>
      </c>
      <c r="AJ134" s="101"/>
      <c r="AK134" s="101"/>
      <c r="AL134" s="101"/>
      <c r="AM134" s="264">
        <v>123615</v>
      </c>
      <c r="AN134" s="101"/>
      <c r="AO134" s="101"/>
      <c r="AP134" s="101"/>
      <c r="AQ134" s="264" t="s">
        <v>633</v>
      </c>
      <c r="AR134" s="101"/>
      <c r="AS134" s="101"/>
      <c r="AT134" s="101"/>
      <c r="AU134" s="264" t="s">
        <v>633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v>137500</v>
      </c>
      <c r="AF135" s="101"/>
      <c r="AG135" s="101"/>
      <c r="AH135" s="101"/>
      <c r="AI135" s="264">
        <v>150000</v>
      </c>
      <c r="AJ135" s="101"/>
      <c r="AK135" s="101"/>
      <c r="AL135" s="101"/>
      <c r="AM135" s="264">
        <v>162500</v>
      </c>
      <c r="AN135" s="101"/>
      <c r="AO135" s="101"/>
      <c r="AP135" s="101"/>
      <c r="AQ135" s="264" t="s">
        <v>638</v>
      </c>
      <c r="AR135" s="101"/>
      <c r="AS135" s="101"/>
      <c r="AT135" s="101"/>
      <c r="AU135" s="264" t="s">
        <v>633</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639</v>
      </c>
      <c r="AR137" s="269"/>
      <c r="AS137" s="134" t="s">
        <v>356</v>
      </c>
      <c r="AT137" s="169"/>
      <c r="AU137" s="133" t="s">
        <v>633</v>
      </c>
      <c r="AV137" s="133"/>
      <c r="AW137" s="134" t="s">
        <v>300</v>
      </c>
      <c r="AX137" s="135"/>
    </row>
    <row r="138" spans="1:50" ht="39.75" customHeight="1" x14ac:dyDescent="0.15">
      <c r="A138" s="998"/>
      <c r="B138" s="250"/>
      <c r="C138" s="249"/>
      <c r="D138" s="250"/>
      <c r="E138" s="249"/>
      <c r="F138" s="312"/>
      <c r="G138" s="228" t="s">
        <v>570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572</v>
      </c>
      <c r="AC138" s="219"/>
      <c r="AD138" s="219"/>
      <c r="AE138" s="264">
        <v>1604616</v>
      </c>
      <c r="AF138" s="101"/>
      <c r="AG138" s="101"/>
      <c r="AH138" s="101"/>
      <c r="AI138" s="264">
        <v>1884600</v>
      </c>
      <c r="AJ138" s="101"/>
      <c r="AK138" s="101"/>
      <c r="AL138" s="101"/>
      <c r="AM138" s="264">
        <v>1884600</v>
      </c>
      <c r="AN138" s="101"/>
      <c r="AO138" s="101"/>
      <c r="AP138" s="101"/>
      <c r="AQ138" s="264" t="s">
        <v>633</v>
      </c>
      <c r="AR138" s="101"/>
      <c r="AS138" s="101"/>
      <c r="AT138" s="101"/>
      <c r="AU138" s="264" t="s">
        <v>633</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572</v>
      </c>
      <c r="AC139" s="130"/>
      <c r="AD139" s="130"/>
      <c r="AE139" s="264">
        <v>1444444</v>
      </c>
      <c r="AF139" s="101"/>
      <c r="AG139" s="101"/>
      <c r="AH139" s="101"/>
      <c r="AI139" s="264">
        <v>1555555</v>
      </c>
      <c r="AJ139" s="101"/>
      <c r="AK139" s="101"/>
      <c r="AL139" s="101"/>
      <c r="AM139" s="264">
        <v>1666666</v>
      </c>
      <c r="AN139" s="101"/>
      <c r="AO139" s="101"/>
      <c r="AP139" s="101"/>
      <c r="AQ139" s="264" t="s">
        <v>633</v>
      </c>
      <c r="AR139" s="101"/>
      <c r="AS139" s="101"/>
      <c r="AT139" s="101"/>
      <c r="AU139" s="264" t="s">
        <v>640</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685</v>
      </c>
      <c r="K430" s="240"/>
      <c r="L430" s="240"/>
      <c r="M430" s="240"/>
      <c r="N430" s="240"/>
      <c r="O430" s="240"/>
      <c r="P430" s="240"/>
      <c r="Q430" s="240"/>
      <c r="R430" s="240"/>
      <c r="S430" s="240"/>
      <c r="T430" s="241"/>
      <c r="U430" s="242" t="s">
        <v>685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686</v>
      </c>
      <c r="AF432" s="133"/>
      <c r="AG432" s="134" t="s">
        <v>356</v>
      </c>
      <c r="AH432" s="169"/>
      <c r="AI432" s="179"/>
      <c r="AJ432" s="179"/>
      <c r="AK432" s="179"/>
      <c r="AL432" s="174"/>
      <c r="AM432" s="179"/>
      <c r="AN432" s="179"/>
      <c r="AO432" s="179"/>
      <c r="AP432" s="174"/>
      <c r="AQ432" s="215" t="s">
        <v>691</v>
      </c>
      <c r="AR432" s="133"/>
      <c r="AS432" s="134" t="s">
        <v>356</v>
      </c>
      <c r="AT432" s="169"/>
      <c r="AU432" s="133" t="s">
        <v>686</v>
      </c>
      <c r="AV432" s="133"/>
      <c r="AW432" s="134" t="s">
        <v>300</v>
      </c>
      <c r="AX432" s="135"/>
    </row>
    <row r="433" spans="1:50" ht="23.25" customHeight="1" x14ac:dyDescent="0.15">
      <c r="A433" s="998"/>
      <c r="B433" s="250"/>
      <c r="C433" s="249"/>
      <c r="D433" s="250"/>
      <c r="E433" s="163"/>
      <c r="F433" s="164"/>
      <c r="G433" s="228" t="s">
        <v>686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685</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686</v>
      </c>
      <c r="AC434" s="219"/>
      <c r="AD434" s="219"/>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686</v>
      </c>
      <c r="AF457" s="133"/>
      <c r="AG457" s="134" t="s">
        <v>356</v>
      </c>
      <c r="AH457" s="169"/>
      <c r="AI457" s="179"/>
      <c r="AJ457" s="179"/>
      <c r="AK457" s="179"/>
      <c r="AL457" s="174"/>
      <c r="AM457" s="179"/>
      <c r="AN457" s="179"/>
      <c r="AO457" s="179"/>
      <c r="AP457" s="174"/>
      <c r="AQ457" s="215" t="s">
        <v>690</v>
      </c>
      <c r="AR457" s="133"/>
      <c r="AS457" s="134" t="s">
        <v>356</v>
      </c>
      <c r="AT457" s="169"/>
      <c r="AU457" s="133" t="s">
        <v>686</v>
      </c>
      <c r="AV457" s="133"/>
      <c r="AW457" s="134" t="s">
        <v>300</v>
      </c>
      <c r="AX457" s="135"/>
    </row>
    <row r="458" spans="1:50" ht="23.25" customHeight="1" x14ac:dyDescent="0.15">
      <c r="A458" s="998"/>
      <c r="B458" s="250"/>
      <c r="C458" s="249"/>
      <c r="D458" s="250"/>
      <c r="E458" s="163"/>
      <c r="F458" s="164"/>
      <c r="G458" s="228" t="s">
        <v>686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688</v>
      </c>
      <c r="AC458" s="130"/>
      <c r="AD458" s="130"/>
      <c r="AE458" s="100" t="s">
        <v>686</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689</v>
      </c>
      <c r="AC459" s="219"/>
      <c r="AD459" s="219"/>
      <c r="AE459" s="100" t="s">
        <v>686</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686</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1.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546</v>
      </c>
      <c r="AE702" s="900"/>
      <c r="AF702" s="900"/>
      <c r="AG702" s="889" t="s">
        <v>643</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641</v>
      </c>
      <c r="AE703" s="152"/>
      <c r="AF703" s="152"/>
      <c r="AG703" s="664" t="s">
        <v>633</v>
      </c>
      <c r="AH703" s="665"/>
      <c r="AI703" s="665"/>
      <c r="AJ703" s="665"/>
      <c r="AK703" s="665"/>
      <c r="AL703" s="665"/>
      <c r="AM703" s="665"/>
      <c r="AN703" s="665"/>
      <c r="AO703" s="665"/>
      <c r="AP703" s="665"/>
      <c r="AQ703" s="665"/>
      <c r="AR703" s="665"/>
      <c r="AS703" s="665"/>
      <c r="AT703" s="665"/>
      <c r="AU703" s="665"/>
      <c r="AV703" s="665"/>
      <c r="AW703" s="665"/>
      <c r="AX703" s="666"/>
    </row>
    <row r="704" spans="1:50" ht="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546</v>
      </c>
      <c r="AE704" s="586"/>
      <c r="AF704" s="586"/>
      <c r="AG704" s="429" t="s">
        <v>644</v>
      </c>
      <c r="AH704" s="231"/>
      <c r="AI704" s="231"/>
      <c r="AJ704" s="231"/>
      <c r="AK704" s="231"/>
      <c r="AL704" s="231"/>
      <c r="AM704" s="231"/>
      <c r="AN704" s="231"/>
      <c r="AO704" s="231"/>
      <c r="AP704" s="231"/>
      <c r="AQ704" s="231"/>
      <c r="AR704" s="231"/>
      <c r="AS704" s="231"/>
      <c r="AT704" s="231"/>
      <c r="AU704" s="231"/>
      <c r="AV704" s="231"/>
      <c r="AW704" s="231"/>
      <c r="AX704" s="430"/>
    </row>
    <row r="705" spans="1:50" ht="68.25"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546</v>
      </c>
      <c r="AE705" s="734"/>
      <c r="AF705" s="734"/>
      <c r="AG705" s="157" t="s">
        <v>645</v>
      </c>
      <c r="AH705" s="158"/>
      <c r="AI705" s="158"/>
      <c r="AJ705" s="158"/>
      <c r="AK705" s="158"/>
      <c r="AL705" s="158"/>
      <c r="AM705" s="158"/>
      <c r="AN705" s="158"/>
      <c r="AO705" s="158"/>
      <c r="AP705" s="158"/>
      <c r="AQ705" s="158"/>
      <c r="AR705" s="158"/>
      <c r="AS705" s="158"/>
      <c r="AT705" s="158"/>
      <c r="AU705" s="158"/>
      <c r="AV705" s="158"/>
      <c r="AW705" s="158"/>
      <c r="AX705" s="159"/>
    </row>
    <row r="706" spans="1:50" ht="68.25" customHeight="1" x14ac:dyDescent="0.15">
      <c r="A706" s="655"/>
      <c r="B706" s="771"/>
      <c r="C706" s="614"/>
      <c r="D706" s="615"/>
      <c r="E706" s="684" t="s">
        <v>524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642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68.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642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641</v>
      </c>
      <c r="AE708" s="668"/>
      <c r="AF708" s="668"/>
      <c r="AG708" s="526" t="s">
        <v>646</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546</v>
      </c>
      <c r="AE709" s="152"/>
      <c r="AF709" s="152"/>
      <c r="AG709" s="664" t="s">
        <v>647</v>
      </c>
      <c r="AH709" s="665"/>
      <c r="AI709" s="665"/>
      <c r="AJ709" s="665"/>
      <c r="AK709" s="665"/>
      <c r="AL709" s="665"/>
      <c r="AM709" s="665"/>
      <c r="AN709" s="665"/>
      <c r="AO709" s="665"/>
      <c r="AP709" s="665"/>
      <c r="AQ709" s="665"/>
      <c r="AR709" s="665"/>
      <c r="AS709" s="665"/>
      <c r="AT709" s="665"/>
      <c r="AU709" s="665"/>
      <c r="AV709" s="665"/>
      <c r="AW709" s="665"/>
      <c r="AX709" s="666"/>
    </row>
    <row r="710" spans="1:50" ht="42.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546</v>
      </c>
      <c r="AE710" s="152"/>
      <c r="AF710" s="152"/>
      <c r="AG710" s="664" t="s">
        <v>648</v>
      </c>
      <c r="AH710" s="665"/>
      <c r="AI710" s="665"/>
      <c r="AJ710" s="665"/>
      <c r="AK710" s="665"/>
      <c r="AL710" s="665"/>
      <c r="AM710" s="665"/>
      <c r="AN710" s="665"/>
      <c r="AO710" s="665"/>
      <c r="AP710" s="665"/>
      <c r="AQ710" s="665"/>
      <c r="AR710" s="665"/>
      <c r="AS710" s="665"/>
      <c r="AT710" s="665"/>
      <c r="AU710" s="665"/>
      <c r="AV710" s="665"/>
      <c r="AW710" s="665"/>
      <c r="AX710" s="666"/>
    </row>
    <row r="711" spans="1:50" ht="31.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546</v>
      </c>
      <c r="AE711" s="152"/>
      <c r="AF711" s="152"/>
      <c r="AG711" s="664" t="s">
        <v>649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546</v>
      </c>
      <c r="AE712" s="586"/>
      <c r="AF712" s="586"/>
      <c r="AG712" s="594" t="s">
        <v>650</v>
      </c>
      <c r="AH712" s="595"/>
      <c r="AI712" s="595"/>
      <c r="AJ712" s="595"/>
      <c r="AK712" s="595"/>
      <c r="AL712" s="595"/>
      <c r="AM712" s="595"/>
      <c r="AN712" s="595"/>
      <c r="AO712" s="595"/>
      <c r="AP712" s="595"/>
      <c r="AQ712" s="595"/>
      <c r="AR712" s="595"/>
      <c r="AS712" s="595"/>
      <c r="AT712" s="595"/>
      <c r="AU712" s="595"/>
      <c r="AV712" s="595"/>
      <c r="AW712" s="595"/>
      <c r="AX712" s="596"/>
    </row>
    <row r="713" spans="1:50" ht="70.5" customHeight="1" x14ac:dyDescent="0.15">
      <c r="A713" s="655"/>
      <c r="B713" s="656"/>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546</v>
      </c>
      <c r="AE713" s="152"/>
      <c r="AF713" s="153"/>
      <c r="AG713" s="664" t="s">
        <v>651</v>
      </c>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15">
      <c r="A714" s="657"/>
      <c r="B714" s="658"/>
      <c r="C714" s="772" t="s">
        <v>457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546</v>
      </c>
      <c r="AE714" s="592"/>
      <c r="AF714" s="593"/>
      <c r="AG714" s="690" t="s">
        <v>652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458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546</v>
      </c>
      <c r="AE715" s="668"/>
      <c r="AF715" s="778"/>
      <c r="AG715" s="526" t="s">
        <v>653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546</v>
      </c>
      <c r="AE716" s="760"/>
      <c r="AF716" s="760"/>
      <c r="AG716" s="664" t="s">
        <v>654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546</v>
      </c>
      <c r="AE717" s="152"/>
      <c r="AF717" s="152"/>
      <c r="AG717" s="664" t="s">
        <v>655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546</v>
      </c>
      <c r="AE718" s="152"/>
      <c r="AF718" s="152"/>
      <c r="AG718" s="160" t="s">
        <v>653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641</v>
      </c>
      <c r="AE719" s="668"/>
      <c r="AF719" s="668"/>
      <c r="AG719" s="157" t="s">
        <v>633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476</v>
      </c>
      <c r="D720" s="937"/>
      <c r="E720" s="937"/>
      <c r="F720" s="940"/>
      <c r="G720" s="936" t="s">
        <v>477</v>
      </c>
      <c r="H720" s="937"/>
      <c r="I720" s="937"/>
      <c r="J720" s="937"/>
      <c r="K720" s="937"/>
      <c r="L720" s="937"/>
      <c r="M720" s="937"/>
      <c r="N720" s="936" t="s">
        <v>481</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656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657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693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1" t="s">
        <v>696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694</v>
      </c>
      <c r="B733" s="751"/>
      <c r="C733" s="751"/>
      <c r="D733" s="751"/>
      <c r="E733" s="752"/>
      <c r="F733" s="767" t="s">
        <v>695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555</v>
      </c>
      <c r="F737" s="111"/>
      <c r="G737" s="111"/>
      <c r="H737" s="111"/>
      <c r="I737" s="111"/>
      <c r="J737" s="111"/>
      <c r="K737" s="111"/>
      <c r="L737" s="111"/>
      <c r="M737" s="111"/>
      <c r="N737" s="112" t="s">
        <v>358</v>
      </c>
      <c r="O737" s="112"/>
      <c r="P737" s="112"/>
      <c r="Q737" s="112"/>
      <c r="R737" s="111" t="s">
        <v>699</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478</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372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529</v>
      </c>
      <c r="B779" s="762"/>
      <c r="C779" s="762"/>
      <c r="D779" s="762"/>
      <c r="E779" s="762"/>
      <c r="F779" s="763"/>
      <c r="G779" s="440" t="s">
        <v>616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660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574</v>
      </c>
      <c r="H781" s="450"/>
      <c r="I781" s="450"/>
      <c r="J781" s="450"/>
      <c r="K781" s="451"/>
      <c r="L781" s="452" t="s">
        <v>575</v>
      </c>
      <c r="M781" s="453"/>
      <c r="N781" s="453"/>
      <c r="O781" s="453"/>
      <c r="P781" s="453"/>
      <c r="Q781" s="453"/>
      <c r="R781" s="453"/>
      <c r="S781" s="453"/>
      <c r="T781" s="453"/>
      <c r="U781" s="453"/>
      <c r="V781" s="453"/>
      <c r="W781" s="453"/>
      <c r="X781" s="454"/>
      <c r="Y781" s="455">
        <v>3850</v>
      </c>
      <c r="Z781" s="456"/>
      <c r="AA781" s="456"/>
      <c r="AB781" s="557"/>
      <c r="AC781" s="449" t="s">
        <v>576</v>
      </c>
      <c r="AD781" s="450"/>
      <c r="AE781" s="450"/>
      <c r="AF781" s="450"/>
      <c r="AG781" s="451"/>
      <c r="AH781" s="452" t="s">
        <v>617</v>
      </c>
      <c r="AI781" s="453"/>
      <c r="AJ781" s="453"/>
      <c r="AK781" s="453"/>
      <c r="AL781" s="453"/>
      <c r="AM781" s="453"/>
      <c r="AN781" s="453"/>
      <c r="AO781" s="453"/>
      <c r="AP781" s="453"/>
      <c r="AQ781" s="453"/>
      <c r="AR781" s="453"/>
      <c r="AS781" s="453"/>
      <c r="AT781" s="454"/>
      <c r="AU781" s="455">
        <v>686</v>
      </c>
      <c r="AV781" s="456"/>
      <c r="AW781" s="456"/>
      <c r="AX781" s="457"/>
    </row>
    <row r="782" spans="1:50" ht="24.75" hidden="1"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3850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686</v>
      </c>
      <c r="AV791" s="413"/>
      <c r="AW791" s="413"/>
      <c r="AX791" s="415"/>
    </row>
    <row r="792" spans="1:50" ht="24.75" customHeight="1" x14ac:dyDescent="0.15">
      <c r="A792" s="556"/>
      <c r="B792" s="764"/>
      <c r="C792" s="764"/>
      <c r="D792" s="764"/>
      <c r="E792" s="764"/>
      <c r="F792" s="765"/>
      <c r="G792" s="440" t="s">
        <v>661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662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t="s">
        <v>577</v>
      </c>
      <c r="H794" s="450"/>
      <c r="I794" s="450"/>
      <c r="J794" s="450"/>
      <c r="K794" s="451"/>
      <c r="L794" s="452" t="s">
        <v>618</v>
      </c>
      <c r="M794" s="453"/>
      <c r="N794" s="453"/>
      <c r="O794" s="453"/>
      <c r="P794" s="453"/>
      <c r="Q794" s="453"/>
      <c r="R794" s="453"/>
      <c r="S794" s="453"/>
      <c r="T794" s="453"/>
      <c r="U794" s="453"/>
      <c r="V794" s="453"/>
      <c r="W794" s="453"/>
      <c r="X794" s="454"/>
      <c r="Y794" s="455">
        <v>133</v>
      </c>
      <c r="Z794" s="456"/>
      <c r="AA794" s="456"/>
      <c r="AB794" s="557"/>
      <c r="AC794" s="449" t="s">
        <v>578</v>
      </c>
      <c r="AD794" s="450"/>
      <c r="AE794" s="450"/>
      <c r="AF794" s="450"/>
      <c r="AG794" s="451"/>
      <c r="AH794" s="452" t="s">
        <v>619</v>
      </c>
      <c r="AI794" s="453"/>
      <c r="AJ794" s="453"/>
      <c r="AK794" s="453"/>
      <c r="AL794" s="453"/>
      <c r="AM794" s="453"/>
      <c r="AN794" s="453"/>
      <c r="AO794" s="453"/>
      <c r="AP794" s="453"/>
      <c r="AQ794" s="453"/>
      <c r="AR794" s="453"/>
      <c r="AS794" s="453"/>
      <c r="AT794" s="454"/>
      <c r="AU794" s="455">
        <v>51</v>
      </c>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133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51</v>
      </c>
      <c r="AV804" s="413"/>
      <c r="AW804" s="413"/>
      <c r="AX804" s="415"/>
    </row>
    <row r="805" spans="1:50" ht="24.75" customHeight="1" x14ac:dyDescent="0.15">
      <c r="A805" s="556"/>
      <c r="B805" s="764"/>
      <c r="C805" s="764"/>
      <c r="D805" s="764"/>
      <c r="E805" s="764"/>
      <c r="F805" s="765"/>
      <c r="G805" s="440" t="s">
        <v>663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664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4"/>
      <c r="C807" s="764"/>
      <c r="D807" s="764"/>
      <c r="E807" s="764"/>
      <c r="F807" s="765"/>
      <c r="G807" s="449" t="s">
        <v>578</v>
      </c>
      <c r="H807" s="450"/>
      <c r="I807" s="450"/>
      <c r="J807" s="450"/>
      <c r="K807" s="451"/>
      <c r="L807" s="452" t="s">
        <v>591</v>
      </c>
      <c r="M807" s="453"/>
      <c r="N807" s="453"/>
      <c r="O807" s="453"/>
      <c r="P807" s="453"/>
      <c r="Q807" s="453"/>
      <c r="R807" s="453"/>
      <c r="S807" s="453"/>
      <c r="T807" s="453"/>
      <c r="U807" s="453"/>
      <c r="V807" s="453"/>
      <c r="W807" s="453"/>
      <c r="X807" s="454"/>
      <c r="Y807" s="455">
        <v>47</v>
      </c>
      <c r="Z807" s="456"/>
      <c r="AA807" s="456"/>
      <c r="AB807" s="557"/>
      <c r="AC807" s="449" t="s">
        <v>577</v>
      </c>
      <c r="AD807" s="450"/>
      <c r="AE807" s="450"/>
      <c r="AF807" s="450"/>
      <c r="AG807" s="451"/>
      <c r="AH807" s="452" t="s">
        <v>598</v>
      </c>
      <c r="AI807" s="453"/>
      <c r="AJ807" s="453"/>
      <c r="AK807" s="453"/>
      <c r="AL807" s="453"/>
      <c r="AM807" s="453"/>
      <c r="AN807" s="453"/>
      <c r="AO807" s="453"/>
      <c r="AP807" s="453"/>
      <c r="AQ807" s="453"/>
      <c r="AR807" s="453"/>
      <c r="AS807" s="453"/>
      <c r="AT807" s="454"/>
      <c r="AU807" s="455">
        <v>1275</v>
      </c>
      <c r="AV807" s="456"/>
      <c r="AW807" s="456"/>
      <c r="AX807" s="457"/>
    </row>
    <row r="808" spans="1:50" ht="24.75" customHeight="1" x14ac:dyDescent="0.15">
      <c r="A808" s="556"/>
      <c r="B808" s="764"/>
      <c r="C808" s="764"/>
      <c r="D808" s="764"/>
      <c r="E808" s="764"/>
      <c r="F808" s="765"/>
      <c r="G808" s="346" t="s">
        <v>578</v>
      </c>
      <c r="H808" s="347"/>
      <c r="I808" s="347"/>
      <c r="J808" s="347"/>
      <c r="K808" s="348"/>
      <c r="L808" s="399" t="s">
        <v>629</v>
      </c>
      <c r="M808" s="400"/>
      <c r="N808" s="400"/>
      <c r="O808" s="400"/>
      <c r="P808" s="400"/>
      <c r="Q808" s="400"/>
      <c r="R808" s="400"/>
      <c r="S808" s="400"/>
      <c r="T808" s="400"/>
      <c r="U808" s="400"/>
      <c r="V808" s="400"/>
      <c r="W808" s="400"/>
      <c r="X808" s="401"/>
      <c r="Y808" s="396">
        <v>31</v>
      </c>
      <c r="Z808" s="397"/>
      <c r="AA808" s="397"/>
      <c r="AB808" s="403"/>
      <c r="AC808" s="346" t="s">
        <v>628</v>
      </c>
      <c r="AD808" s="347"/>
      <c r="AE808" s="347"/>
      <c r="AF808" s="347"/>
      <c r="AG808" s="348"/>
      <c r="AH808" s="399" t="s">
        <v>630</v>
      </c>
      <c r="AI808" s="400"/>
      <c r="AJ808" s="400"/>
      <c r="AK808" s="400"/>
      <c r="AL808" s="400"/>
      <c r="AM808" s="400"/>
      <c r="AN808" s="400"/>
      <c r="AO808" s="400"/>
      <c r="AP808" s="400"/>
      <c r="AQ808" s="400"/>
      <c r="AR808" s="400"/>
      <c r="AS808" s="400"/>
      <c r="AT808" s="401"/>
      <c r="AU808" s="396">
        <v>723</v>
      </c>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78</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1998</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482</v>
      </c>
      <c r="AM831" s="960"/>
      <c r="AN831" s="960"/>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57" customHeight="1" x14ac:dyDescent="0.15">
      <c r="A837" s="402">
        <v>1</v>
      </c>
      <c r="B837" s="402">
        <v>1</v>
      </c>
      <c r="C837" s="425" t="s">
        <v>579</v>
      </c>
      <c r="D837" s="416"/>
      <c r="E837" s="416"/>
      <c r="F837" s="416"/>
      <c r="G837" s="416"/>
      <c r="H837" s="416"/>
      <c r="I837" s="416"/>
      <c r="J837" s="417">
        <v>3010505001183</v>
      </c>
      <c r="K837" s="418"/>
      <c r="L837" s="418"/>
      <c r="M837" s="418"/>
      <c r="N837" s="418"/>
      <c r="O837" s="418"/>
      <c r="P837" s="426" t="s">
        <v>580</v>
      </c>
      <c r="Q837" s="315"/>
      <c r="R837" s="315"/>
      <c r="S837" s="315"/>
      <c r="T837" s="315"/>
      <c r="U837" s="315"/>
      <c r="V837" s="315"/>
      <c r="W837" s="315"/>
      <c r="X837" s="315"/>
      <c r="Y837" s="316">
        <v>3850</v>
      </c>
      <c r="Z837" s="317"/>
      <c r="AA837" s="317"/>
      <c r="AB837" s="318"/>
      <c r="AC837" s="326" t="s">
        <v>196</v>
      </c>
      <c r="AD837" s="424"/>
      <c r="AE837" s="424"/>
      <c r="AF837" s="424"/>
      <c r="AG837" s="424"/>
      <c r="AH837" s="419" t="s">
        <v>581</v>
      </c>
      <c r="AI837" s="420"/>
      <c r="AJ837" s="420"/>
      <c r="AK837" s="420"/>
      <c r="AL837" s="323" t="s">
        <v>581</v>
      </c>
      <c r="AM837" s="324"/>
      <c r="AN837" s="324"/>
      <c r="AO837" s="325"/>
      <c r="AP837" s="319" t="s">
        <v>582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665</v>
      </c>
      <c r="D870" s="416"/>
      <c r="E870" s="416"/>
      <c r="F870" s="416"/>
      <c r="G870" s="416"/>
      <c r="H870" s="416"/>
      <c r="I870" s="416"/>
      <c r="J870" s="417">
        <v>1010401013565</v>
      </c>
      <c r="K870" s="418"/>
      <c r="L870" s="418"/>
      <c r="M870" s="418"/>
      <c r="N870" s="418"/>
      <c r="O870" s="418"/>
      <c r="P870" s="426" t="s">
        <v>584</v>
      </c>
      <c r="Q870" s="315"/>
      <c r="R870" s="315"/>
      <c r="S870" s="315"/>
      <c r="T870" s="315"/>
      <c r="U870" s="315"/>
      <c r="V870" s="315"/>
      <c r="W870" s="315"/>
      <c r="X870" s="315"/>
      <c r="Y870" s="316">
        <v>686</v>
      </c>
      <c r="Z870" s="317"/>
      <c r="AA870" s="317"/>
      <c r="AB870" s="318"/>
      <c r="AC870" s="326" t="s">
        <v>522</v>
      </c>
      <c r="AD870" s="424"/>
      <c r="AE870" s="424"/>
      <c r="AF870" s="424"/>
      <c r="AG870" s="424"/>
      <c r="AH870" s="419">
        <v>4</v>
      </c>
      <c r="AI870" s="420"/>
      <c r="AJ870" s="420"/>
      <c r="AK870" s="420"/>
      <c r="AL870" s="323" t="s">
        <v>581</v>
      </c>
      <c r="AM870" s="324"/>
      <c r="AN870" s="324"/>
      <c r="AO870" s="325"/>
      <c r="AP870" s="319" t="s">
        <v>621</v>
      </c>
      <c r="AQ870" s="319"/>
      <c r="AR870" s="319"/>
      <c r="AS870" s="319"/>
      <c r="AT870" s="319"/>
      <c r="AU870" s="319"/>
      <c r="AV870" s="319"/>
      <c r="AW870" s="319"/>
      <c r="AX870" s="319"/>
    </row>
    <row r="871" spans="1:50" ht="30" customHeight="1" x14ac:dyDescent="0.15">
      <c r="A871" s="402">
        <v>2</v>
      </c>
      <c r="B871" s="402">
        <v>1</v>
      </c>
      <c r="C871" s="425" t="s">
        <v>666</v>
      </c>
      <c r="D871" s="416"/>
      <c r="E871" s="416"/>
      <c r="F871" s="416"/>
      <c r="G871" s="416"/>
      <c r="H871" s="416"/>
      <c r="I871" s="416"/>
      <c r="J871" s="417">
        <v>5070001001977</v>
      </c>
      <c r="K871" s="418"/>
      <c r="L871" s="418"/>
      <c r="M871" s="418"/>
      <c r="N871" s="418"/>
      <c r="O871" s="418"/>
      <c r="P871" s="426" t="s">
        <v>585</v>
      </c>
      <c r="Q871" s="315"/>
      <c r="R871" s="315"/>
      <c r="S871" s="315"/>
      <c r="T871" s="315"/>
      <c r="U871" s="315"/>
      <c r="V871" s="315"/>
      <c r="W871" s="315"/>
      <c r="X871" s="315"/>
      <c r="Y871" s="316">
        <v>37</v>
      </c>
      <c r="Z871" s="317"/>
      <c r="AA871" s="317"/>
      <c r="AB871" s="318"/>
      <c r="AC871" s="326" t="s">
        <v>516</v>
      </c>
      <c r="AD871" s="326"/>
      <c r="AE871" s="326"/>
      <c r="AF871" s="326"/>
      <c r="AG871" s="326"/>
      <c r="AH871" s="419">
        <v>5</v>
      </c>
      <c r="AI871" s="420"/>
      <c r="AJ871" s="420"/>
      <c r="AK871" s="420"/>
      <c r="AL871" s="323" t="s">
        <v>581</v>
      </c>
      <c r="AM871" s="324"/>
      <c r="AN871" s="324"/>
      <c r="AO871" s="325"/>
      <c r="AP871" s="319" t="s">
        <v>625</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666</v>
      </c>
      <c r="D903" s="416"/>
      <c r="E903" s="416"/>
      <c r="F903" s="416"/>
      <c r="G903" s="416"/>
      <c r="H903" s="416"/>
      <c r="I903" s="416"/>
      <c r="J903" s="417">
        <v>5070001001977</v>
      </c>
      <c r="K903" s="418"/>
      <c r="L903" s="418"/>
      <c r="M903" s="418"/>
      <c r="N903" s="418"/>
      <c r="O903" s="418"/>
      <c r="P903" s="426" t="s">
        <v>586</v>
      </c>
      <c r="Q903" s="315"/>
      <c r="R903" s="315"/>
      <c r="S903" s="315"/>
      <c r="T903" s="315"/>
      <c r="U903" s="315"/>
      <c r="V903" s="315"/>
      <c r="W903" s="315"/>
      <c r="X903" s="315"/>
      <c r="Y903" s="316">
        <v>133</v>
      </c>
      <c r="Z903" s="317"/>
      <c r="AA903" s="317"/>
      <c r="AB903" s="318"/>
      <c r="AC903" s="326" t="s">
        <v>516</v>
      </c>
      <c r="AD903" s="424"/>
      <c r="AE903" s="424"/>
      <c r="AF903" s="424"/>
      <c r="AG903" s="424"/>
      <c r="AH903" s="419">
        <v>5</v>
      </c>
      <c r="AI903" s="420"/>
      <c r="AJ903" s="420"/>
      <c r="AK903" s="420"/>
      <c r="AL903" s="323" t="s">
        <v>581</v>
      </c>
      <c r="AM903" s="324"/>
      <c r="AN903" s="324"/>
      <c r="AO903" s="325"/>
      <c r="AP903" s="319" t="s">
        <v>625</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667</v>
      </c>
      <c r="D936" s="416"/>
      <c r="E936" s="416"/>
      <c r="F936" s="416"/>
      <c r="G936" s="416"/>
      <c r="H936" s="416"/>
      <c r="I936" s="416"/>
      <c r="J936" s="417">
        <v>7120001004931</v>
      </c>
      <c r="K936" s="418"/>
      <c r="L936" s="418"/>
      <c r="M936" s="418"/>
      <c r="N936" s="418"/>
      <c r="O936" s="418"/>
      <c r="P936" s="426" t="s">
        <v>619</v>
      </c>
      <c r="Q936" s="315"/>
      <c r="R936" s="315"/>
      <c r="S936" s="315"/>
      <c r="T936" s="315"/>
      <c r="U936" s="315"/>
      <c r="V936" s="315"/>
      <c r="W936" s="315"/>
      <c r="X936" s="315"/>
      <c r="Y936" s="316">
        <v>51</v>
      </c>
      <c r="Z936" s="317"/>
      <c r="AA936" s="317"/>
      <c r="AB936" s="318"/>
      <c r="AC936" s="326" t="s">
        <v>515</v>
      </c>
      <c r="AD936" s="424"/>
      <c r="AE936" s="424"/>
      <c r="AF936" s="424"/>
      <c r="AG936" s="424"/>
      <c r="AH936" s="419">
        <v>2</v>
      </c>
      <c r="AI936" s="420"/>
      <c r="AJ936" s="420"/>
      <c r="AK936" s="420"/>
      <c r="AL936" s="323" t="s">
        <v>581</v>
      </c>
      <c r="AM936" s="324"/>
      <c r="AN936" s="324"/>
      <c r="AO936" s="325"/>
      <c r="AP936" s="319" t="s">
        <v>625</v>
      </c>
      <c r="AQ936" s="319"/>
      <c r="AR936" s="319"/>
      <c r="AS936" s="319"/>
      <c r="AT936" s="319"/>
      <c r="AU936" s="319"/>
      <c r="AV936" s="319"/>
      <c r="AW936" s="319"/>
      <c r="AX936" s="319"/>
    </row>
    <row r="937" spans="1:50" ht="30" customHeight="1" x14ac:dyDescent="0.15">
      <c r="A937" s="402">
        <v>2</v>
      </c>
      <c r="B937" s="402">
        <v>1</v>
      </c>
      <c r="C937" s="425" t="s">
        <v>668</v>
      </c>
      <c r="D937" s="416"/>
      <c r="E937" s="416"/>
      <c r="F937" s="416"/>
      <c r="G937" s="416"/>
      <c r="H937" s="416"/>
      <c r="I937" s="416"/>
      <c r="J937" s="417">
        <v>1010001099278</v>
      </c>
      <c r="K937" s="418"/>
      <c r="L937" s="418"/>
      <c r="M937" s="418"/>
      <c r="N937" s="418"/>
      <c r="O937" s="418"/>
      <c r="P937" s="426" t="s">
        <v>587</v>
      </c>
      <c r="Q937" s="315"/>
      <c r="R937" s="315"/>
      <c r="S937" s="315"/>
      <c r="T937" s="315"/>
      <c r="U937" s="315"/>
      <c r="V937" s="315"/>
      <c r="W937" s="315"/>
      <c r="X937" s="315"/>
      <c r="Y937" s="316">
        <v>1</v>
      </c>
      <c r="Z937" s="317"/>
      <c r="AA937" s="317"/>
      <c r="AB937" s="318"/>
      <c r="AC937" s="326" t="s">
        <v>522</v>
      </c>
      <c r="AD937" s="326"/>
      <c r="AE937" s="326"/>
      <c r="AF937" s="326"/>
      <c r="AG937" s="326"/>
      <c r="AH937" s="419" t="s">
        <v>581</v>
      </c>
      <c r="AI937" s="420"/>
      <c r="AJ937" s="420"/>
      <c r="AK937" s="420"/>
      <c r="AL937" s="323" t="s">
        <v>581</v>
      </c>
      <c r="AM937" s="324"/>
      <c r="AN937" s="324"/>
      <c r="AO937" s="325"/>
      <c r="AP937" s="319" t="s">
        <v>625</v>
      </c>
      <c r="AQ937" s="319"/>
      <c r="AR937" s="319"/>
      <c r="AS937" s="319"/>
      <c r="AT937" s="319"/>
      <c r="AU937" s="319"/>
      <c r="AV937" s="319"/>
      <c r="AW937" s="319"/>
      <c r="AX937" s="319"/>
    </row>
    <row r="938" spans="1:50" ht="30" customHeight="1" x14ac:dyDescent="0.15">
      <c r="A938" s="402">
        <v>3</v>
      </c>
      <c r="B938" s="402">
        <v>1</v>
      </c>
      <c r="C938" s="425" t="s">
        <v>668</v>
      </c>
      <c r="D938" s="416"/>
      <c r="E938" s="416"/>
      <c r="F938" s="416"/>
      <c r="G938" s="416"/>
      <c r="H938" s="416"/>
      <c r="I938" s="416"/>
      <c r="J938" s="417">
        <v>1010001099278</v>
      </c>
      <c r="K938" s="418"/>
      <c r="L938" s="418"/>
      <c r="M938" s="418"/>
      <c r="N938" s="418"/>
      <c r="O938" s="418"/>
      <c r="P938" s="426" t="s">
        <v>589</v>
      </c>
      <c r="Q938" s="315"/>
      <c r="R938" s="315"/>
      <c r="S938" s="315"/>
      <c r="T938" s="315"/>
      <c r="U938" s="315"/>
      <c r="V938" s="315"/>
      <c r="W938" s="315"/>
      <c r="X938" s="315"/>
      <c r="Y938" s="316">
        <v>0.4</v>
      </c>
      <c r="Z938" s="317"/>
      <c r="AA938" s="317"/>
      <c r="AB938" s="318"/>
      <c r="AC938" s="326" t="s">
        <v>522</v>
      </c>
      <c r="AD938" s="326"/>
      <c r="AE938" s="326"/>
      <c r="AF938" s="326"/>
      <c r="AG938" s="326"/>
      <c r="AH938" s="321" t="s">
        <v>614</v>
      </c>
      <c r="AI938" s="322"/>
      <c r="AJ938" s="322"/>
      <c r="AK938" s="322"/>
      <c r="AL938" s="323" t="s">
        <v>581</v>
      </c>
      <c r="AM938" s="324"/>
      <c r="AN938" s="324"/>
      <c r="AO938" s="325"/>
      <c r="AP938" s="319" t="s">
        <v>625</v>
      </c>
      <c r="AQ938" s="319"/>
      <c r="AR938" s="319"/>
      <c r="AS938" s="319"/>
      <c r="AT938" s="319"/>
      <c r="AU938" s="319"/>
      <c r="AV938" s="319"/>
      <c r="AW938" s="319"/>
      <c r="AX938" s="319"/>
    </row>
    <row r="939" spans="1:50" ht="30" customHeight="1" x14ac:dyDescent="0.15">
      <c r="A939" s="402">
        <v>4</v>
      </c>
      <c r="B939" s="402">
        <v>1</v>
      </c>
      <c r="C939" s="425" t="s">
        <v>679</v>
      </c>
      <c r="D939" s="416"/>
      <c r="E939" s="416"/>
      <c r="F939" s="416"/>
      <c r="G939" s="416"/>
      <c r="H939" s="416"/>
      <c r="I939" s="416"/>
      <c r="J939" s="417">
        <v>6010005018493</v>
      </c>
      <c r="K939" s="418"/>
      <c r="L939" s="418"/>
      <c r="M939" s="418"/>
      <c r="N939" s="418"/>
      <c r="O939" s="418"/>
      <c r="P939" s="426" t="s">
        <v>588</v>
      </c>
      <c r="Q939" s="315"/>
      <c r="R939" s="315"/>
      <c r="S939" s="315"/>
      <c r="T939" s="315"/>
      <c r="U939" s="315"/>
      <c r="V939" s="315"/>
      <c r="W939" s="315"/>
      <c r="X939" s="315"/>
      <c r="Y939" s="316">
        <v>0.2</v>
      </c>
      <c r="Z939" s="317"/>
      <c r="AA939" s="317"/>
      <c r="AB939" s="318"/>
      <c r="AC939" s="326" t="s">
        <v>521</v>
      </c>
      <c r="AD939" s="326"/>
      <c r="AE939" s="326"/>
      <c r="AF939" s="326"/>
      <c r="AG939" s="326"/>
      <c r="AH939" s="321" t="s">
        <v>615</v>
      </c>
      <c r="AI939" s="322"/>
      <c r="AJ939" s="322"/>
      <c r="AK939" s="322"/>
      <c r="AL939" s="323" t="s">
        <v>581</v>
      </c>
      <c r="AM939" s="324"/>
      <c r="AN939" s="324"/>
      <c r="AO939" s="325"/>
      <c r="AP939" s="319" t="s">
        <v>627</v>
      </c>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669</v>
      </c>
      <c r="D969" s="416"/>
      <c r="E969" s="416"/>
      <c r="F969" s="416"/>
      <c r="G969" s="416"/>
      <c r="H969" s="416"/>
      <c r="I969" s="416"/>
      <c r="J969" s="417">
        <v>7010401072267</v>
      </c>
      <c r="K969" s="418"/>
      <c r="L969" s="418"/>
      <c r="M969" s="418"/>
      <c r="N969" s="418"/>
      <c r="O969" s="418"/>
      <c r="P969" s="426" t="s">
        <v>590</v>
      </c>
      <c r="Q969" s="315"/>
      <c r="R969" s="315"/>
      <c r="S969" s="315"/>
      <c r="T969" s="315"/>
      <c r="U969" s="315"/>
      <c r="V969" s="315"/>
      <c r="W969" s="315"/>
      <c r="X969" s="315"/>
      <c r="Y969" s="316">
        <v>47</v>
      </c>
      <c r="Z969" s="317"/>
      <c r="AA969" s="317"/>
      <c r="AB969" s="318"/>
      <c r="AC969" s="326" t="s">
        <v>515</v>
      </c>
      <c r="AD969" s="424"/>
      <c r="AE969" s="424"/>
      <c r="AF969" s="424"/>
      <c r="AG969" s="424"/>
      <c r="AH969" s="419">
        <v>1</v>
      </c>
      <c r="AI969" s="420"/>
      <c r="AJ969" s="420"/>
      <c r="AK969" s="420"/>
      <c r="AL969" s="323" t="s">
        <v>581</v>
      </c>
      <c r="AM969" s="324"/>
      <c r="AN969" s="324"/>
      <c r="AO969" s="325"/>
      <c r="AP969" s="319" t="s">
        <v>625</v>
      </c>
      <c r="AQ969" s="319"/>
      <c r="AR969" s="319"/>
      <c r="AS969" s="319"/>
      <c r="AT969" s="319"/>
      <c r="AU969" s="319"/>
      <c r="AV969" s="319"/>
      <c r="AW969" s="319"/>
      <c r="AX969" s="319"/>
    </row>
    <row r="970" spans="1:50" ht="38.25" customHeight="1" x14ac:dyDescent="0.15">
      <c r="A970" s="402">
        <v>2</v>
      </c>
      <c r="B970" s="402">
        <v>1</v>
      </c>
      <c r="C970" s="425" t="s">
        <v>669</v>
      </c>
      <c r="D970" s="416"/>
      <c r="E970" s="416"/>
      <c r="F970" s="416"/>
      <c r="G970" s="416"/>
      <c r="H970" s="416"/>
      <c r="I970" s="416"/>
      <c r="J970" s="417">
        <v>7010401072267</v>
      </c>
      <c r="K970" s="418"/>
      <c r="L970" s="418"/>
      <c r="M970" s="418"/>
      <c r="N970" s="418"/>
      <c r="O970" s="418"/>
      <c r="P970" s="426" t="s">
        <v>592</v>
      </c>
      <c r="Q970" s="315"/>
      <c r="R970" s="315"/>
      <c r="S970" s="315"/>
      <c r="T970" s="315"/>
      <c r="U970" s="315"/>
      <c r="V970" s="315"/>
      <c r="W970" s="315"/>
      <c r="X970" s="315"/>
      <c r="Y970" s="316">
        <v>31</v>
      </c>
      <c r="Z970" s="317"/>
      <c r="AA970" s="317"/>
      <c r="AB970" s="318"/>
      <c r="AC970" s="326" t="s">
        <v>554</v>
      </c>
      <c r="AD970" s="326"/>
      <c r="AE970" s="326"/>
      <c r="AF970" s="326"/>
      <c r="AG970" s="326"/>
      <c r="AH970" s="419" t="s">
        <v>615</v>
      </c>
      <c r="AI970" s="420"/>
      <c r="AJ970" s="420"/>
      <c r="AK970" s="420"/>
      <c r="AL970" s="323" t="s">
        <v>581</v>
      </c>
      <c r="AM970" s="324"/>
      <c r="AN970" s="324"/>
      <c r="AO970" s="325"/>
      <c r="AP970" s="319" t="s">
        <v>680</v>
      </c>
      <c r="AQ970" s="319"/>
      <c r="AR970" s="319"/>
      <c r="AS970" s="319"/>
      <c r="AT970" s="319"/>
      <c r="AU970" s="319"/>
      <c r="AV970" s="319"/>
      <c r="AW970" s="319"/>
      <c r="AX970" s="319"/>
    </row>
    <row r="971" spans="1:50" ht="36.75" customHeight="1" x14ac:dyDescent="0.15">
      <c r="A971" s="402">
        <v>3</v>
      </c>
      <c r="B971" s="402">
        <v>1</v>
      </c>
      <c r="C971" s="425" t="s">
        <v>670</v>
      </c>
      <c r="D971" s="416"/>
      <c r="E971" s="416"/>
      <c r="F971" s="416"/>
      <c r="G971" s="416"/>
      <c r="H971" s="416"/>
      <c r="I971" s="416"/>
      <c r="J971" s="417">
        <v>4130001025120</v>
      </c>
      <c r="K971" s="418"/>
      <c r="L971" s="418"/>
      <c r="M971" s="418"/>
      <c r="N971" s="418"/>
      <c r="O971" s="418"/>
      <c r="P971" s="426" t="s">
        <v>593</v>
      </c>
      <c r="Q971" s="315"/>
      <c r="R971" s="315"/>
      <c r="S971" s="315"/>
      <c r="T971" s="315"/>
      <c r="U971" s="315"/>
      <c r="V971" s="315"/>
      <c r="W971" s="315"/>
      <c r="X971" s="315"/>
      <c r="Y971" s="316">
        <v>4</v>
      </c>
      <c r="Z971" s="317"/>
      <c r="AA971" s="317"/>
      <c r="AB971" s="318"/>
      <c r="AC971" s="326" t="s">
        <v>515</v>
      </c>
      <c r="AD971" s="326"/>
      <c r="AE971" s="326"/>
      <c r="AF971" s="326"/>
      <c r="AG971" s="326"/>
      <c r="AH971" s="321">
        <v>1</v>
      </c>
      <c r="AI971" s="322"/>
      <c r="AJ971" s="322"/>
      <c r="AK971" s="322"/>
      <c r="AL971" s="323" t="s">
        <v>581</v>
      </c>
      <c r="AM971" s="324"/>
      <c r="AN971" s="324"/>
      <c r="AO971" s="325"/>
      <c r="AP971" s="319" t="s">
        <v>627</v>
      </c>
      <c r="AQ971" s="319"/>
      <c r="AR971" s="319"/>
      <c r="AS971" s="319"/>
      <c r="AT971" s="319"/>
      <c r="AU971" s="319"/>
      <c r="AV971" s="319"/>
      <c r="AW971" s="319"/>
      <c r="AX971" s="319"/>
    </row>
    <row r="972" spans="1:50" ht="30" customHeight="1" x14ac:dyDescent="0.15">
      <c r="A972" s="402">
        <v>4</v>
      </c>
      <c r="B972" s="402">
        <v>1</v>
      </c>
      <c r="C972" s="425" t="s">
        <v>671</v>
      </c>
      <c r="D972" s="416"/>
      <c r="E972" s="416"/>
      <c r="F972" s="416"/>
      <c r="G972" s="416"/>
      <c r="H972" s="416"/>
      <c r="I972" s="416"/>
      <c r="J972" s="417">
        <v>4120001043313</v>
      </c>
      <c r="K972" s="418"/>
      <c r="L972" s="418"/>
      <c r="M972" s="418"/>
      <c r="N972" s="418"/>
      <c r="O972" s="418"/>
      <c r="P972" s="426" t="s">
        <v>594</v>
      </c>
      <c r="Q972" s="315"/>
      <c r="R972" s="315"/>
      <c r="S972" s="315"/>
      <c r="T972" s="315"/>
      <c r="U972" s="315"/>
      <c r="V972" s="315"/>
      <c r="W972" s="315"/>
      <c r="X972" s="315"/>
      <c r="Y972" s="316">
        <v>1</v>
      </c>
      <c r="Z972" s="317"/>
      <c r="AA972" s="317"/>
      <c r="AB972" s="318"/>
      <c r="AC972" s="326" t="s">
        <v>521</v>
      </c>
      <c r="AD972" s="326"/>
      <c r="AE972" s="326"/>
      <c r="AF972" s="326"/>
      <c r="AG972" s="326"/>
      <c r="AH972" s="321" t="s">
        <v>614</v>
      </c>
      <c r="AI972" s="322"/>
      <c r="AJ972" s="322"/>
      <c r="AK972" s="322"/>
      <c r="AL972" s="323" t="s">
        <v>581</v>
      </c>
      <c r="AM972" s="324"/>
      <c r="AN972" s="324"/>
      <c r="AO972" s="325"/>
      <c r="AP972" s="319" t="s">
        <v>625</v>
      </c>
      <c r="AQ972" s="319"/>
      <c r="AR972" s="319"/>
      <c r="AS972" s="319"/>
      <c r="AT972" s="319"/>
      <c r="AU972" s="319"/>
      <c r="AV972" s="319"/>
      <c r="AW972" s="319"/>
      <c r="AX972" s="319"/>
    </row>
    <row r="973" spans="1:50" ht="30" customHeight="1" x14ac:dyDescent="0.15">
      <c r="A973" s="402">
        <v>5</v>
      </c>
      <c r="B973" s="402">
        <v>1</v>
      </c>
      <c r="C973" s="425" t="s">
        <v>671</v>
      </c>
      <c r="D973" s="416"/>
      <c r="E973" s="416"/>
      <c r="F973" s="416"/>
      <c r="G973" s="416"/>
      <c r="H973" s="416"/>
      <c r="I973" s="416"/>
      <c r="J973" s="417">
        <v>4120001043313</v>
      </c>
      <c r="K973" s="418"/>
      <c r="L973" s="418"/>
      <c r="M973" s="418"/>
      <c r="N973" s="418"/>
      <c r="O973" s="418"/>
      <c r="P973" s="426" t="s">
        <v>596</v>
      </c>
      <c r="Q973" s="315"/>
      <c r="R973" s="315"/>
      <c r="S973" s="315"/>
      <c r="T973" s="315"/>
      <c r="U973" s="315"/>
      <c r="V973" s="315"/>
      <c r="W973" s="315"/>
      <c r="X973" s="315"/>
      <c r="Y973" s="316">
        <v>1</v>
      </c>
      <c r="Z973" s="317"/>
      <c r="AA973" s="317"/>
      <c r="AB973" s="318"/>
      <c r="AC973" s="320" t="s">
        <v>521</v>
      </c>
      <c r="AD973" s="320"/>
      <c r="AE973" s="320"/>
      <c r="AF973" s="320"/>
      <c r="AG973" s="320"/>
      <c r="AH973" s="321" t="s">
        <v>622</v>
      </c>
      <c r="AI973" s="322"/>
      <c r="AJ973" s="322"/>
      <c r="AK973" s="322"/>
      <c r="AL973" s="323" t="s">
        <v>614</v>
      </c>
      <c r="AM973" s="324"/>
      <c r="AN973" s="324"/>
      <c r="AO973" s="325"/>
      <c r="AP973" s="319" t="s">
        <v>625</v>
      </c>
      <c r="AQ973" s="319"/>
      <c r="AR973" s="319"/>
      <c r="AS973" s="319"/>
      <c r="AT973" s="319"/>
      <c r="AU973" s="319"/>
      <c r="AV973" s="319"/>
      <c r="AW973" s="319"/>
      <c r="AX973" s="319"/>
    </row>
    <row r="974" spans="1:50" ht="30" customHeight="1" x14ac:dyDescent="0.15">
      <c r="A974" s="402">
        <v>6</v>
      </c>
      <c r="B974" s="402">
        <v>1</v>
      </c>
      <c r="C974" s="425" t="s">
        <v>595</v>
      </c>
      <c r="D974" s="416"/>
      <c r="E974" s="416"/>
      <c r="F974" s="416"/>
      <c r="G974" s="416"/>
      <c r="H974" s="416"/>
      <c r="I974" s="416"/>
      <c r="J974" s="417" t="s">
        <v>615</v>
      </c>
      <c r="K974" s="418"/>
      <c r="L974" s="418"/>
      <c r="M974" s="418"/>
      <c r="N974" s="418"/>
      <c r="O974" s="418"/>
      <c r="P974" s="426" t="s">
        <v>597</v>
      </c>
      <c r="Q974" s="315"/>
      <c r="R974" s="315"/>
      <c r="S974" s="315"/>
      <c r="T974" s="315"/>
      <c r="U974" s="315"/>
      <c r="V974" s="315"/>
      <c r="W974" s="315"/>
      <c r="X974" s="315"/>
      <c r="Y974" s="316">
        <v>0.2</v>
      </c>
      <c r="Z974" s="317"/>
      <c r="AA974" s="317"/>
      <c r="AB974" s="318"/>
      <c r="AC974" s="320" t="s">
        <v>521</v>
      </c>
      <c r="AD974" s="320"/>
      <c r="AE974" s="320"/>
      <c r="AF974" s="320"/>
      <c r="AG974" s="320"/>
      <c r="AH974" s="321" t="s">
        <v>615</v>
      </c>
      <c r="AI974" s="322"/>
      <c r="AJ974" s="322"/>
      <c r="AK974" s="322"/>
      <c r="AL974" s="323" t="s">
        <v>583</v>
      </c>
      <c r="AM974" s="324"/>
      <c r="AN974" s="324"/>
      <c r="AO974" s="325"/>
      <c r="AP974" s="319" t="s">
        <v>625</v>
      </c>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15">
      <c r="A1002" s="402">
        <v>1</v>
      </c>
      <c r="B1002" s="402">
        <v>1</v>
      </c>
      <c r="C1002" s="425" t="s">
        <v>672</v>
      </c>
      <c r="D1002" s="416"/>
      <c r="E1002" s="416"/>
      <c r="F1002" s="416"/>
      <c r="G1002" s="416"/>
      <c r="H1002" s="416"/>
      <c r="I1002" s="416"/>
      <c r="J1002" s="417">
        <v>5120001026309</v>
      </c>
      <c r="K1002" s="418"/>
      <c r="L1002" s="418"/>
      <c r="M1002" s="418"/>
      <c r="N1002" s="418"/>
      <c r="O1002" s="418"/>
      <c r="P1002" s="426" t="s">
        <v>598</v>
      </c>
      <c r="Q1002" s="315"/>
      <c r="R1002" s="315"/>
      <c r="S1002" s="315"/>
      <c r="T1002" s="315"/>
      <c r="U1002" s="315"/>
      <c r="V1002" s="315"/>
      <c r="W1002" s="315"/>
      <c r="X1002" s="315"/>
      <c r="Y1002" s="316">
        <v>1275</v>
      </c>
      <c r="Z1002" s="317"/>
      <c r="AA1002" s="317"/>
      <c r="AB1002" s="318"/>
      <c r="AC1002" s="326" t="s">
        <v>554</v>
      </c>
      <c r="AD1002" s="326"/>
      <c r="AE1002" s="326"/>
      <c r="AF1002" s="326"/>
      <c r="AG1002" s="326"/>
      <c r="AH1002" s="419" t="s">
        <v>625</v>
      </c>
      <c r="AI1002" s="420"/>
      <c r="AJ1002" s="420"/>
      <c r="AK1002" s="420"/>
      <c r="AL1002" s="323" t="s">
        <v>623</v>
      </c>
      <c r="AM1002" s="324"/>
      <c r="AN1002" s="324"/>
      <c r="AO1002" s="325"/>
      <c r="AP1002" s="319" t="s">
        <v>681</v>
      </c>
      <c r="AQ1002" s="319"/>
      <c r="AR1002" s="319"/>
      <c r="AS1002" s="319"/>
      <c r="AT1002" s="319"/>
      <c r="AU1002" s="319"/>
      <c r="AV1002" s="319"/>
      <c r="AW1002" s="319"/>
      <c r="AX1002" s="319"/>
    </row>
    <row r="1003" spans="1:50" ht="30" customHeight="1" x14ac:dyDescent="0.15">
      <c r="A1003" s="402">
        <v>2</v>
      </c>
      <c r="B1003" s="402">
        <v>1</v>
      </c>
      <c r="C1003" s="425" t="s">
        <v>672</v>
      </c>
      <c r="D1003" s="416"/>
      <c r="E1003" s="416"/>
      <c r="F1003" s="416"/>
      <c r="G1003" s="416"/>
      <c r="H1003" s="416"/>
      <c r="I1003" s="416"/>
      <c r="J1003" s="417">
        <v>5120001026309</v>
      </c>
      <c r="K1003" s="418"/>
      <c r="L1003" s="418"/>
      <c r="M1003" s="418"/>
      <c r="N1003" s="418"/>
      <c r="O1003" s="418"/>
      <c r="P1003" s="426" t="s">
        <v>598</v>
      </c>
      <c r="Q1003" s="315"/>
      <c r="R1003" s="315"/>
      <c r="S1003" s="315"/>
      <c r="T1003" s="315"/>
      <c r="U1003" s="315"/>
      <c r="V1003" s="315"/>
      <c r="W1003" s="315"/>
      <c r="X1003" s="315"/>
      <c r="Y1003" s="316">
        <v>723</v>
      </c>
      <c r="Z1003" s="317"/>
      <c r="AA1003" s="317"/>
      <c r="AB1003" s="318"/>
      <c r="AC1003" s="326" t="s">
        <v>554</v>
      </c>
      <c r="AD1003" s="326"/>
      <c r="AE1003" s="326"/>
      <c r="AF1003" s="326"/>
      <c r="AG1003" s="326"/>
      <c r="AH1003" s="419" t="s">
        <v>625</v>
      </c>
      <c r="AI1003" s="420"/>
      <c r="AJ1003" s="420"/>
      <c r="AK1003" s="420"/>
      <c r="AL1003" s="421" t="s">
        <v>581</v>
      </c>
      <c r="AM1003" s="422"/>
      <c r="AN1003" s="422"/>
      <c r="AO1003" s="423"/>
      <c r="AP1003" s="319" t="s">
        <v>681</v>
      </c>
      <c r="AQ1003" s="319"/>
      <c r="AR1003" s="319"/>
      <c r="AS1003" s="319"/>
      <c r="AT1003" s="319"/>
      <c r="AU1003" s="319"/>
      <c r="AV1003" s="319"/>
      <c r="AW1003" s="319"/>
      <c r="AX1003" s="319"/>
    </row>
    <row r="1004" spans="1:50" ht="30" customHeight="1" x14ac:dyDescent="0.15">
      <c r="A1004" s="402">
        <v>3</v>
      </c>
      <c r="B1004" s="402">
        <v>1</v>
      </c>
      <c r="C1004" s="425" t="s">
        <v>673</v>
      </c>
      <c r="D1004" s="416"/>
      <c r="E1004" s="416"/>
      <c r="F1004" s="416"/>
      <c r="G1004" s="416"/>
      <c r="H1004" s="416"/>
      <c r="I1004" s="416"/>
      <c r="J1004" s="417">
        <v>4120001077542</v>
      </c>
      <c r="K1004" s="418"/>
      <c r="L1004" s="418"/>
      <c r="M1004" s="418"/>
      <c r="N1004" s="418"/>
      <c r="O1004" s="418"/>
      <c r="P1004" s="426" t="s">
        <v>601</v>
      </c>
      <c r="Q1004" s="315"/>
      <c r="R1004" s="315"/>
      <c r="S1004" s="315"/>
      <c r="T1004" s="315"/>
      <c r="U1004" s="315"/>
      <c r="V1004" s="315"/>
      <c r="W1004" s="315"/>
      <c r="X1004" s="315"/>
      <c r="Y1004" s="316">
        <v>431</v>
      </c>
      <c r="Z1004" s="317"/>
      <c r="AA1004" s="317"/>
      <c r="AB1004" s="318"/>
      <c r="AC1004" s="326" t="s">
        <v>554</v>
      </c>
      <c r="AD1004" s="326"/>
      <c r="AE1004" s="326"/>
      <c r="AF1004" s="326"/>
      <c r="AG1004" s="326"/>
      <c r="AH1004" s="321" t="s">
        <v>625</v>
      </c>
      <c r="AI1004" s="322"/>
      <c r="AJ1004" s="322"/>
      <c r="AK1004" s="322"/>
      <c r="AL1004" s="323" t="s">
        <v>581</v>
      </c>
      <c r="AM1004" s="324"/>
      <c r="AN1004" s="324"/>
      <c r="AO1004" s="325"/>
      <c r="AP1004" s="319" t="s">
        <v>681</v>
      </c>
      <c r="AQ1004" s="319"/>
      <c r="AR1004" s="319"/>
      <c r="AS1004" s="319"/>
      <c r="AT1004" s="319"/>
      <c r="AU1004" s="319"/>
      <c r="AV1004" s="319"/>
      <c r="AW1004" s="319"/>
      <c r="AX1004" s="319"/>
    </row>
    <row r="1005" spans="1:50" ht="30" customHeight="1" x14ac:dyDescent="0.15">
      <c r="A1005" s="402">
        <v>4</v>
      </c>
      <c r="B1005" s="402">
        <v>1</v>
      </c>
      <c r="C1005" s="425" t="s">
        <v>673</v>
      </c>
      <c r="D1005" s="416"/>
      <c r="E1005" s="416"/>
      <c r="F1005" s="416"/>
      <c r="G1005" s="416"/>
      <c r="H1005" s="416"/>
      <c r="I1005" s="416"/>
      <c r="J1005" s="417">
        <v>4120001077542</v>
      </c>
      <c r="K1005" s="418"/>
      <c r="L1005" s="418"/>
      <c r="M1005" s="418"/>
      <c r="N1005" s="418"/>
      <c r="O1005" s="418"/>
      <c r="P1005" s="426" t="s">
        <v>602</v>
      </c>
      <c r="Q1005" s="315"/>
      <c r="R1005" s="315"/>
      <c r="S1005" s="315"/>
      <c r="T1005" s="315"/>
      <c r="U1005" s="315"/>
      <c r="V1005" s="315"/>
      <c r="W1005" s="315"/>
      <c r="X1005" s="315"/>
      <c r="Y1005" s="316">
        <v>14</v>
      </c>
      <c r="Z1005" s="317"/>
      <c r="AA1005" s="317"/>
      <c r="AB1005" s="318"/>
      <c r="AC1005" s="326" t="s">
        <v>554</v>
      </c>
      <c r="AD1005" s="326"/>
      <c r="AE1005" s="326"/>
      <c r="AF1005" s="326"/>
      <c r="AG1005" s="326"/>
      <c r="AH1005" s="321" t="s">
        <v>625</v>
      </c>
      <c r="AI1005" s="322"/>
      <c r="AJ1005" s="322"/>
      <c r="AK1005" s="322"/>
      <c r="AL1005" s="323" t="s">
        <v>581</v>
      </c>
      <c r="AM1005" s="324"/>
      <c r="AN1005" s="324"/>
      <c r="AO1005" s="325"/>
      <c r="AP1005" s="319" t="s">
        <v>681</v>
      </c>
      <c r="AQ1005" s="319"/>
      <c r="AR1005" s="319"/>
      <c r="AS1005" s="319"/>
      <c r="AT1005" s="319"/>
      <c r="AU1005" s="319"/>
      <c r="AV1005" s="319"/>
      <c r="AW1005" s="319"/>
      <c r="AX1005" s="319"/>
    </row>
    <row r="1006" spans="1:50" ht="30" customHeight="1" x14ac:dyDescent="0.15">
      <c r="A1006" s="402">
        <v>5</v>
      </c>
      <c r="B1006" s="402">
        <v>1</v>
      </c>
      <c r="C1006" s="425" t="s">
        <v>674</v>
      </c>
      <c r="D1006" s="416"/>
      <c r="E1006" s="416"/>
      <c r="F1006" s="416"/>
      <c r="G1006" s="416"/>
      <c r="H1006" s="416"/>
      <c r="I1006" s="416"/>
      <c r="J1006" s="417">
        <v>7010001008844</v>
      </c>
      <c r="K1006" s="418"/>
      <c r="L1006" s="418"/>
      <c r="M1006" s="418"/>
      <c r="N1006" s="418"/>
      <c r="O1006" s="418"/>
      <c r="P1006" s="426" t="s">
        <v>600</v>
      </c>
      <c r="Q1006" s="315"/>
      <c r="R1006" s="315"/>
      <c r="S1006" s="315"/>
      <c r="T1006" s="315"/>
      <c r="U1006" s="315"/>
      <c r="V1006" s="315"/>
      <c r="W1006" s="315"/>
      <c r="X1006" s="315"/>
      <c r="Y1006" s="316">
        <v>142</v>
      </c>
      <c r="Z1006" s="317"/>
      <c r="AA1006" s="317"/>
      <c r="AB1006" s="318"/>
      <c r="AC1006" s="326" t="s">
        <v>554</v>
      </c>
      <c r="AD1006" s="326"/>
      <c r="AE1006" s="326"/>
      <c r="AF1006" s="326"/>
      <c r="AG1006" s="326"/>
      <c r="AH1006" s="321" t="s">
        <v>625</v>
      </c>
      <c r="AI1006" s="322"/>
      <c r="AJ1006" s="322"/>
      <c r="AK1006" s="322"/>
      <c r="AL1006" s="323" t="s">
        <v>581</v>
      </c>
      <c r="AM1006" s="324"/>
      <c r="AN1006" s="324"/>
      <c r="AO1006" s="325"/>
      <c r="AP1006" s="319" t="s">
        <v>681</v>
      </c>
      <c r="AQ1006" s="319"/>
      <c r="AR1006" s="319"/>
      <c r="AS1006" s="319"/>
      <c r="AT1006" s="319"/>
      <c r="AU1006" s="319"/>
      <c r="AV1006" s="319"/>
      <c r="AW1006" s="319"/>
      <c r="AX1006" s="319"/>
    </row>
    <row r="1007" spans="1:50" ht="30" customHeight="1" x14ac:dyDescent="0.15">
      <c r="A1007" s="402">
        <v>6</v>
      </c>
      <c r="B1007" s="402">
        <v>1</v>
      </c>
      <c r="C1007" s="425" t="s">
        <v>675</v>
      </c>
      <c r="D1007" s="416"/>
      <c r="E1007" s="416"/>
      <c r="F1007" s="416"/>
      <c r="G1007" s="416"/>
      <c r="H1007" s="416"/>
      <c r="I1007" s="416"/>
      <c r="J1007" s="417">
        <v>8180001038758</v>
      </c>
      <c r="K1007" s="418"/>
      <c r="L1007" s="418"/>
      <c r="M1007" s="418"/>
      <c r="N1007" s="418"/>
      <c r="O1007" s="418"/>
      <c r="P1007" s="426" t="s">
        <v>599</v>
      </c>
      <c r="Q1007" s="315"/>
      <c r="R1007" s="315"/>
      <c r="S1007" s="315"/>
      <c r="T1007" s="315"/>
      <c r="U1007" s="315"/>
      <c r="V1007" s="315"/>
      <c r="W1007" s="315"/>
      <c r="X1007" s="315"/>
      <c r="Y1007" s="316">
        <v>177</v>
      </c>
      <c r="Z1007" s="317"/>
      <c r="AA1007" s="317"/>
      <c r="AB1007" s="318"/>
      <c r="AC1007" s="326" t="s">
        <v>554</v>
      </c>
      <c r="AD1007" s="326"/>
      <c r="AE1007" s="326"/>
      <c r="AF1007" s="326"/>
      <c r="AG1007" s="326"/>
      <c r="AH1007" s="321" t="s">
        <v>625</v>
      </c>
      <c r="AI1007" s="322"/>
      <c r="AJ1007" s="322"/>
      <c r="AK1007" s="322"/>
      <c r="AL1007" s="323" t="s">
        <v>614</v>
      </c>
      <c r="AM1007" s="324"/>
      <c r="AN1007" s="324"/>
      <c r="AO1007" s="325"/>
      <c r="AP1007" s="319" t="s">
        <v>681</v>
      </c>
      <c r="AQ1007" s="319"/>
      <c r="AR1007" s="319"/>
      <c r="AS1007" s="319"/>
      <c r="AT1007" s="319"/>
      <c r="AU1007" s="319"/>
      <c r="AV1007" s="319"/>
      <c r="AW1007" s="319"/>
      <c r="AX1007" s="319"/>
    </row>
    <row r="1008" spans="1:50" ht="30" customHeight="1" x14ac:dyDescent="0.15">
      <c r="A1008" s="402">
        <v>7</v>
      </c>
      <c r="B1008" s="402">
        <v>1</v>
      </c>
      <c r="C1008" s="425" t="s">
        <v>675</v>
      </c>
      <c r="D1008" s="416"/>
      <c r="E1008" s="416"/>
      <c r="F1008" s="416"/>
      <c r="G1008" s="416"/>
      <c r="H1008" s="416"/>
      <c r="I1008" s="416"/>
      <c r="J1008" s="417">
        <v>8180001038758</v>
      </c>
      <c r="K1008" s="418"/>
      <c r="L1008" s="418"/>
      <c r="M1008" s="418"/>
      <c r="N1008" s="418"/>
      <c r="O1008" s="418"/>
      <c r="P1008" s="426" t="s">
        <v>603</v>
      </c>
      <c r="Q1008" s="315"/>
      <c r="R1008" s="315"/>
      <c r="S1008" s="315"/>
      <c r="T1008" s="315"/>
      <c r="U1008" s="315"/>
      <c r="V1008" s="315"/>
      <c r="W1008" s="315"/>
      <c r="X1008" s="315"/>
      <c r="Y1008" s="316">
        <v>51</v>
      </c>
      <c r="Z1008" s="317"/>
      <c r="AA1008" s="317"/>
      <c r="AB1008" s="318"/>
      <c r="AC1008" s="326" t="s">
        <v>554</v>
      </c>
      <c r="AD1008" s="326"/>
      <c r="AE1008" s="326"/>
      <c r="AF1008" s="326"/>
      <c r="AG1008" s="326"/>
      <c r="AH1008" s="321" t="s">
        <v>625</v>
      </c>
      <c r="AI1008" s="322"/>
      <c r="AJ1008" s="322"/>
      <c r="AK1008" s="322"/>
      <c r="AL1008" s="323" t="s">
        <v>624</v>
      </c>
      <c r="AM1008" s="324"/>
      <c r="AN1008" s="324"/>
      <c r="AO1008" s="325"/>
      <c r="AP1008" s="319" t="s">
        <v>681</v>
      </c>
      <c r="AQ1008" s="319"/>
      <c r="AR1008" s="319"/>
      <c r="AS1008" s="319"/>
      <c r="AT1008" s="319"/>
      <c r="AU1008" s="319"/>
      <c r="AV1008" s="319"/>
      <c r="AW1008" s="319"/>
      <c r="AX1008" s="319"/>
    </row>
    <row r="1009" spans="1:50" ht="30" customHeight="1" x14ac:dyDescent="0.15">
      <c r="A1009" s="402">
        <v>8</v>
      </c>
      <c r="B1009" s="402">
        <v>1</v>
      </c>
      <c r="C1009" s="425" t="s">
        <v>670</v>
      </c>
      <c r="D1009" s="416"/>
      <c r="E1009" s="416"/>
      <c r="F1009" s="416"/>
      <c r="G1009" s="416"/>
      <c r="H1009" s="416"/>
      <c r="I1009" s="416"/>
      <c r="J1009" s="417">
        <v>4130001025120</v>
      </c>
      <c r="K1009" s="418"/>
      <c r="L1009" s="418"/>
      <c r="M1009" s="418"/>
      <c r="N1009" s="418"/>
      <c r="O1009" s="418"/>
      <c r="P1009" s="426" t="s">
        <v>605</v>
      </c>
      <c r="Q1009" s="315"/>
      <c r="R1009" s="315"/>
      <c r="S1009" s="315"/>
      <c r="T1009" s="315"/>
      <c r="U1009" s="315"/>
      <c r="V1009" s="315"/>
      <c r="W1009" s="315"/>
      <c r="X1009" s="315"/>
      <c r="Y1009" s="316">
        <v>19</v>
      </c>
      <c r="Z1009" s="317"/>
      <c r="AA1009" s="317"/>
      <c r="AB1009" s="318"/>
      <c r="AC1009" s="326" t="s">
        <v>554</v>
      </c>
      <c r="AD1009" s="326"/>
      <c r="AE1009" s="326"/>
      <c r="AF1009" s="326"/>
      <c r="AG1009" s="326"/>
      <c r="AH1009" s="321" t="s">
        <v>625</v>
      </c>
      <c r="AI1009" s="322"/>
      <c r="AJ1009" s="322"/>
      <c r="AK1009" s="322"/>
      <c r="AL1009" s="323" t="s">
        <v>614</v>
      </c>
      <c r="AM1009" s="324"/>
      <c r="AN1009" s="324"/>
      <c r="AO1009" s="325"/>
      <c r="AP1009" s="319" t="s">
        <v>681</v>
      </c>
      <c r="AQ1009" s="319"/>
      <c r="AR1009" s="319"/>
      <c r="AS1009" s="319"/>
      <c r="AT1009" s="319"/>
      <c r="AU1009" s="319"/>
      <c r="AV1009" s="319"/>
      <c r="AW1009" s="319"/>
      <c r="AX1009" s="319"/>
    </row>
    <row r="1010" spans="1:50" ht="30" customHeight="1" x14ac:dyDescent="0.15">
      <c r="A1010" s="402">
        <v>9</v>
      </c>
      <c r="B1010" s="402">
        <v>1</v>
      </c>
      <c r="C1010" s="425" t="s">
        <v>670</v>
      </c>
      <c r="D1010" s="416"/>
      <c r="E1010" s="416"/>
      <c r="F1010" s="416"/>
      <c r="G1010" s="416"/>
      <c r="H1010" s="416"/>
      <c r="I1010" s="416"/>
      <c r="J1010" s="417">
        <v>4130001025120</v>
      </c>
      <c r="K1010" s="418"/>
      <c r="L1010" s="418"/>
      <c r="M1010" s="418"/>
      <c r="N1010" s="418"/>
      <c r="O1010" s="418"/>
      <c r="P1010" s="426" t="s">
        <v>604</v>
      </c>
      <c r="Q1010" s="315"/>
      <c r="R1010" s="315"/>
      <c r="S1010" s="315"/>
      <c r="T1010" s="315"/>
      <c r="U1010" s="315"/>
      <c r="V1010" s="315"/>
      <c r="W1010" s="315"/>
      <c r="X1010" s="315"/>
      <c r="Y1010" s="316">
        <v>1</v>
      </c>
      <c r="Z1010" s="317"/>
      <c r="AA1010" s="317"/>
      <c r="AB1010" s="318"/>
      <c r="AC1010" s="320" t="s">
        <v>521</v>
      </c>
      <c r="AD1010" s="320"/>
      <c r="AE1010" s="320"/>
      <c r="AF1010" s="320"/>
      <c r="AG1010" s="320"/>
      <c r="AH1010" s="321" t="s">
        <v>615</v>
      </c>
      <c r="AI1010" s="322"/>
      <c r="AJ1010" s="322"/>
      <c r="AK1010" s="322"/>
      <c r="AL1010" s="323" t="s">
        <v>581</v>
      </c>
      <c r="AM1010" s="324"/>
      <c r="AN1010" s="324"/>
      <c r="AO1010" s="325"/>
      <c r="AP1010" s="319"/>
      <c r="AQ1010" s="319"/>
      <c r="AR1010" s="319"/>
      <c r="AS1010" s="319"/>
      <c r="AT1010" s="319"/>
      <c r="AU1010" s="319"/>
      <c r="AV1010" s="319"/>
      <c r="AW1010" s="319"/>
      <c r="AX1010" s="319"/>
    </row>
    <row r="1011" spans="1:50" ht="30" customHeight="1" x14ac:dyDescent="0.15">
      <c r="A1011" s="402">
        <v>10</v>
      </c>
      <c r="B1011" s="402">
        <v>1</v>
      </c>
      <c r="C1011" s="425" t="s">
        <v>676</v>
      </c>
      <c r="D1011" s="416"/>
      <c r="E1011" s="416"/>
      <c r="F1011" s="416"/>
      <c r="G1011" s="416"/>
      <c r="H1011" s="416"/>
      <c r="I1011" s="416"/>
      <c r="J1011" s="417">
        <v>4120001077476</v>
      </c>
      <c r="K1011" s="418"/>
      <c r="L1011" s="418"/>
      <c r="M1011" s="418"/>
      <c r="N1011" s="418"/>
      <c r="O1011" s="418"/>
      <c r="P1011" s="426" t="s">
        <v>606</v>
      </c>
      <c r="Q1011" s="315"/>
      <c r="R1011" s="315"/>
      <c r="S1011" s="315"/>
      <c r="T1011" s="315"/>
      <c r="U1011" s="315"/>
      <c r="V1011" s="315"/>
      <c r="W1011" s="315"/>
      <c r="X1011" s="315"/>
      <c r="Y1011" s="316">
        <v>13</v>
      </c>
      <c r="Z1011" s="317"/>
      <c r="AA1011" s="317"/>
      <c r="AB1011" s="318"/>
      <c r="AC1011" s="326" t="s">
        <v>554</v>
      </c>
      <c r="AD1011" s="326"/>
      <c r="AE1011" s="326"/>
      <c r="AF1011" s="326"/>
      <c r="AG1011" s="326"/>
      <c r="AH1011" s="321" t="s">
        <v>625</v>
      </c>
      <c r="AI1011" s="322"/>
      <c r="AJ1011" s="322"/>
      <c r="AK1011" s="322"/>
      <c r="AL1011" s="323" t="s">
        <v>581</v>
      </c>
      <c r="AM1011" s="324"/>
      <c r="AN1011" s="324"/>
      <c r="AO1011" s="325"/>
      <c r="AP1011" s="319" t="s">
        <v>681</v>
      </c>
      <c r="AQ1011" s="319"/>
      <c r="AR1011" s="319"/>
      <c r="AS1011" s="319"/>
      <c r="AT1011" s="319"/>
      <c r="AU1011" s="319"/>
      <c r="AV1011" s="319"/>
      <c r="AW1011" s="319"/>
      <c r="AX1011" s="319"/>
    </row>
    <row r="1012" spans="1:50" ht="30" customHeight="1" x14ac:dyDescent="0.15">
      <c r="A1012" s="402">
        <v>11</v>
      </c>
      <c r="B1012" s="402">
        <v>1</v>
      </c>
      <c r="C1012" s="425" t="s">
        <v>677</v>
      </c>
      <c r="D1012" s="416"/>
      <c r="E1012" s="416"/>
      <c r="F1012" s="416"/>
      <c r="G1012" s="416"/>
      <c r="H1012" s="416"/>
      <c r="I1012" s="416"/>
      <c r="J1012" s="417">
        <v>5011101036563</v>
      </c>
      <c r="K1012" s="418"/>
      <c r="L1012" s="418"/>
      <c r="M1012" s="418"/>
      <c r="N1012" s="418"/>
      <c r="O1012" s="418"/>
      <c r="P1012" s="426" t="s">
        <v>607</v>
      </c>
      <c r="Q1012" s="315"/>
      <c r="R1012" s="315"/>
      <c r="S1012" s="315"/>
      <c r="T1012" s="315"/>
      <c r="U1012" s="315"/>
      <c r="V1012" s="315"/>
      <c r="W1012" s="315"/>
      <c r="X1012" s="315"/>
      <c r="Y1012" s="316">
        <v>7</v>
      </c>
      <c r="Z1012" s="317"/>
      <c r="AA1012" s="317"/>
      <c r="AB1012" s="318"/>
      <c r="AC1012" s="320" t="s">
        <v>522</v>
      </c>
      <c r="AD1012" s="320"/>
      <c r="AE1012" s="320"/>
      <c r="AF1012" s="320"/>
      <c r="AG1012" s="320"/>
      <c r="AH1012" s="321" t="s">
        <v>626</v>
      </c>
      <c r="AI1012" s="322"/>
      <c r="AJ1012" s="322"/>
      <c r="AK1012" s="322"/>
      <c r="AL1012" s="323" t="s">
        <v>581</v>
      </c>
      <c r="AM1012" s="324"/>
      <c r="AN1012" s="324"/>
      <c r="AO1012" s="325"/>
      <c r="AP1012" s="319"/>
      <c r="AQ1012" s="319"/>
      <c r="AR1012" s="319"/>
      <c r="AS1012" s="319"/>
      <c r="AT1012" s="319"/>
      <c r="AU1012" s="319"/>
      <c r="AV1012" s="319"/>
      <c r="AW1012" s="319"/>
      <c r="AX1012" s="319"/>
    </row>
    <row r="1013" spans="1:50" ht="30" customHeight="1" x14ac:dyDescent="0.15">
      <c r="A1013" s="402">
        <v>12</v>
      </c>
      <c r="B1013" s="402">
        <v>1</v>
      </c>
      <c r="C1013" s="425" t="s">
        <v>678</v>
      </c>
      <c r="D1013" s="416"/>
      <c r="E1013" s="416"/>
      <c r="F1013" s="416"/>
      <c r="G1013" s="416"/>
      <c r="H1013" s="416"/>
      <c r="I1013" s="416"/>
      <c r="J1013" s="417">
        <v>7011501007229</v>
      </c>
      <c r="K1013" s="418"/>
      <c r="L1013" s="418"/>
      <c r="M1013" s="418"/>
      <c r="N1013" s="418"/>
      <c r="O1013" s="418"/>
      <c r="P1013" s="426" t="s">
        <v>608</v>
      </c>
      <c r="Q1013" s="315"/>
      <c r="R1013" s="315"/>
      <c r="S1013" s="315"/>
      <c r="T1013" s="315"/>
      <c r="U1013" s="315"/>
      <c r="V1013" s="315"/>
      <c r="W1013" s="315"/>
      <c r="X1013" s="315"/>
      <c r="Y1013" s="316">
        <v>3</v>
      </c>
      <c r="Z1013" s="317"/>
      <c r="AA1013" s="317"/>
      <c r="AB1013" s="318"/>
      <c r="AC1013" s="326" t="s">
        <v>554</v>
      </c>
      <c r="AD1013" s="326"/>
      <c r="AE1013" s="326"/>
      <c r="AF1013" s="326"/>
      <c r="AG1013" s="326"/>
      <c r="AH1013" s="321" t="s">
        <v>625</v>
      </c>
      <c r="AI1013" s="322"/>
      <c r="AJ1013" s="322"/>
      <c r="AK1013" s="322"/>
      <c r="AL1013" s="323" t="s">
        <v>581</v>
      </c>
      <c r="AM1013" s="324"/>
      <c r="AN1013" s="324"/>
      <c r="AO1013" s="325"/>
      <c r="AP1013" s="319" t="s">
        <v>681</v>
      </c>
      <c r="AQ1013" s="319"/>
      <c r="AR1013" s="319"/>
      <c r="AS1013" s="319"/>
      <c r="AT1013" s="319"/>
      <c r="AU1013" s="319"/>
      <c r="AV1013" s="319"/>
      <c r="AW1013" s="319"/>
      <c r="AX1013" s="319"/>
    </row>
    <row r="1014" spans="1:50" ht="30" customHeight="1" x14ac:dyDescent="0.15">
      <c r="A1014" s="402">
        <v>13</v>
      </c>
      <c r="B1014" s="402">
        <v>1</v>
      </c>
      <c r="C1014" s="425" t="s">
        <v>610</v>
      </c>
      <c r="D1014" s="416"/>
      <c r="E1014" s="416"/>
      <c r="F1014" s="416"/>
      <c r="G1014" s="416"/>
      <c r="H1014" s="416"/>
      <c r="I1014" s="416"/>
      <c r="J1014" s="417" t="s">
        <v>613</v>
      </c>
      <c r="K1014" s="418"/>
      <c r="L1014" s="418"/>
      <c r="M1014" s="418"/>
      <c r="N1014" s="418"/>
      <c r="O1014" s="418"/>
      <c r="P1014" s="426" t="s">
        <v>609</v>
      </c>
      <c r="Q1014" s="315"/>
      <c r="R1014" s="315"/>
      <c r="S1014" s="315"/>
      <c r="T1014" s="315"/>
      <c r="U1014" s="315"/>
      <c r="V1014" s="315"/>
      <c r="W1014" s="315"/>
      <c r="X1014" s="315"/>
      <c r="Y1014" s="316">
        <v>2</v>
      </c>
      <c r="Z1014" s="317"/>
      <c r="AA1014" s="317"/>
      <c r="AB1014" s="318"/>
      <c r="AC1014" s="326" t="s">
        <v>554</v>
      </c>
      <c r="AD1014" s="326"/>
      <c r="AE1014" s="326"/>
      <c r="AF1014" s="326"/>
      <c r="AG1014" s="326"/>
      <c r="AH1014" s="321" t="s">
        <v>581</v>
      </c>
      <c r="AI1014" s="322"/>
      <c r="AJ1014" s="322"/>
      <c r="AK1014" s="322"/>
      <c r="AL1014" s="323" t="s">
        <v>583</v>
      </c>
      <c r="AM1014" s="324"/>
      <c r="AN1014" s="324"/>
      <c r="AO1014" s="325"/>
      <c r="AP1014" s="319" t="s">
        <v>681</v>
      </c>
      <c r="AQ1014" s="319"/>
      <c r="AR1014" s="319"/>
      <c r="AS1014" s="319"/>
      <c r="AT1014" s="319"/>
      <c r="AU1014" s="319"/>
      <c r="AV1014" s="319"/>
      <c r="AW1014" s="319"/>
      <c r="AX1014" s="319"/>
    </row>
    <row r="1015" spans="1:50" ht="30" customHeight="1" x14ac:dyDescent="0.15">
      <c r="A1015" s="402">
        <v>14</v>
      </c>
      <c r="B1015" s="402">
        <v>1</v>
      </c>
      <c r="C1015" s="425" t="s">
        <v>612</v>
      </c>
      <c r="D1015" s="416"/>
      <c r="E1015" s="416"/>
      <c r="F1015" s="416"/>
      <c r="G1015" s="416"/>
      <c r="H1015" s="416"/>
      <c r="I1015" s="416"/>
      <c r="J1015" s="417">
        <v>6000012070001</v>
      </c>
      <c r="K1015" s="418"/>
      <c r="L1015" s="418"/>
      <c r="M1015" s="418"/>
      <c r="N1015" s="418"/>
      <c r="O1015" s="418"/>
      <c r="P1015" s="426" t="s">
        <v>611</v>
      </c>
      <c r="Q1015" s="315"/>
      <c r="R1015" s="315"/>
      <c r="S1015" s="315"/>
      <c r="T1015" s="315"/>
      <c r="U1015" s="315"/>
      <c r="V1015" s="315"/>
      <c r="W1015" s="315"/>
      <c r="X1015" s="315"/>
      <c r="Y1015" s="316">
        <v>0.3</v>
      </c>
      <c r="Z1015" s="317"/>
      <c r="AA1015" s="317"/>
      <c r="AB1015" s="318"/>
      <c r="AC1015" s="320" t="s">
        <v>196</v>
      </c>
      <c r="AD1015" s="320"/>
      <c r="AE1015" s="320"/>
      <c r="AF1015" s="320"/>
      <c r="AG1015" s="320"/>
      <c r="AH1015" s="321" t="s">
        <v>614</v>
      </c>
      <c r="AI1015" s="322"/>
      <c r="AJ1015" s="322"/>
      <c r="AK1015" s="322"/>
      <c r="AL1015" s="323" t="s">
        <v>581</v>
      </c>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463</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482</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464</v>
      </c>
      <c r="AQ1101" s="428"/>
      <c r="AR1101" s="428"/>
      <c r="AS1101" s="428"/>
      <c r="AT1101" s="428"/>
      <c r="AU1101" s="428"/>
      <c r="AV1101" s="428"/>
      <c r="AW1101" s="428"/>
      <c r="AX1101" s="428"/>
    </row>
    <row r="1102" spans="1:50" ht="30" customHeight="1" x14ac:dyDescent="0.15">
      <c r="A1102" s="402">
        <v>1</v>
      </c>
      <c r="B1102" s="402">
        <v>1</v>
      </c>
      <c r="C1102" s="897"/>
      <c r="D1102" s="897"/>
      <c r="E1102" s="259" t="s">
        <v>658</v>
      </c>
      <c r="F1102" s="896"/>
      <c r="G1102" s="896"/>
      <c r="H1102" s="896"/>
      <c r="I1102" s="896"/>
      <c r="J1102" s="417" t="s">
        <v>659</v>
      </c>
      <c r="K1102" s="418"/>
      <c r="L1102" s="418"/>
      <c r="M1102" s="418"/>
      <c r="N1102" s="418"/>
      <c r="O1102" s="418"/>
      <c r="P1102" s="426" t="s">
        <v>659</v>
      </c>
      <c r="Q1102" s="315"/>
      <c r="R1102" s="315"/>
      <c r="S1102" s="315"/>
      <c r="T1102" s="315"/>
      <c r="U1102" s="315"/>
      <c r="V1102" s="315"/>
      <c r="W1102" s="315"/>
      <c r="X1102" s="315"/>
      <c r="Y1102" s="316" t="s">
        <v>658</v>
      </c>
      <c r="Z1102" s="317"/>
      <c r="AA1102" s="317"/>
      <c r="AB1102" s="318"/>
      <c r="AC1102" s="320"/>
      <c r="AD1102" s="320"/>
      <c r="AE1102" s="320"/>
      <c r="AF1102" s="320"/>
      <c r="AG1102" s="320"/>
      <c r="AH1102" s="321" t="s">
        <v>658</v>
      </c>
      <c r="AI1102" s="322"/>
      <c r="AJ1102" s="322"/>
      <c r="AK1102" s="322"/>
      <c r="AL1102" s="323" t="s">
        <v>658</v>
      </c>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664" max="49" man="1"/>
    <brk id="727" max="49" man="1"/>
    <brk id="739" max="49" man="1"/>
    <brk id="831"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546</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t="s">
        <v>546</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観光立国</v>
      </c>
      <c r="F10" s="18" t="s">
        <v>235</v>
      </c>
      <c r="G10" s="17"/>
      <c r="H10" s="13" t="str">
        <f t="shared" si="1"/>
        <v/>
      </c>
      <c r="I10" s="13" t="str">
        <f t="shared" si="5"/>
        <v>一般会計</v>
      </c>
      <c r="K10" s="14" t="s">
        <v>465</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487</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468</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487</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468</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487</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468</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487</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468</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487</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468</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487</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468</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487</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468</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487</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468</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487</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468</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487</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468</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2018-09-04T05:07:03Z</cp:lastPrinted>
  <dcterms:created xsi:type="dcterms:W3CDTF">2012-03-13T00:50:25Z</dcterms:created>
  <dcterms:modified xsi:type="dcterms:W3CDTF">2020-11-24T12:12:27Z</dcterms:modified>
</cp:coreProperties>
</file>