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lnegro\Documents\作業フォルダ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1113"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<sst xmlns="http://schemas.openxmlformats.org/spreadsheetml/2006/main" count="2997" uniqueCount="684">
  <si>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</si>
  <si>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</si>
  <si>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</si>
  <si>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</si>
  <si>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</si>
  <si>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</si>
  <si>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</si>
  <si>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</si>
  <si>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</si>
  <si>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</si>
  <si>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</si>
  <si>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</si>
  <si>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</si>
  <si>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</si>
  <si>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</si>
  <si>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</si>
  <si>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</si>
  <si>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</si>
  <si>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</si>
  <si>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</si>
  <si>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</si>
  <si>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</si>
  <si>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</si>
  <si>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</si>
  <si>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</si>
  <si>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</si>
  <si>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</si>
  <si>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</si>
  <si>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</si>
  <si>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</si>
  <si>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</si>
  <si>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</si>
  <si>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</si>
  <si>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</si>
  <si>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</si>
  <si>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</si>
  <si>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</si>
  <si>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</si>
  <si>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</si>
  <si>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</si>
  <si>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</si>
  <si>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</si>
  <si>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</si>
  <si>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</si>
  <si>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</si>
  <si>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</si>
  <si>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</si>
  <si>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</si>
  <si>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</si>
  <si>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</si>
  <si>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</si>
  <si>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</si>
  <si>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</si>
  <si>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</si>
  <si>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</si>
  <si>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</si>
  <si>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</si>
  <si>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</si>
  <si>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</si>
  <si>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</si>
  <si>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</si>
  <si>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</si>
  <si>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</si>
  <si>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</si>
  <si>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</si>
  <si>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</si>
  <si>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</si>
  <si>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</si>
  <si>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</si>
  <si>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</si>
  <si>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</si>
  <si>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</si>
  <si>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</si>
  <si>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</si>
  <si>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</si>
  <si>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</si>
  <si>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</si>
  <si>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</si>
  <si>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</si>
  <si>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</si>
  <si>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</si>
  <si>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</si>
  <si>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</si>
  <si>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</si>
  <si>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</si>
  <si>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</si>
  <si>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</si>
  <si>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</si>
  <si>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</si>
  <si>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</si>
  <si>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</si>
  <si>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</si>
  <si>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</si>
  <si>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</si>
  <si>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</si>
  <si>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</si>
  <si>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</si>
  <si>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</si>
  <si>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</si>
  <si>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</si>
  <si>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</si>
  <si>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</si>
  <si>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</si>
  <si>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</si>
  <si>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</si>
  <si>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</si>
  <si>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</si>
  <si>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</si>
  <si>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</si>
  <si>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</si>
  <si>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</si>
  <si>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</si>
  <si>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</si>
  <si>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</si>
  <si>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</si>
  <si>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</si>
  <si>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</si>
  <si>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</si>
  <si>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</si>
  <si>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</si>
  <si>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</si>
  <si>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</si>
  <si>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</si>
  <si>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</si>
  <si>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</si>
  <si>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</si>
  <si>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</si>
  <si>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</si>
  <si>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</si>
  <si>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</si>
  <si>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</si>
  <si>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</si>
  <si>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</si>
  <si>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</si>
  <si>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</si>
  <si>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</si>
  <si>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</si>
  <si>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</si>
  <si>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</si>
  <si>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</si>
  <si>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</si>
  <si>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</si>
  <si>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</si>
  <si>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</si>
  <si>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</si>
  <si>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</si>
  <si>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</si>
  <si>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</si>
  <si>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</si>
  <si>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</si>
  <si>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</si>
  <si>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</si>
  <si>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</si>
  <si>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</si>
  <si>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</si>
  <si>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</si>
  <si>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</si>
  <si>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</si>
  <si>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</si>
  <si>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</si>
  <si>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</si>
  <si>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</si>
  <si>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</si>
  <si>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</si>
  <si>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</si>
  <si>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</si>
  <si>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</si>
  <si>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</si>
  <si>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</si>
  <si>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</si>
  <si>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</si>
  <si>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</si>
  <si>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</si>
  <si>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</si>
  <si>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</si>
  <si>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</si>
  <si>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</si>
  <si>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</si>
  <si>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</si>
  <si>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</si>
  <si>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</si>
  <si>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</si>
  <si>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</si>
  <si>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</si>
  <si>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</si>
  <si>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</si>
  <si>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</si>
  <si>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</si>
  <si>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</si>
  <si>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</si>
  <si>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</si>
  <si>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</si>
  <si>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</si>
  <si>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</si>
  <si>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</si>
  <si>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</si>
  <si>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</si>
  <si>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</si>
  <si>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</si>
  <si>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</si>
  <si>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</si>
  <si>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</si>
  <si>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</si>
  <si>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</si>
  <si>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</si>
  <si>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</si>
  <si>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</si>
  <si>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</si>
  <si>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</si>
  <si>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</si>
  <si>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</si>
  <si>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</si>
  <si>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</si>
  <si>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</si>
  <si>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</si>
  <si>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</si>
  <si>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</si>
  <si>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</si>
  <si>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</si>
  <si>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</si>
  <si>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</si>
  <si>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</si>
  <si>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</si>
  <si>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</si>
  <si>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</si>
  <si>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</si>
  <si>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</si>
  <si>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</si>
  <si>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</si>
  <si>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</si>
  <si>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</si>
  <si>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</si>
  <si>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</si>
  <si>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</si>
  <si>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</si>
  <si>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</si>
  <si>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</si>
  <si>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</si>
  <si>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</si>
  <si>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</si>
  <si>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</si>
  <si>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</si>
  <si>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</si>
  <si>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</si>
  <si>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</si>
  <si>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</si>
  <si>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</si>
  <si>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</si>
  <si>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</si>
  <si>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</si>
  <si>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</si>
  <si>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</si>
  <si>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</si>
  <si>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</si>
  <si>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</si>
  <si>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</si>
  <si>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</si>
  <si>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</si>
  <si>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</si>
  <si>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</si>
  <si>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</si>
  <si>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</si>
  <si>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</si>
  <si>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</si>
  <si>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</si>
  <si>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</si>
  <si>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</si>
  <si>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</si>
  <si>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</si>
  <si>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</si>
  <si>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</si>
  <si>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</si>
  <si>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</si>
  <si>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</si>
  <si>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</si>
  <si>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</si>
  <si>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</si>
  <si>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</si>
  <si>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</si>
  <si>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</si>
  <si>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</si>
  <si>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</si>
  <si>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</si>
  <si>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</si>
  <si>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</si>
  <si>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</si>
  <si>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</si>
  <si>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</si>
  <si>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</si>
  <si>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</si>
  <si>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</si>
  <si>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</si>
  <si>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</si>
  <si>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</si>
  <si>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</si>
  <si>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</si>
  <si>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</si>
  <si>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</si>
  <si>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</si>
  <si>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</si>
  <si>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</si>
  <si>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</si>
  <si>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</si>
  <si>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</si>
  <si>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</si>
  <si>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</si>
  <si>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</si>
  <si>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</si>
  <si>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</si>
  <si>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</si>
  <si>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</si>
  <si>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</si>
  <si>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</si>
  <si>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</si>
  <si>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</si>
  <si>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</si>
  <si>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</si>
  <si>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</si>
  <si>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</si>
  <si>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</si>
  <si>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</si>
  <si>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</si>
  <si>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</si>
  <si>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</si>
  <si>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</si>
  <si>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</si>
  <si>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</si>
  <si>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</si>
  <si>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</si>
  <si>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</si>
  <si>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</si>
  <si>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</si>
  <si>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</si>
  <si>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</si>
  <si>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</si>
  <si>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</si>
  <si>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</si>
  <si>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</si>
  <si>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</si>
  <si>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</si>
  <si>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</si>
  <si>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</si>
  <si>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</si>
  <si>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</si>
  <si>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</si>
  <si>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</si>
  <si>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</si>
  <si>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</si>
  <si>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</si>
  <si>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</si>
  <si>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</si>
  <si>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</si>
  <si>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</si>
  <si>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</si>
  <si>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</si>
  <si>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</si>
  <si>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</si>
  <si>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</si>
  <si>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</si>
  <si>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</si>
  <si>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</si>
  <si>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</si>
  <si>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</si>
  <si>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</si>
  <si>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</si>
  <si>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</si>
  <si>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</si>
  <si>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</si>
  <si>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</si>
  <si>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</si>
  <si>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</si>
  <si>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</si>
  <si>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</si>
  <si>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</si>
  <si>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</si>
  <si>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</si>
  <si>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</si>
  <si>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</si>
  <si>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</si>
  <si>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</si>
  <si>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</si>
  <si>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</si>
  <si>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</si>
  <si>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</si>
  <si>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</si>
  <si>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</si>
  <si>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</si>
  <si>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</si>
  <si>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</si>
  <si>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</si>
  <si>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</si>
  <si>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</si>
  <si>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</si>
  <si>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</si>
  <si>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</si>
  <si>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</si>
  <si>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</si>
  <si>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</si>
  <si>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</si>
  <si>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</si>
  <si>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</si>
  <si>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</si>
  <si>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</si>
  <si>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</si>
  <si>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</si>
  <si>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</si>
  <si>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</si>
  <si>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</si>
  <si>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</si>
  <si>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</si>
  <si>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</si>
  <si>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</si>
  <si>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</si>
  <si>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</si>
  <si>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</si>
  <si>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</si>
  <si>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</si>
  <si>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</si>
  <si>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</si>
  <si>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</si>
  <si>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</si>
  <si>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</si>
  <si>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</si>
  <si>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</si>
  <si>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</si>
  <si>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</si>
  <si>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</si>
  <si>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</si>
  <si>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</si>
  <si>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</si>
  <si>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</si>
  <si>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</si>
  <si>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</si>
  <si>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</si>
  <si>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</si>
  <si>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</si>
  <si>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</si>
  <si>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</si>
  <si>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</si>
  <si>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</si>
  <si>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</si>
  <si>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</si>
  <si>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</si>
  <si>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</si>
  <si>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</si>
  <si>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</si>
  <si>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</si>
  <si>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</si>
  <si>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</si>
  <si>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</si>
  <si>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</si>
  <si>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</si>
  <si>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</si>
  <si>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</si>
  <si>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</si>
  <si>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</si>
  <si>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</si>
  <si>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</si>
  <si>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</si>
  <si>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</si>
  <si>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</si>
  <si>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</si>
  <si>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</si>
  <si>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</si>
  <si>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</si>
  <si>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</si>
  <si>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</si>
  <si>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</si>
  <si>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</si>
  <si>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</si>
  <si>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</si>
  <si>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</si>
  <si>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</si>
  <si>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</si>
  <si>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</si>
  <si>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</si>
  <si>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</si>
  <si>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</si>
  <si>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</si>
  <si>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</si>
  <si>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</si>
  <si>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</si>
  <si>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</si>
  <si>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</si>
  <si>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</si>
  <si>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</si>
  <si>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</si>
  <si>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</si>
  <si>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</si>
  <si>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</si>
  <si>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</si>
  <si>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</si>
  <si>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</si>
  <si>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</si>
  <si>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</si>
  <si>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</si>
  <si>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</si>
  <si>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</si>
  <si>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</si>
  <si>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</si>
  <si>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</si>
  <si>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</si>
  <si>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</si>
  <si>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</si>
  <si>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</si>
  <si>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</si>
  <si>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</si>
  <si>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</si>
  <si>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</si>
  <si>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</si>
  <si>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</si>
  <si>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</si>
  <si>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</si>
  <si>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</si>
  <si>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</si>
  <si>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</si>
  <si>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</si>
  <si>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</si>
  <si>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</si>
  <si>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</si>
  <si>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</si>
  <si>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</si>
  <si>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</si>
  <si>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</si>
  <si>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</si>
  <si>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</si>
  <si>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</si>
  <si>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</si>
  <si>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</si>
  <si>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</si>
  <si>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</si>
  <si>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</si>
  <si>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</si>
  <si>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</si>
  <si>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</si>
  <si>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</si>
  <si>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</si>
  <si>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</si>
  <si>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</si>
  <si>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</si>
  <si>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</si>
  <si>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</si>
  <si>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</si>
  <si>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</si>
  <si>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</si>
  <si>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</si>
  <si>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</si>
  <si>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</si>
  <si>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</si>
  <si>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</si>
  <si>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</si>
  <si>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</si>
  <si>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地域の特色ある埋蔵文化財活用事業</t>
  </si>
  <si>
    <t>文化庁</t>
    <rPh sb="0" eb="3">
      <t>ブンカチョウ</t>
    </rPh>
    <phoneticPr fontId="5"/>
  </si>
  <si>
    <t>文化財部記念物課</t>
    <rPh sb="0" eb="3">
      <t>ブンカザイ</t>
    </rPh>
    <rPh sb="3" eb="4">
      <t>ブ</t>
    </rPh>
    <rPh sb="4" eb="7">
      <t>キネンブツ</t>
    </rPh>
    <rPh sb="7" eb="8">
      <t>カ</t>
    </rPh>
    <phoneticPr fontId="5"/>
  </si>
  <si>
    <t>記念物課長　大西啓介</t>
    <rPh sb="0" eb="3">
      <t>キネンブツ</t>
    </rPh>
    <rPh sb="3" eb="5">
      <t>カチョウ</t>
    </rPh>
    <rPh sb="6" eb="8">
      <t>オオニシ</t>
    </rPh>
    <rPh sb="8" eb="10">
      <t>ケイスケ</t>
    </rPh>
    <phoneticPr fontId="5"/>
  </si>
  <si>
    <t>文化財保護法　第１条</t>
    <rPh sb="0" eb="3">
      <t>ブンカザイ</t>
    </rPh>
    <rPh sb="3" eb="6">
      <t>ホゴホウ</t>
    </rPh>
    <rPh sb="7" eb="8">
      <t>ダイ</t>
    </rPh>
    <rPh sb="9" eb="10">
      <t>ジョウ</t>
    </rPh>
    <phoneticPr fontId="5"/>
  </si>
  <si>
    <t>地域の活性化を目的として実施する埋蔵文化財の公開・活用事業に対し総合的な支援を行う。（補助率５０％）
　○埋蔵文化財の公開・活用に係る事業
　○埋蔵文化財の展示・収蔵・整理及び活用を行う拠点となる施設の設備整備
　○埋蔵文化財等の展示を行うための設備整備</t>
  </si>
  <si>
    <t>-</t>
  </si>
  <si>
    <t>-</t>
    <phoneticPr fontId="5"/>
  </si>
  <si>
    <t>-</t>
    <phoneticPr fontId="5"/>
  </si>
  <si>
    <t>-</t>
    <phoneticPr fontId="5"/>
  </si>
  <si>
    <t>新27-0043</t>
    <phoneticPr fontId="5"/>
  </si>
  <si>
    <t>372</t>
    <phoneticPr fontId="5"/>
  </si>
  <si>
    <t>埋蔵文化財の公開・活用事業を支援することにより、地域の文化財に対する理解促進・普及啓発を図る。</t>
    <phoneticPr fontId="5"/>
  </si>
  <si>
    <t>公開・活用に係る事業（体験学習会・講演会・シンポジウム・公開講座等）について、８０％以上の満足度を目指す</t>
    <phoneticPr fontId="5"/>
  </si>
  <si>
    <t>各補助事業者に対するアンケート調査</t>
    <phoneticPr fontId="5"/>
  </si>
  <si>
    <t>件</t>
    <rPh sb="0" eb="1">
      <t>ケン</t>
    </rPh>
    <phoneticPr fontId="5"/>
  </si>
  <si>
    <t>１件あたりの補助金交付額
補助金総額／交付件数　　　　　　　　　　　　</t>
    <phoneticPr fontId="5"/>
  </si>
  <si>
    <t>千円</t>
    <rPh sb="0" eb="1">
      <t>セン</t>
    </rPh>
    <rPh sb="1" eb="2">
      <t>エン</t>
    </rPh>
    <phoneticPr fontId="5"/>
  </si>
  <si>
    <t>　　千円/件</t>
    <rPh sb="2" eb="3">
      <t>セン</t>
    </rPh>
    <rPh sb="3" eb="4">
      <t>エン</t>
    </rPh>
    <rPh sb="5" eb="6">
      <t>ケン</t>
    </rPh>
    <phoneticPr fontId="5"/>
  </si>
  <si>
    <t>593,009千円
／193件</t>
    <phoneticPr fontId="5"/>
  </si>
  <si>
    <t>610,407千円
／189件</t>
    <phoneticPr fontId="5"/>
  </si>
  <si>
    <t>文化財建造物等を活用した地域活性化事業</t>
    <phoneticPr fontId="5"/>
  </si>
  <si>
    <t>歴史活き活き！史跡等総合活用整備事業</t>
    <phoneticPr fontId="5"/>
  </si>
  <si>
    <t>類似事業は、文化的建造物等や史跡等への支援であり、補助対象は明確に区分されているため、事業内容が重複することはない。</t>
    <phoneticPr fontId="5"/>
  </si>
  <si>
    <t>文化財の公開活用の推進は、文化芸術立国中期プランの重点事項や文化芸術の振興に関する基本的な方針（第４次基本方針）に挙げられており、国として実施する必要がある。</t>
    <phoneticPr fontId="5"/>
  </si>
  <si>
    <t>政策目標の達成手段に設定されており、優先度は高い。</t>
    <rPh sb="0" eb="2">
      <t>セイサク</t>
    </rPh>
    <rPh sb="2" eb="4">
      <t>モクヒョウ</t>
    </rPh>
    <rPh sb="5" eb="7">
      <t>タッセイ</t>
    </rPh>
    <rPh sb="7" eb="9">
      <t>シュダン</t>
    </rPh>
    <rPh sb="10" eb="12">
      <t>セッテイ</t>
    </rPh>
    <rPh sb="18" eb="21">
      <t>ユウセンド</t>
    </rPh>
    <rPh sb="22" eb="23">
      <t>タカ</t>
    </rPh>
    <phoneticPr fontId="5"/>
  </si>
  <si>
    <t>補助対象事業については、全都道府県から事業計画聴取を行い、事業の緊急性・有効性を勘案して決定している。
補助対象経費については、補助要項で厳格に定められている。</t>
    <phoneticPr fontId="5"/>
  </si>
  <si>
    <t>無</t>
  </si>
  <si>
    <t>補助事業者とのヒアリングに基づき必要な額を精査しており、負担関係は妥当である。</t>
    <rPh sb="0" eb="2">
      <t>ホジョ</t>
    </rPh>
    <rPh sb="2" eb="4">
      <t>ジギョウ</t>
    </rPh>
    <rPh sb="4" eb="5">
      <t>シャ</t>
    </rPh>
    <rPh sb="13" eb="14">
      <t>モト</t>
    </rPh>
    <rPh sb="16" eb="18">
      <t>ヒツヨウ</t>
    </rPh>
    <rPh sb="19" eb="20">
      <t>ガク</t>
    </rPh>
    <rPh sb="21" eb="23">
      <t>セイサ</t>
    </rPh>
    <rPh sb="28" eb="30">
      <t>フタン</t>
    </rPh>
    <rPh sb="30" eb="32">
      <t>カンケイ</t>
    </rPh>
    <rPh sb="33" eb="35">
      <t>ダトウ</t>
    </rPh>
    <phoneticPr fontId="5"/>
  </si>
  <si>
    <t>事業者が所在する都道府県・市町村の会計規則等に基づき契約等を行うことで効果的・効率的な執行を行うよう努めている。</t>
    <rPh sb="0" eb="3">
      <t>ジギョウシャ</t>
    </rPh>
    <rPh sb="4" eb="6">
      <t>ショザイ</t>
    </rPh>
    <rPh sb="8" eb="12">
      <t>トドウフケン</t>
    </rPh>
    <rPh sb="13" eb="16">
      <t>シチョウソン</t>
    </rPh>
    <rPh sb="17" eb="19">
      <t>カイケイ</t>
    </rPh>
    <rPh sb="19" eb="21">
      <t>キソク</t>
    </rPh>
    <rPh sb="21" eb="22">
      <t>トウ</t>
    </rPh>
    <rPh sb="23" eb="24">
      <t>モト</t>
    </rPh>
    <rPh sb="26" eb="28">
      <t>ケイヤク</t>
    </rPh>
    <rPh sb="28" eb="29">
      <t>トウ</t>
    </rPh>
    <rPh sb="30" eb="31">
      <t>オコナ</t>
    </rPh>
    <rPh sb="35" eb="38">
      <t>コウカテキ</t>
    </rPh>
    <rPh sb="39" eb="42">
      <t>コウリツテキ</t>
    </rPh>
    <rPh sb="43" eb="45">
      <t>シッコウ</t>
    </rPh>
    <rPh sb="46" eb="47">
      <t>オコナ</t>
    </rPh>
    <rPh sb="50" eb="51">
      <t>ツト</t>
    </rPh>
    <phoneticPr fontId="5"/>
  </si>
  <si>
    <t>‐</t>
  </si>
  <si>
    <t>補助対象経費については、補助要項で厳格に定められている。</t>
    <rPh sb="0" eb="2">
      <t>ホジョ</t>
    </rPh>
    <rPh sb="2" eb="4">
      <t>タイショウ</t>
    </rPh>
    <rPh sb="4" eb="6">
      <t>ケイヒ</t>
    </rPh>
    <rPh sb="12" eb="14">
      <t>ホジョ</t>
    </rPh>
    <rPh sb="14" eb="16">
      <t>ヨウコウ</t>
    </rPh>
    <rPh sb="17" eb="19">
      <t>ゲンカク</t>
    </rPh>
    <rPh sb="20" eb="21">
      <t>サダ</t>
    </rPh>
    <phoneticPr fontId="5"/>
  </si>
  <si>
    <t>事業が適切に執行されていることを実績報告書の精査や実地検査等により確認し、アンケート調査により補助事業者の事業に係る達成度が高いことを確認できていることから、成果目標は妥当なものである。</t>
    <phoneticPr fontId="5"/>
  </si>
  <si>
    <t>実績報告書の精査を行うとともに実地検査等を行うことで、事業内容を確認し、適正かつ効果的に補助金が執行されるよう努めている。</t>
    <phoneticPr fontId="5"/>
  </si>
  <si>
    <t>当初見込みを上回る活動実績である。</t>
    <rPh sb="0" eb="2">
      <t>トウショ</t>
    </rPh>
    <rPh sb="2" eb="4">
      <t>ミコ</t>
    </rPh>
    <rPh sb="6" eb="8">
      <t>ウワマワ</t>
    </rPh>
    <rPh sb="9" eb="11">
      <t>カツドウ</t>
    </rPh>
    <rPh sb="11" eb="13">
      <t>ジッセキ</t>
    </rPh>
    <phoneticPr fontId="5"/>
  </si>
  <si>
    <t>整備が完了した施設については一般に公開され、活用が図られている。</t>
    <rPh sb="0" eb="2">
      <t>セイビ</t>
    </rPh>
    <rPh sb="3" eb="5">
      <t>カンリョウ</t>
    </rPh>
    <rPh sb="7" eb="9">
      <t>シセツ</t>
    </rPh>
    <rPh sb="14" eb="16">
      <t>イッパン</t>
    </rPh>
    <rPh sb="17" eb="19">
      <t>コウカイ</t>
    </rPh>
    <rPh sb="22" eb="24">
      <t>カツヨウ</t>
    </rPh>
    <rPh sb="25" eb="26">
      <t>ハカ</t>
    </rPh>
    <phoneticPr fontId="5"/>
  </si>
  <si>
    <t>-</t>
    <phoneticPr fontId="5"/>
  </si>
  <si>
    <t>文化財の公開活用を推進するためにも国庫補助事業として行うものであるが、実施にあたっては地方自治体、民間等への委託事業としても展開している。</t>
    <rPh sb="0" eb="3">
      <t>ブンカザイ</t>
    </rPh>
    <rPh sb="4" eb="6">
      <t>コウカイ</t>
    </rPh>
    <rPh sb="6" eb="8">
      <t>カツヨウ</t>
    </rPh>
    <rPh sb="9" eb="11">
      <t>スイシン</t>
    </rPh>
    <rPh sb="17" eb="19">
      <t>コッコ</t>
    </rPh>
    <rPh sb="19" eb="21">
      <t>ホジョ</t>
    </rPh>
    <rPh sb="21" eb="23">
      <t>ジギョウ</t>
    </rPh>
    <rPh sb="26" eb="27">
      <t>オコナ</t>
    </rPh>
    <rPh sb="35" eb="37">
      <t>ジッシ</t>
    </rPh>
    <rPh sb="43" eb="45">
      <t>チホウ</t>
    </rPh>
    <rPh sb="45" eb="48">
      <t>ジチタイ</t>
    </rPh>
    <rPh sb="49" eb="51">
      <t>ミンカン</t>
    </rPh>
    <rPh sb="51" eb="52">
      <t>トウ</t>
    </rPh>
    <rPh sb="54" eb="56">
      <t>イタク</t>
    </rPh>
    <rPh sb="56" eb="58">
      <t>ジギョウ</t>
    </rPh>
    <rPh sb="62" eb="64">
      <t>テンカイ</t>
    </rPh>
    <phoneticPr fontId="5"/>
  </si>
  <si>
    <t>△</t>
  </si>
  <si>
    <t>-</t>
    <phoneticPr fontId="5"/>
  </si>
  <si>
    <t>-</t>
    <phoneticPr fontId="5"/>
  </si>
  <si>
    <t>-</t>
    <phoneticPr fontId="5"/>
  </si>
  <si>
    <t>633,105千円
／191件</t>
    <phoneticPr fontId="5"/>
  </si>
  <si>
    <t>564,893千円／181件</t>
    <rPh sb="7" eb="9">
      <t>センエン</t>
    </rPh>
    <rPh sb="13" eb="14">
      <t>ケン</t>
    </rPh>
    <phoneticPr fontId="5"/>
  </si>
  <si>
    <t>青森県</t>
    <rPh sb="0" eb="3">
      <t>アオモリケン</t>
    </rPh>
    <phoneticPr fontId="5"/>
  </si>
  <si>
    <t>文化財等保存整備費補助金（支出委任）</t>
    <rPh sb="0" eb="3">
      <t>ブンカザイ</t>
    </rPh>
    <rPh sb="3" eb="4">
      <t>トウ</t>
    </rPh>
    <rPh sb="4" eb="6">
      <t>ホゾン</t>
    </rPh>
    <rPh sb="6" eb="8">
      <t>セイビ</t>
    </rPh>
    <rPh sb="8" eb="9">
      <t>ヒ</t>
    </rPh>
    <rPh sb="9" eb="11">
      <t>ホジョ</t>
    </rPh>
    <rPh sb="11" eb="12">
      <t>キン</t>
    </rPh>
    <rPh sb="13" eb="15">
      <t>シシュツ</t>
    </rPh>
    <rPh sb="15" eb="17">
      <t>イニン</t>
    </rPh>
    <phoneticPr fontId="5"/>
  </si>
  <si>
    <t>-</t>
    <phoneticPr fontId="5"/>
  </si>
  <si>
    <t>-</t>
    <phoneticPr fontId="5"/>
  </si>
  <si>
    <t>-</t>
    <phoneticPr fontId="5"/>
  </si>
  <si>
    <t>福岡県</t>
    <rPh sb="0" eb="3">
      <t>フクオカケン</t>
    </rPh>
    <phoneticPr fontId="5"/>
  </si>
  <si>
    <t>奈良県</t>
    <rPh sb="0" eb="2">
      <t>ナラ</t>
    </rPh>
    <rPh sb="2" eb="3">
      <t>ケン</t>
    </rPh>
    <phoneticPr fontId="5"/>
  </si>
  <si>
    <t>新潟県</t>
    <rPh sb="0" eb="3">
      <t>ニイガタケン</t>
    </rPh>
    <phoneticPr fontId="5"/>
  </si>
  <si>
    <t>静岡県</t>
    <rPh sb="0" eb="3">
      <t>シズオカケン</t>
    </rPh>
    <phoneticPr fontId="5"/>
  </si>
  <si>
    <t>広島県</t>
    <rPh sb="0" eb="3">
      <t>ヒロシマケン</t>
    </rPh>
    <phoneticPr fontId="5"/>
  </si>
  <si>
    <t>沖縄県</t>
    <rPh sb="0" eb="3">
      <t>オキナワケン</t>
    </rPh>
    <phoneticPr fontId="5"/>
  </si>
  <si>
    <t>鳥取県</t>
    <rPh sb="0" eb="2">
      <t>トットリ</t>
    </rPh>
    <rPh sb="2" eb="3">
      <t>ケン</t>
    </rPh>
    <phoneticPr fontId="5"/>
  </si>
  <si>
    <t>東京都</t>
    <rPh sb="0" eb="2">
      <t>トウキョウ</t>
    </rPh>
    <rPh sb="2" eb="3">
      <t>ト</t>
    </rPh>
    <phoneticPr fontId="5"/>
  </si>
  <si>
    <t>福島県</t>
    <rPh sb="0" eb="3">
      <t>フクシマケン</t>
    </rPh>
    <phoneticPr fontId="5"/>
  </si>
  <si>
    <t>-</t>
    <phoneticPr fontId="5"/>
  </si>
  <si>
    <t>-</t>
    <phoneticPr fontId="5"/>
  </si>
  <si>
    <t>-</t>
    <phoneticPr fontId="5"/>
  </si>
  <si>
    <t>-</t>
    <phoneticPr fontId="5"/>
  </si>
  <si>
    <t>-</t>
    <phoneticPr fontId="5"/>
  </si>
  <si>
    <t>-</t>
    <phoneticPr fontId="5"/>
  </si>
  <si>
    <t>補助金等交付</t>
  </si>
  <si>
    <t>公益財団法人　元興寺文化財研究所</t>
    <rPh sb="0" eb="2">
      <t>コウエキ</t>
    </rPh>
    <rPh sb="2" eb="4">
      <t>ザイダン</t>
    </rPh>
    <rPh sb="4" eb="6">
      <t>ホウジン</t>
    </rPh>
    <rPh sb="7" eb="8">
      <t>ゲン</t>
    </rPh>
    <rPh sb="10" eb="13">
      <t>ブンカザイ</t>
    </rPh>
    <rPh sb="13" eb="16">
      <t>ケンキュウショ</t>
    </rPh>
    <phoneticPr fontId="5"/>
  </si>
  <si>
    <t>設備整備</t>
    <rPh sb="0" eb="2">
      <t>セツビ</t>
    </rPh>
    <rPh sb="2" eb="4">
      <t>セイビ</t>
    </rPh>
    <phoneticPr fontId="5"/>
  </si>
  <si>
    <t>静岡県沼津市</t>
    <rPh sb="0" eb="3">
      <t>シズオカケン</t>
    </rPh>
    <rPh sb="3" eb="6">
      <t>ヌマヅシ</t>
    </rPh>
    <phoneticPr fontId="5"/>
  </si>
  <si>
    <t>福岡県田川郡福智町</t>
    <rPh sb="0" eb="3">
      <t>フクオカケン</t>
    </rPh>
    <rPh sb="3" eb="4">
      <t>タ</t>
    </rPh>
    <rPh sb="4" eb="5">
      <t>カワ</t>
    </rPh>
    <rPh sb="5" eb="6">
      <t>グン</t>
    </rPh>
    <rPh sb="6" eb="7">
      <t>フク</t>
    </rPh>
    <rPh sb="7" eb="8">
      <t>チ</t>
    </rPh>
    <rPh sb="8" eb="9">
      <t>チョウ</t>
    </rPh>
    <phoneticPr fontId="5"/>
  </si>
  <si>
    <t>保存展示施設</t>
    <rPh sb="0" eb="2">
      <t>ホゾン</t>
    </rPh>
    <rPh sb="2" eb="4">
      <t>テンジ</t>
    </rPh>
    <rPh sb="4" eb="6">
      <t>シセツ</t>
    </rPh>
    <phoneticPr fontId="5"/>
  </si>
  <si>
    <t>広島県庄原市</t>
    <rPh sb="0" eb="2">
      <t>ヒロシマ</t>
    </rPh>
    <rPh sb="2" eb="3">
      <t>ケン</t>
    </rPh>
    <rPh sb="3" eb="4">
      <t>ショウ</t>
    </rPh>
    <rPh sb="4" eb="5">
      <t>ハラ</t>
    </rPh>
    <rPh sb="5" eb="6">
      <t>シ</t>
    </rPh>
    <phoneticPr fontId="5"/>
  </si>
  <si>
    <t>管理施設等</t>
    <rPh sb="0" eb="2">
      <t>カンリ</t>
    </rPh>
    <rPh sb="2" eb="4">
      <t>シセツ</t>
    </rPh>
    <rPh sb="4" eb="5">
      <t>トウ</t>
    </rPh>
    <phoneticPr fontId="5"/>
  </si>
  <si>
    <t>鳥取県</t>
    <rPh sb="0" eb="3">
      <t>トットリケン</t>
    </rPh>
    <phoneticPr fontId="5"/>
  </si>
  <si>
    <t>体験学習会等</t>
    <rPh sb="0" eb="2">
      <t>タイケン</t>
    </rPh>
    <rPh sb="2" eb="4">
      <t>ガクシュウ</t>
    </rPh>
    <rPh sb="4" eb="5">
      <t>カイ</t>
    </rPh>
    <rPh sb="5" eb="6">
      <t>トウ</t>
    </rPh>
    <phoneticPr fontId="5"/>
  </si>
  <si>
    <t>福岡県福岡市</t>
    <rPh sb="0" eb="3">
      <t>フクオカケン</t>
    </rPh>
    <rPh sb="3" eb="6">
      <t>フクオカシ</t>
    </rPh>
    <phoneticPr fontId="5"/>
  </si>
  <si>
    <t>体験学習会、出前授業</t>
    <rPh sb="0" eb="2">
      <t>タイケン</t>
    </rPh>
    <rPh sb="2" eb="4">
      <t>ガクシュウ</t>
    </rPh>
    <rPh sb="4" eb="5">
      <t>カイ</t>
    </rPh>
    <rPh sb="6" eb="8">
      <t>デマエ</t>
    </rPh>
    <rPh sb="8" eb="10">
      <t>ジュギョウ</t>
    </rPh>
    <phoneticPr fontId="5"/>
  </si>
  <si>
    <t>奈良県田原本町</t>
    <rPh sb="0" eb="3">
      <t>ナラケン</t>
    </rPh>
    <rPh sb="3" eb="4">
      <t>タ</t>
    </rPh>
    <rPh sb="4" eb="5">
      <t>ハラ</t>
    </rPh>
    <rPh sb="5" eb="6">
      <t>ホン</t>
    </rPh>
    <rPh sb="6" eb="7">
      <t>マチ</t>
    </rPh>
    <phoneticPr fontId="5"/>
  </si>
  <si>
    <t>福島県会津坂下町</t>
    <rPh sb="0" eb="3">
      <t>フクシマケン</t>
    </rPh>
    <rPh sb="3" eb="5">
      <t>アイズ</t>
    </rPh>
    <rPh sb="5" eb="7">
      <t>サカシタ</t>
    </rPh>
    <rPh sb="7" eb="8">
      <t>マチ</t>
    </rPh>
    <phoneticPr fontId="5"/>
  </si>
  <si>
    <t>福井県</t>
    <rPh sb="0" eb="3">
      <t>フクイケン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</si>
  <si>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</si>
  <si>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</si>
  <si>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</si>
  <si>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</si>
  <si>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</si>
  <si>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</si>
  <si>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</si>
  <si>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</si>
  <si>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</si>
  <si>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</si>
  <si>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</si>
  <si>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</si>
  <si>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A.青森県</t>
    <rPh sb="2" eb="5">
      <t>アオモリケン</t>
    </rPh>
    <phoneticPr fontId="5"/>
  </si>
  <si>
    <t>補助金</t>
    <rPh sb="0" eb="3">
      <t>ホジョキン</t>
    </rPh>
    <phoneticPr fontId="5"/>
  </si>
  <si>
    <t>文化財等保存整備費補助金（支出委任）</t>
    <rPh sb="0" eb="3">
      <t>ブンカザイ</t>
    </rPh>
    <rPh sb="3" eb="4">
      <t>トウ</t>
    </rPh>
    <rPh sb="4" eb="6">
      <t>ホゾン</t>
    </rPh>
    <rPh sb="6" eb="8">
      <t>セイビ</t>
    </rPh>
    <rPh sb="8" eb="9">
      <t>ヒ</t>
    </rPh>
    <rPh sb="9" eb="12">
      <t>ホジョキン</t>
    </rPh>
    <rPh sb="13" eb="15">
      <t>シシュツ</t>
    </rPh>
    <rPh sb="15" eb="17">
      <t>イニン</t>
    </rPh>
    <phoneticPr fontId="5"/>
  </si>
  <si>
    <t>事業費</t>
    <rPh sb="0" eb="3">
      <t>ジギョウヒ</t>
    </rPh>
    <phoneticPr fontId="5"/>
  </si>
  <si>
    <t>センター設備整備</t>
    <rPh sb="4" eb="6">
      <t>セツビ</t>
    </rPh>
    <rPh sb="6" eb="8">
      <t>セイビ</t>
    </rPh>
    <phoneticPr fontId="5"/>
  </si>
  <si>
    <t>B.青森県</t>
    <rPh sb="2" eb="5">
      <t>アオモリケン</t>
    </rPh>
    <phoneticPr fontId="5"/>
  </si>
  <si>
    <t>埋蔵文化財の公開・活用に係る事業、埋蔵文化財の展示・収蔵・整理及び活用を行う拠点となる施設の設備整備</t>
    <rPh sb="0" eb="2">
      <t>マイゾウ</t>
    </rPh>
    <rPh sb="2" eb="5">
      <t>ブンカザイ</t>
    </rPh>
    <rPh sb="6" eb="8">
      <t>コウカイ</t>
    </rPh>
    <rPh sb="9" eb="11">
      <t>カツヨウ</t>
    </rPh>
    <rPh sb="12" eb="13">
      <t>カカ</t>
    </rPh>
    <rPh sb="14" eb="16">
      <t>ジギョウ</t>
    </rPh>
    <rPh sb="17" eb="19">
      <t>マイゾウ</t>
    </rPh>
    <rPh sb="19" eb="22">
      <t>ブンカザイ</t>
    </rPh>
    <rPh sb="23" eb="25">
      <t>テンジ</t>
    </rPh>
    <rPh sb="26" eb="27">
      <t>シュウ</t>
    </rPh>
    <rPh sb="27" eb="28">
      <t>クラ</t>
    </rPh>
    <rPh sb="29" eb="31">
      <t>セイリ</t>
    </rPh>
    <rPh sb="31" eb="32">
      <t>オヨ</t>
    </rPh>
    <rPh sb="33" eb="35">
      <t>カツヨウ</t>
    </rPh>
    <rPh sb="36" eb="37">
      <t>オコナ</t>
    </rPh>
    <rPh sb="38" eb="40">
      <t>キョテン</t>
    </rPh>
    <rPh sb="43" eb="45">
      <t>シセツ</t>
    </rPh>
    <rPh sb="46" eb="48">
      <t>セツビ</t>
    </rPh>
    <rPh sb="48" eb="50">
      <t>セイビ</t>
    </rPh>
    <phoneticPr fontId="5"/>
  </si>
  <si>
    <t>　本事業は、地域の文化的所産の一体的な活用を推進することで、文化振興、地域経済の活性化、及びより良い文化財の保存・活用へとつながるサイクルの構築を図るものであり、国として実施すべき事業である。事業の実施にあたっては、全都道府県からヒアリングを行い、事業の緊急性・有効性を勘案して決定する等、効率的な執行に努めている。</t>
    <phoneticPr fontId="5"/>
  </si>
  <si>
    <t>引き続き、支出先の選定にあたっては、全都道府県からヒアリングを行い、事業の緊急性・有効性を勘案して決定することで競争性・妥当性を確保する。また、補助金交付の際には、事業経費の費目・使途の内容を厳正に審査するなど、適正に補助金が執行されるように努める。</t>
    <phoneticPr fontId="5"/>
  </si>
  <si>
    <t>・文化芸術立国プラン（平成２６年３月策定）
・文化芸術推進基本計画（平成30年3月6日閣議決定）</t>
    <rPh sb="27" eb="29">
      <t>スイシン</t>
    </rPh>
    <rPh sb="29" eb="31">
      <t>キホン</t>
    </rPh>
    <rPh sb="31" eb="33">
      <t>ケイカク</t>
    </rPh>
    <phoneticPr fontId="5"/>
  </si>
  <si>
    <t>実績報告書及びアンケート</t>
    <rPh sb="0" eb="5">
      <t>ジッセキホウコクショ</t>
    </rPh>
    <rPh sb="5" eb="6">
      <t>オヨ</t>
    </rPh>
    <phoneticPr fontId="5"/>
  </si>
  <si>
    <t>補助事業実施件数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</si>
  <si>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</si>
  <si>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</si>
  <si>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</si>
  <si>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</si>
  <si>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</si>
  <si>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</si>
  <si>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</si>
  <si>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</si>
  <si>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</si>
  <si>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</si>
  <si>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</si>
  <si>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</si>
  <si>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文化財の保存及び活用の実現</t>
    <rPh sb="5" eb="8">
      <t>ブンカザイ</t>
    </rPh>
    <rPh sb="9" eb="11">
      <t>ホゾン</t>
    </rPh>
    <rPh sb="11" eb="12">
      <t>オヨ</t>
    </rPh>
    <rPh sb="13" eb="15">
      <t>カツヨウ</t>
    </rPh>
    <rPh sb="16" eb="18">
      <t>ジツゲン</t>
    </rPh>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</si>
  <si>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</si>
  <si>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文化遺産オンラインへの訪問回数</t>
    <rPh sb="0" eb="2">
      <t>ブンカ</t>
    </rPh>
    <rPh sb="2" eb="4">
      <t>イサン</t>
    </rPh>
    <rPh sb="11" eb="13">
      <t>ホウモン</t>
    </rPh>
    <rPh sb="13" eb="15">
      <t>カイスウ</t>
    </rPh>
    <phoneticPr fontId="5"/>
  </si>
  <si>
    <t>人</t>
    <rPh sb="0" eb="1">
      <t>ニン</t>
    </rPh>
    <phoneticPr fontId="5"/>
  </si>
  <si>
    <t>-</t>
    <phoneticPr fontId="5"/>
  </si>
  <si>
    <t>-</t>
    <phoneticPr fontId="5"/>
  </si>
  <si>
    <t>回</t>
    <rPh sb="0" eb="1">
      <t>カイ</t>
    </rPh>
    <phoneticPr fontId="5"/>
  </si>
  <si>
    <t>-</t>
    <phoneticPr fontId="5"/>
  </si>
  <si>
    <t>-</t>
    <phoneticPr fontId="5"/>
  </si>
  <si>
    <t>政策評価においては、文化財の適切な保存に配慮しつつ、積極的な公開活用を行い、広く国民が文化財に親しむ機会の充実を図ることととしている。本事業においては、埋蔵文化財の公開・活用事業への支援を通じた地域の文化財に対する理解促進・普及啓発を図ることで、埋蔵文化財に親しむ機会の充実に努めており、本事業は政策評価の目標達成のための手段のひとつである。</t>
    <rPh sb="76" eb="78">
      <t>マイゾウ</t>
    </rPh>
    <rPh sb="78" eb="81">
      <t>ブンカザイ</t>
    </rPh>
    <rPh sb="82" eb="84">
      <t>コウカイ</t>
    </rPh>
    <rPh sb="85" eb="87">
      <t>カツヨウ</t>
    </rPh>
    <rPh sb="87" eb="89">
      <t>ジギョウ</t>
    </rPh>
    <rPh sb="91" eb="93">
      <t>シエン</t>
    </rPh>
    <rPh sb="94" eb="95">
      <t>ツウ</t>
    </rPh>
    <rPh sb="97" eb="99">
      <t>チイキ</t>
    </rPh>
    <rPh sb="100" eb="103">
      <t>ブンカザイ</t>
    </rPh>
    <rPh sb="104" eb="105">
      <t>タイ</t>
    </rPh>
    <rPh sb="107" eb="109">
      <t>リカイ</t>
    </rPh>
    <rPh sb="109" eb="111">
      <t>ソクシン</t>
    </rPh>
    <rPh sb="112" eb="114">
      <t>フキュウ</t>
    </rPh>
    <rPh sb="114" eb="116">
      <t>ケイハツ</t>
    </rPh>
    <rPh sb="117" eb="118">
      <t>ハカ</t>
    </rPh>
    <rPh sb="123" eb="125">
      <t>マイゾウ</t>
    </rPh>
    <rPh sb="125" eb="128">
      <t>ブンカザイ</t>
    </rPh>
    <rPh sb="129" eb="130">
      <t>シタ</t>
    </rPh>
    <rPh sb="132" eb="134">
      <t>キカイ</t>
    </rPh>
    <rPh sb="135" eb="137">
      <t>ジュウジツ</t>
    </rPh>
    <rPh sb="138" eb="139">
      <t>ツト</t>
    </rPh>
    <rPh sb="144" eb="145">
      <t>ホン</t>
    </rPh>
    <rPh sb="145" eb="147">
      <t>ジギョウ</t>
    </rPh>
    <rPh sb="148" eb="150">
      <t>セイサク</t>
    </rPh>
    <rPh sb="150" eb="152">
      <t>ヒョウカ</t>
    </rPh>
    <rPh sb="153" eb="155">
      <t>モクヒョウ</t>
    </rPh>
    <rPh sb="155" eb="157">
      <t>タッセイ</t>
    </rPh>
    <rPh sb="161" eb="163">
      <t>シュダン</t>
    </rPh>
    <phoneticPr fontId="5"/>
  </si>
  <si>
    <t>-</t>
    <phoneticPr fontId="5"/>
  </si>
  <si>
    <t>国宝重要文化財等保存・活用事業費補助金</t>
    <rPh sb="0" eb="2">
      <t>コクホウ</t>
    </rPh>
    <rPh sb="2" eb="4">
      <t>ジュウヨウ</t>
    </rPh>
    <rPh sb="4" eb="7">
      <t>ブンカザイ</t>
    </rPh>
    <rPh sb="7" eb="8">
      <t>トウ</t>
    </rPh>
    <rPh sb="8" eb="10">
      <t>ホゾン</t>
    </rPh>
    <phoneticPr fontId="5"/>
  </si>
  <si>
    <t>１．事業評価の観点：
  本事業は、埋蔵文化財の公開・活用に係る事業や、展示・収蔵等を行う拠点となる施設の設備整備等に対して補助を行う事業であり、成果の把握方法等の工夫・改善の観点から検証を行った。
２．所見：
  本事業は、成果指標を公開・活用に係る事業に参加した者へのアンケート結果による設定としているが、事業の成果を適切に測るため一層の工夫が必要であり、指標の水準の妥当性についても検証すべきである。</t>
    <phoneticPr fontId="5"/>
  </si>
  <si>
    <t>執行等改善</t>
  </si>
  <si>
    <t>事業目的の達成に向け、より適切な成果目標及び成果把握方法について引き続き検討するとともに、効率的な予算執行を図り、費用対効果の向上に努めることとする。</t>
    <phoneticPr fontId="5"/>
  </si>
  <si>
    <t>外部有識者による点検対象外</t>
    <rPh sb="0" eb="5">
      <t>ガイブユウシキシャ</t>
    </rPh>
    <rPh sb="8" eb="13">
      <t>テンケンタイショウガイ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</si>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</sst>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150478</xdr:rowOff>
    </xdr:from>
    <xdr:to>
      <xdr:col>40</xdr:col>
      <xdr:colOff>164379</xdr:colOff>
      <xdr:row>767</xdr:row>
      <xdr:rowOff>244928</xdr:rowOff>
    </xdr:to>
    <xdr:grpSp>
      <xdr:nvGrpSpPr>
        <xdr:cNvPr id="2" name="グループ化 1">
          <a:extLst>
            <a:ext uri="{FF2B5EF4-FFF2-40B4-BE49-F238E27FC236}">
              <a16:creationId xmlns:a16="http://schemas.microsoft.com/office/drawing/2014/main" id="{A998DD26-B92F-4453-B156-FF952A66F350}"/>
            </a:ext>
          </a:extLst>
        </xdr:cNvPr>
        <xdr:cNvGrpSpPr/>
      </xdr:nvGrpSpPr>
      <xdr:grpSpPr>
        <a:xfrm>
          <a:off x="4286250" y="43462014"/>
          <a:ext cx="4042415" cy="10082093"/>
          <a:chOff x="4418611" y="744681"/>
          <a:chExt cx="4067299" cy="11291454"/>
        </a:xfrm>
      </xdr:grpSpPr>
      <xdr:grpSp>
        <xdr:nvGrpSpPr>
          <xdr:cNvPr id="3" name="グループ化 2">
            <a:extLst>
              <a:ext uri="{FF2B5EF4-FFF2-40B4-BE49-F238E27FC236}">
                <a16:creationId xmlns:a16="http://schemas.microsoft.com/office/drawing/2014/main" id="{CAC2411B-FC8C-43FB-85D9-9B252586F4B0}"/>
              </a:ext>
            </a:extLst>
          </xdr:cNvPr>
          <xdr:cNvGrpSpPr/>
        </xdr:nvGrpSpPr>
        <xdr:grpSpPr>
          <a:xfrm>
            <a:off x="4418611" y="744681"/>
            <a:ext cx="4067299" cy="11291454"/>
            <a:chOff x="4340679" y="759526"/>
            <a:chExt cx="3995711" cy="10942054"/>
          </a:xfrm>
        </xdr:grpSpPr>
        <xdr:sp macro="" textlink="">
          <xdr:nvSpPr>
            <xdr:cNvPr id="5" name="正方形/長方形 4">
              <a:extLst>
                <a:ext uri="{FF2B5EF4-FFF2-40B4-BE49-F238E27FC236}">
                  <a16:creationId xmlns:a16="http://schemas.microsoft.com/office/drawing/2014/main" id="{6B954DAC-4A36-40E4-9513-85E7E8C2E05A}"/>
                </a:ext>
              </a:extLst>
            </xdr:cNvPr>
            <xdr:cNvSpPr/>
          </xdr:nvSpPr>
          <xdr:spPr>
            <a:xfrm>
              <a:off x="4476750" y="759526"/>
              <a:ext cx="3429000" cy="1073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５５９百万円</a:t>
              </a:r>
            </a:p>
          </xdr:txBody>
        </xdr:sp>
        <xdr:sp macro="" textlink="">
          <xdr:nvSpPr>
            <xdr:cNvPr id="6" name="下矢印 16">
              <a:extLst>
                <a:ext uri="{FF2B5EF4-FFF2-40B4-BE49-F238E27FC236}">
                  <a16:creationId xmlns:a16="http://schemas.microsoft.com/office/drawing/2014/main" id="{5CF89C71-E1D4-4E83-8305-1946A43BF759}"/>
                </a:ext>
              </a:extLst>
            </xdr:cNvPr>
            <xdr:cNvSpPr/>
          </xdr:nvSpPr>
          <xdr:spPr>
            <a:xfrm>
              <a:off x="6044131" y="3324045"/>
              <a:ext cx="318110" cy="664087"/>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37CC9592-73CF-481C-8B24-06141572706F}"/>
                </a:ext>
              </a:extLst>
            </xdr:cNvPr>
            <xdr:cNvSpPr/>
          </xdr:nvSpPr>
          <xdr:spPr>
            <a:xfrm>
              <a:off x="4531180" y="4574270"/>
              <a:ext cx="3442606" cy="10739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Ａ．都道府県（全４７機関）</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５５９</a:t>
              </a:r>
              <a:r>
                <a:rPr kumimoji="1" lang="ja-JP" altLang="en-US" sz="1100">
                  <a:solidFill>
                    <a:sysClr val="windowText" lastClr="000000"/>
                  </a:solidFill>
                </a:rPr>
                <a:t>百万円</a:t>
              </a:r>
            </a:p>
          </xdr:txBody>
        </xdr:sp>
        <xdr:sp macro="" textlink="">
          <xdr:nvSpPr>
            <xdr:cNvPr id="8" name="下矢印 19">
              <a:extLst>
                <a:ext uri="{FF2B5EF4-FFF2-40B4-BE49-F238E27FC236}">
                  <a16:creationId xmlns:a16="http://schemas.microsoft.com/office/drawing/2014/main" id="{A9A67A01-C6AA-4596-A498-75A86B6D4A20}"/>
                </a:ext>
              </a:extLst>
            </xdr:cNvPr>
            <xdr:cNvSpPr/>
          </xdr:nvSpPr>
          <xdr:spPr>
            <a:xfrm>
              <a:off x="6148906" y="7980878"/>
              <a:ext cx="318110" cy="657531"/>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3A603A9E-A294-484C-B46F-B68CBDDE0C63}"/>
                </a:ext>
              </a:extLst>
            </xdr:cNvPr>
            <xdr:cNvSpPr/>
          </xdr:nvSpPr>
          <xdr:spPr>
            <a:xfrm>
              <a:off x="4610462" y="9068164"/>
              <a:ext cx="3555794" cy="10529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a:r>
                <a:rPr kumimoji="1" lang="ja-JP" altLang="en-US" sz="1100">
                  <a:solidFill>
                    <a:sysClr val="windowText" lastClr="000000"/>
                  </a:solidFill>
                </a:rPr>
                <a:t>Ｂ．</a:t>
              </a:r>
              <a:r>
                <a:rPr lang="ja-JP" altLang="ja-JP" sz="1100" b="0" i="0" baseline="0">
                  <a:solidFill>
                    <a:sysClr val="windowText" lastClr="000000"/>
                  </a:solidFill>
                  <a:effectLst/>
                  <a:latin typeface="+mn-lt"/>
                  <a:ea typeface="+mn-ea"/>
                  <a:cs typeface="+mn-cs"/>
                </a:rPr>
                <a:t>地方公共団体・その他法人（全１</a:t>
              </a:r>
              <a:r>
                <a:rPr lang="ja-JP" altLang="en-US" sz="1100" b="0" i="0" baseline="0">
                  <a:solidFill>
                    <a:sysClr val="windowText" lastClr="000000"/>
                  </a:solidFill>
                  <a:effectLst/>
                  <a:latin typeface="+mn-lt"/>
                  <a:ea typeface="+mn-ea"/>
                  <a:cs typeface="+mn-cs"/>
                </a:rPr>
                <a:t>９１</a:t>
              </a:r>
              <a:r>
                <a:rPr lang="ja-JP" altLang="ja-JP" sz="1100" b="0" i="0" baseline="0">
                  <a:solidFill>
                    <a:sysClr val="windowText" lastClr="000000"/>
                  </a:solidFill>
                  <a:effectLst/>
                  <a:latin typeface="+mn-lt"/>
                  <a:ea typeface="+mn-ea"/>
                  <a:cs typeface="+mn-cs"/>
                </a:rPr>
                <a:t>機関）</a:t>
              </a:r>
              <a:endParaRPr lang="ja-JP" altLang="ja-JP">
                <a:solidFill>
                  <a:sysClr val="windowText" lastClr="000000"/>
                </a:solidFill>
                <a:effectLst/>
              </a:endParaRPr>
            </a:p>
            <a:p>
              <a:pPr algn="ctr"/>
              <a:r>
                <a:rPr kumimoji="1" lang="ja-JP" altLang="en-US" sz="1100">
                  <a:solidFill>
                    <a:sysClr val="windowText" lastClr="000000"/>
                  </a:solidFill>
                </a:rPr>
                <a:t>５５９百万円</a:t>
              </a:r>
            </a:p>
          </xdr:txBody>
        </xdr:sp>
        <xdr:sp macro="" textlink="">
          <xdr:nvSpPr>
            <xdr:cNvPr id="10" name="大かっこ 9">
              <a:extLst>
                <a:ext uri="{FF2B5EF4-FFF2-40B4-BE49-F238E27FC236}">
                  <a16:creationId xmlns:a16="http://schemas.microsoft.com/office/drawing/2014/main" id="{CF751D66-B8DA-4E51-BEAB-9EF13E21564E}"/>
                </a:ext>
              </a:extLst>
            </xdr:cNvPr>
            <xdr:cNvSpPr/>
          </xdr:nvSpPr>
          <xdr:spPr>
            <a:xfrm>
              <a:off x="4474357" y="10269767"/>
              <a:ext cx="3862033" cy="1431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埋蔵文化財の公開・活用に係る事業、埋蔵文化財の展示・収蔵・整理及び活用を行う拠点となる施設の設備整備、埋蔵文化財等の展示を行うための設備整備に必要な経費を支出する。</a:t>
              </a:r>
              <a:endParaRPr lang="ja-JP" altLang="ja-JP">
                <a:effectLst/>
              </a:endParaRPr>
            </a:p>
          </xdr:txBody>
        </xdr:sp>
        <xdr:sp macro="" textlink="">
          <xdr:nvSpPr>
            <xdr:cNvPr id="11" name="テキスト ボックス 10">
              <a:extLst>
                <a:ext uri="{FF2B5EF4-FFF2-40B4-BE49-F238E27FC236}">
                  <a16:creationId xmlns:a16="http://schemas.microsoft.com/office/drawing/2014/main" id="{C0EE7B8F-A092-4531-88A0-A898095F1998}"/>
                </a:ext>
              </a:extLst>
            </xdr:cNvPr>
            <xdr:cNvSpPr txBox="1"/>
          </xdr:nvSpPr>
          <xdr:spPr>
            <a:xfrm>
              <a:off x="4393868" y="4259265"/>
              <a:ext cx="1750155"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支出委任</a:t>
              </a:r>
              <a:r>
                <a:rPr kumimoji="1" lang="en-US" altLang="ja-JP" sz="1200"/>
                <a:t>】</a:t>
              </a:r>
              <a:endParaRPr kumimoji="1" lang="ja-JP" altLang="en-US" sz="1200"/>
            </a:p>
          </xdr:txBody>
        </xdr:sp>
        <xdr:sp macro="" textlink="">
          <xdr:nvSpPr>
            <xdr:cNvPr id="12" name="テキスト ボックス 11">
              <a:extLst>
                <a:ext uri="{FF2B5EF4-FFF2-40B4-BE49-F238E27FC236}">
                  <a16:creationId xmlns:a16="http://schemas.microsoft.com/office/drawing/2014/main" id="{1901FCA0-38FC-484D-ADD1-D339D8605CA7}"/>
                </a:ext>
              </a:extLst>
            </xdr:cNvPr>
            <xdr:cNvSpPr txBox="1"/>
          </xdr:nvSpPr>
          <xdr:spPr>
            <a:xfrm>
              <a:off x="4550258" y="8732574"/>
              <a:ext cx="2627395" cy="257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3" name="大かっこ 12">
              <a:extLst>
                <a:ext uri="{FF2B5EF4-FFF2-40B4-BE49-F238E27FC236}">
                  <a16:creationId xmlns:a16="http://schemas.microsoft.com/office/drawing/2014/main" id="{F447C647-7934-4CF3-8E71-1B681E20B49A}"/>
                </a:ext>
              </a:extLst>
            </xdr:cNvPr>
            <xdr:cNvSpPr/>
          </xdr:nvSpPr>
          <xdr:spPr>
            <a:xfrm>
              <a:off x="4340679" y="2039979"/>
              <a:ext cx="3728358" cy="9933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補助事業者からの交付申請に対する交付決定、計画変更申請に対する変更の承認、実績報告に対する額の確定（都道府県が補助事業者の場合）等を行う。</a:t>
              </a:r>
              <a:endParaRPr lang="ja-JP" altLang="ja-JP">
                <a:effectLst/>
              </a:endParaRPr>
            </a:p>
          </xdr:txBody>
        </xdr:sp>
      </xdr:grpSp>
      <xdr:sp macro="" textlink="">
        <xdr:nvSpPr>
          <xdr:cNvPr id="4" name="大かっこ 3">
            <a:extLst>
              <a:ext uri="{FF2B5EF4-FFF2-40B4-BE49-F238E27FC236}">
                <a16:creationId xmlns:a16="http://schemas.microsoft.com/office/drawing/2014/main" id="{89072B57-3A21-4AAD-9340-FE78FCDBDD2E}"/>
              </a:ext>
            </a:extLst>
          </xdr:cNvPr>
          <xdr:cNvSpPr/>
        </xdr:nvSpPr>
        <xdr:spPr>
          <a:xfrm>
            <a:off x="4500254" y="5852308"/>
            <a:ext cx="3795156" cy="20621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都道府県は文化庁からの受けて、額の確定が完了した補助事業者に対し、文化庁に代わり支払を行う。また、事務処理の合理化、効率化、適正化を図るため、文化庁より事務委任を受け、交付申請書・計画変更申請書・実績報告書等の受理、額の確定（都道府県以外が補助事業者の場合）等を行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91" zoomScale="70" zoomScaleNormal="75" zoomScaleSheetLayoutView="70" zoomScalePageLayoutView="85" workbookViewId="0">
      <selection activeCell="J839" sqref="J839:O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377</v>
      </c>
      <c r="AT2" s="219"/>
      <c r="AU2" s="219"/>
      <c r="AV2" s="52" t="str">
        <f>IF(AW2="", "", "-")</f>
        <v/>
      </c>
      <c r="AW2" s="397"/>
      <c r="AX2" s="397"/>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549</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552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73</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554</v>
      </c>
      <c r="AF5" s="719"/>
      <c r="AG5" s="719"/>
      <c r="AH5" s="719"/>
      <c r="AI5" s="719"/>
      <c r="AJ5" s="719"/>
      <c r="AK5" s="719"/>
      <c r="AL5" s="719"/>
      <c r="AM5" s="719"/>
      <c r="AN5" s="719"/>
      <c r="AO5" s="719"/>
      <c r="AP5" s="720"/>
      <c r="AQ5" s="721" t="s">
        <v>555</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556</v>
      </c>
      <c r="H7" s="835"/>
      <c r="I7" s="835"/>
      <c r="J7" s="835"/>
      <c r="K7" s="835"/>
      <c r="L7" s="835"/>
      <c r="M7" s="835"/>
      <c r="N7" s="835"/>
      <c r="O7" s="835"/>
      <c r="P7" s="835"/>
      <c r="Q7" s="835"/>
      <c r="R7" s="835"/>
      <c r="S7" s="835"/>
      <c r="T7" s="835"/>
      <c r="U7" s="835"/>
      <c r="V7" s="835"/>
      <c r="W7" s="835"/>
      <c r="X7" s="836"/>
      <c r="Y7" s="395" t="s">
        <v>547</v>
      </c>
      <c r="Z7" s="295"/>
      <c r="AA7" s="295"/>
      <c r="AB7" s="295"/>
      <c r="AC7" s="295"/>
      <c r="AD7" s="396"/>
      <c r="AE7" s="383" t="s">
        <v>652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389</v>
      </c>
      <c r="B8" s="832"/>
      <c r="C8" s="832"/>
      <c r="D8" s="832"/>
      <c r="E8" s="832"/>
      <c r="F8" s="833"/>
      <c r="G8" s="222" t="str">
        <f>入力規則等!A26</f>
        <v>観光立国、クールジャパン、地方創生</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9"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3" t="s">
        <v>564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3" t="s">
        <v>557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3"/>
    </row>
    <row r="13" spans="1:50" ht="21" customHeight="1" x14ac:dyDescent="0.15">
      <c r="A13" s="140"/>
      <c r="B13" s="141"/>
      <c r="C13" s="141"/>
      <c r="D13" s="141"/>
      <c r="E13" s="141"/>
      <c r="F13" s="142"/>
      <c r="G13" s="744" t="s">
        <v>6</v>
      </c>
      <c r="H13" s="745"/>
      <c r="I13" s="636" t="s">
        <v>7</v>
      </c>
      <c r="J13" s="637"/>
      <c r="K13" s="637"/>
      <c r="L13" s="637"/>
      <c r="M13" s="637"/>
      <c r="N13" s="637"/>
      <c r="O13" s="638"/>
      <c r="P13" s="97">
        <v>524</v>
      </c>
      <c r="Q13" s="98"/>
      <c r="R13" s="98"/>
      <c r="S13" s="98"/>
      <c r="T13" s="98"/>
      <c r="U13" s="98"/>
      <c r="V13" s="99"/>
      <c r="W13" s="97">
        <v>525</v>
      </c>
      <c r="X13" s="98"/>
      <c r="Y13" s="98"/>
      <c r="Z13" s="98"/>
      <c r="AA13" s="98"/>
      <c r="AB13" s="98"/>
      <c r="AC13" s="99"/>
      <c r="AD13" s="97">
        <v>565</v>
      </c>
      <c r="AE13" s="98"/>
      <c r="AF13" s="98"/>
      <c r="AG13" s="98"/>
      <c r="AH13" s="98"/>
      <c r="AI13" s="98"/>
      <c r="AJ13" s="99"/>
      <c r="AK13" s="97">
        <v>565</v>
      </c>
      <c r="AL13" s="98"/>
      <c r="AM13" s="98"/>
      <c r="AN13" s="98"/>
      <c r="AO13" s="98"/>
      <c r="AP13" s="98"/>
      <c r="AQ13" s="99"/>
      <c r="AR13" s="94">
        <v>565</v>
      </c>
      <c r="AS13" s="95"/>
      <c r="AT13" s="95"/>
      <c r="AU13" s="95"/>
      <c r="AV13" s="95"/>
      <c r="AW13" s="95"/>
      <c r="AX13" s="394"/>
    </row>
    <row r="14" spans="1:50" ht="21" customHeight="1" x14ac:dyDescent="0.15">
      <c r="A14" s="140"/>
      <c r="B14" s="141"/>
      <c r="C14" s="141"/>
      <c r="D14" s="141"/>
      <c r="E14" s="141"/>
      <c r="F14" s="142"/>
      <c r="G14" s="746"/>
      <c r="H14" s="747"/>
      <c r="I14" s="576" t="s">
        <v>8</v>
      </c>
      <c r="J14" s="630"/>
      <c r="K14" s="630"/>
      <c r="L14" s="630"/>
      <c r="M14" s="630"/>
      <c r="N14" s="630"/>
      <c r="O14" s="631"/>
      <c r="P14" s="97" t="s">
        <v>558</v>
      </c>
      <c r="Q14" s="98"/>
      <c r="R14" s="98"/>
      <c r="S14" s="98"/>
      <c r="T14" s="98"/>
      <c r="U14" s="98"/>
      <c r="V14" s="99"/>
      <c r="W14" s="97">
        <v>80</v>
      </c>
      <c r="X14" s="98"/>
      <c r="Y14" s="98"/>
      <c r="Z14" s="98"/>
      <c r="AA14" s="98"/>
      <c r="AB14" s="98"/>
      <c r="AC14" s="99"/>
      <c r="AD14" s="97" t="s">
        <v>558</v>
      </c>
      <c r="AE14" s="98"/>
      <c r="AF14" s="98"/>
      <c r="AG14" s="98"/>
      <c r="AH14" s="98"/>
      <c r="AI14" s="98"/>
      <c r="AJ14" s="99"/>
      <c r="AK14" s="97" t="s">
        <v>591</v>
      </c>
      <c r="AL14" s="98"/>
      <c r="AM14" s="98"/>
      <c r="AN14" s="98"/>
      <c r="AO14" s="98"/>
      <c r="AP14" s="98"/>
      <c r="AQ14" s="99"/>
      <c r="AR14" s="663"/>
      <c r="AS14" s="663"/>
      <c r="AT14" s="663"/>
      <c r="AU14" s="663"/>
      <c r="AV14" s="663"/>
      <c r="AW14" s="663"/>
      <c r="AX14" s="664"/>
    </row>
    <row r="15" spans="1:50" ht="21" customHeight="1" x14ac:dyDescent="0.15">
      <c r="A15" s="140"/>
      <c r="B15" s="141"/>
      <c r="C15" s="141"/>
      <c r="D15" s="141"/>
      <c r="E15" s="141"/>
      <c r="F15" s="142"/>
      <c r="G15" s="746"/>
      <c r="H15" s="747"/>
      <c r="I15" s="576" t="s">
        <v>51</v>
      </c>
      <c r="J15" s="577"/>
      <c r="K15" s="577"/>
      <c r="L15" s="577"/>
      <c r="M15" s="577"/>
      <c r="N15" s="577"/>
      <c r="O15" s="578"/>
      <c r="P15" s="97" t="s">
        <v>558</v>
      </c>
      <c r="Q15" s="98"/>
      <c r="R15" s="98"/>
      <c r="S15" s="98"/>
      <c r="T15" s="98"/>
      <c r="U15" s="98"/>
      <c r="V15" s="99"/>
      <c r="W15" s="97">
        <v>100</v>
      </c>
      <c r="X15" s="98"/>
      <c r="Y15" s="98"/>
      <c r="Z15" s="98"/>
      <c r="AA15" s="98"/>
      <c r="AB15" s="98"/>
      <c r="AC15" s="99"/>
      <c r="AD15" s="97">
        <v>80</v>
      </c>
      <c r="AE15" s="98"/>
      <c r="AF15" s="98"/>
      <c r="AG15" s="98"/>
      <c r="AH15" s="98"/>
      <c r="AI15" s="98"/>
      <c r="AJ15" s="99"/>
      <c r="AK15" s="97">
        <v>68</v>
      </c>
      <c r="AL15" s="98"/>
      <c r="AM15" s="98"/>
      <c r="AN15" s="98"/>
      <c r="AO15" s="98"/>
      <c r="AP15" s="98"/>
      <c r="AQ15" s="99"/>
      <c r="AR15" s="97" t="s">
        <v>683</v>
      </c>
      <c r="AS15" s="98"/>
      <c r="AT15" s="98"/>
      <c r="AU15" s="98"/>
      <c r="AV15" s="98"/>
      <c r="AW15" s="98"/>
      <c r="AX15" s="629"/>
    </row>
    <row r="16" spans="1:50" ht="21" customHeight="1" x14ac:dyDescent="0.15">
      <c r="A16" s="140"/>
      <c r="B16" s="141"/>
      <c r="C16" s="141"/>
      <c r="D16" s="141"/>
      <c r="E16" s="141"/>
      <c r="F16" s="142"/>
      <c r="G16" s="746"/>
      <c r="H16" s="747"/>
      <c r="I16" s="576" t="s">
        <v>52</v>
      </c>
      <c r="J16" s="577"/>
      <c r="K16" s="577"/>
      <c r="L16" s="577"/>
      <c r="M16" s="577"/>
      <c r="N16" s="577"/>
      <c r="O16" s="578"/>
      <c r="P16" s="97">
        <v>-100</v>
      </c>
      <c r="Q16" s="98"/>
      <c r="R16" s="98"/>
      <c r="S16" s="98"/>
      <c r="T16" s="98"/>
      <c r="U16" s="98"/>
      <c r="V16" s="99"/>
      <c r="W16" s="97">
        <v>-80</v>
      </c>
      <c r="X16" s="98"/>
      <c r="Y16" s="98"/>
      <c r="Z16" s="98"/>
      <c r="AA16" s="98"/>
      <c r="AB16" s="98"/>
      <c r="AC16" s="99"/>
      <c r="AD16" s="97">
        <v>-68</v>
      </c>
      <c r="AE16" s="98"/>
      <c r="AF16" s="98"/>
      <c r="AG16" s="98"/>
      <c r="AH16" s="98"/>
      <c r="AI16" s="98"/>
      <c r="AJ16" s="99"/>
      <c r="AK16" s="97" t="s">
        <v>677</v>
      </c>
      <c r="AL16" s="98"/>
      <c r="AM16" s="98"/>
      <c r="AN16" s="98"/>
      <c r="AO16" s="98"/>
      <c r="AP16" s="98"/>
      <c r="AQ16" s="99"/>
      <c r="AR16" s="676"/>
      <c r="AS16" s="677"/>
      <c r="AT16" s="677"/>
      <c r="AU16" s="677"/>
      <c r="AV16" s="677"/>
      <c r="AW16" s="677"/>
      <c r="AX16" s="678"/>
    </row>
    <row r="17" spans="1:50" ht="24.75" customHeight="1" x14ac:dyDescent="0.15">
      <c r="A17" s="140"/>
      <c r="B17" s="141"/>
      <c r="C17" s="141"/>
      <c r="D17" s="141"/>
      <c r="E17" s="141"/>
      <c r="F17" s="142"/>
      <c r="G17" s="746"/>
      <c r="H17" s="747"/>
      <c r="I17" s="576" t="s">
        <v>50</v>
      </c>
      <c r="J17" s="630"/>
      <c r="K17" s="630"/>
      <c r="L17" s="630"/>
      <c r="M17" s="630"/>
      <c r="N17" s="630"/>
      <c r="O17" s="631"/>
      <c r="P17" s="97">
        <v>169</v>
      </c>
      <c r="Q17" s="98"/>
      <c r="R17" s="98"/>
      <c r="S17" s="98"/>
      <c r="T17" s="98"/>
      <c r="U17" s="98"/>
      <c r="V17" s="99"/>
      <c r="W17" s="97" t="s">
        <v>558</v>
      </c>
      <c r="X17" s="98"/>
      <c r="Y17" s="98"/>
      <c r="Z17" s="98"/>
      <c r="AA17" s="98"/>
      <c r="AB17" s="98"/>
      <c r="AC17" s="99"/>
      <c r="AD17" s="97" t="s">
        <v>558</v>
      </c>
      <c r="AE17" s="98"/>
      <c r="AF17" s="98"/>
      <c r="AG17" s="98"/>
      <c r="AH17" s="98"/>
      <c r="AI17" s="98"/>
      <c r="AJ17" s="99"/>
      <c r="AK17" s="97" t="s">
        <v>592</v>
      </c>
      <c r="AL17" s="98"/>
      <c r="AM17" s="98"/>
      <c r="AN17" s="98"/>
      <c r="AO17" s="98"/>
      <c r="AP17" s="98"/>
      <c r="AQ17" s="99"/>
      <c r="AR17" s="392"/>
      <c r="AS17" s="392"/>
      <c r="AT17" s="392"/>
      <c r="AU17" s="392"/>
      <c r="AV17" s="392"/>
      <c r="AW17" s="392"/>
      <c r="AX17" s="393"/>
    </row>
    <row r="18" spans="1:50" ht="24.75" customHeight="1" x14ac:dyDescent="0.15">
      <c r="A18" s="140"/>
      <c r="B18" s="141"/>
      <c r="C18" s="141"/>
      <c r="D18" s="141"/>
      <c r="E18" s="141"/>
      <c r="F18" s="142"/>
      <c r="G18" s="748"/>
      <c r="H18" s="749"/>
      <c r="I18" s="736" t="s">
        <v>20</v>
      </c>
      <c r="J18" s="737"/>
      <c r="K18" s="737"/>
      <c r="L18" s="737"/>
      <c r="M18" s="737"/>
      <c r="N18" s="737"/>
      <c r="O18" s="738"/>
      <c r="P18" s="103">
        <f>SUM(P13:V17)</f>
        <v>593</v>
      </c>
      <c r="Q18" s="104"/>
      <c r="R18" s="104"/>
      <c r="S18" s="104"/>
      <c r="T18" s="104"/>
      <c r="U18" s="104"/>
      <c r="V18" s="105"/>
      <c r="W18" s="103">
        <f>SUM(W13:AC17)</f>
        <v>625</v>
      </c>
      <c r="X18" s="104"/>
      <c r="Y18" s="104"/>
      <c r="Z18" s="104"/>
      <c r="AA18" s="104"/>
      <c r="AB18" s="104"/>
      <c r="AC18" s="105"/>
      <c r="AD18" s="103">
        <f>SUM(AD13:AJ17)</f>
        <v>577</v>
      </c>
      <c r="AE18" s="104"/>
      <c r="AF18" s="104"/>
      <c r="AG18" s="104"/>
      <c r="AH18" s="104"/>
      <c r="AI18" s="104"/>
      <c r="AJ18" s="105"/>
      <c r="AK18" s="103">
        <f>SUM(AK13:AQ17)</f>
        <v>633</v>
      </c>
      <c r="AL18" s="104"/>
      <c r="AM18" s="104"/>
      <c r="AN18" s="104"/>
      <c r="AO18" s="104"/>
      <c r="AP18" s="104"/>
      <c r="AQ18" s="105"/>
      <c r="AR18" s="103">
        <f>SUM(AR13:AX17)</f>
        <v>565</v>
      </c>
      <c r="AS18" s="104"/>
      <c r="AT18" s="104"/>
      <c r="AU18" s="104"/>
      <c r="AV18" s="104"/>
      <c r="AW18" s="104"/>
      <c r="AX18" s="539"/>
    </row>
    <row r="19" spans="1:50" ht="24.75" customHeight="1" x14ac:dyDescent="0.15">
      <c r="A19" s="140"/>
      <c r="B19" s="141"/>
      <c r="C19" s="141"/>
      <c r="D19" s="141"/>
      <c r="E19" s="141"/>
      <c r="F19" s="142"/>
      <c r="G19" s="537" t="s">
        <v>9</v>
      </c>
      <c r="H19" s="538"/>
      <c r="I19" s="538"/>
      <c r="J19" s="538"/>
      <c r="K19" s="538"/>
      <c r="L19" s="538"/>
      <c r="M19" s="538"/>
      <c r="N19" s="538"/>
      <c r="O19" s="538"/>
      <c r="P19" s="97">
        <v>487</v>
      </c>
      <c r="Q19" s="98"/>
      <c r="R19" s="98"/>
      <c r="S19" s="98"/>
      <c r="T19" s="98"/>
      <c r="U19" s="98"/>
      <c r="V19" s="99"/>
      <c r="W19" s="97">
        <v>616</v>
      </c>
      <c r="X19" s="98"/>
      <c r="Y19" s="98"/>
      <c r="Z19" s="98"/>
      <c r="AA19" s="98"/>
      <c r="AB19" s="98"/>
      <c r="AC19" s="99"/>
      <c r="AD19" s="97">
        <v>559</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0.82124789207419902</v>
      </c>
      <c r="Q20" s="541"/>
      <c r="R20" s="541"/>
      <c r="S20" s="541"/>
      <c r="T20" s="541"/>
      <c r="U20" s="541"/>
      <c r="V20" s="541"/>
      <c r="W20" s="541">
        <f t="shared" ref="W20" si="0">IF(W18=0, "-", SUM(W19)/W18)</f>
        <v>0.98560000000000003</v>
      </c>
      <c r="X20" s="541"/>
      <c r="Y20" s="541"/>
      <c r="Z20" s="541"/>
      <c r="AA20" s="541"/>
      <c r="AB20" s="541"/>
      <c r="AC20" s="541"/>
      <c r="AD20" s="541">
        <f t="shared" ref="AD20" si="1">IF(AD18=0, "-", SUM(AD19)/AD18)</f>
        <v>0.96880415944540732</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3"/>
      <c r="B21" s="144"/>
      <c r="C21" s="144"/>
      <c r="D21" s="144"/>
      <c r="E21" s="144"/>
      <c r="F21" s="145"/>
      <c r="G21" s="931" t="s">
        <v>497</v>
      </c>
      <c r="H21" s="932"/>
      <c r="I21" s="932"/>
      <c r="J21" s="932"/>
      <c r="K21" s="932"/>
      <c r="L21" s="932"/>
      <c r="M21" s="932"/>
      <c r="N21" s="932"/>
      <c r="O21" s="932"/>
      <c r="P21" s="541">
        <f>IF(P19=0, "-", SUM(P19)/SUM(P13,P14))</f>
        <v>0.92938931297709926</v>
      </c>
      <c r="Q21" s="541"/>
      <c r="R21" s="541"/>
      <c r="S21" s="541"/>
      <c r="T21" s="541"/>
      <c r="U21" s="541"/>
      <c r="V21" s="541"/>
      <c r="W21" s="541">
        <f t="shared" ref="W21" si="2">IF(W19=0, "-", SUM(W19)/SUM(W13,W14))</f>
        <v>1.0181818181818181</v>
      </c>
      <c r="X21" s="541"/>
      <c r="Y21" s="541"/>
      <c r="Z21" s="541"/>
      <c r="AA21" s="541"/>
      <c r="AB21" s="541"/>
      <c r="AC21" s="541"/>
      <c r="AD21" s="541">
        <f t="shared" ref="AD21" si="3">IF(AD19=0, "-", SUM(AD19)/SUM(AD13,AD14))</f>
        <v>0.98938053097345136</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33.75" customHeight="1" x14ac:dyDescent="0.15">
      <c r="A23" s="199"/>
      <c r="B23" s="200"/>
      <c r="C23" s="200"/>
      <c r="D23" s="200"/>
      <c r="E23" s="200"/>
      <c r="F23" s="201"/>
      <c r="G23" s="184" t="s">
        <v>678</v>
      </c>
      <c r="H23" s="185"/>
      <c r="I23" s="185"/>
      <c r="J23" s="185"/>
      <c r="K23" s="185"/>
      <c r="L23" s="185"/>
      <c r="M23" s="185"/>
      <c r="N23" s="185"/>
      <c r="O23" s="186"/>
      <c r="P23" s="94">
        <v>565</v>
      </c>
      <c r="Q23" s="95"/>
      <c r="R23" s="95"/>
      <c r="S23" s="95"/>
      <c r="T23" s="95"/>
      <c r="U23" s="95"/>
      <c r="V23" s="96"/>
      <c r="W23" s="94">
        <v>565</v>
      </c>
      <c r="X23" s="95"/>
      <c r="Y23" s="95"/>
      <c r="Z23" s="95"/>
      <c r="AA23" s="95"/>
      <c r="AB23" s="95"/>
      <c r="AC23" s="96"/>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7"/>
      <c r="Q24" s="98"/>
      <c r="R24" s="98"/>
      <c r="S24" s="98"/>
      <c r="T24" s="98"/>
      <c r="U24" s="98"/>
      <c r="V24" s="99"/>
      <c r="W24" s="97"/>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7"/>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7"/>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7"/>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565</v>
      </c>
      <c r="Q29" s="227"/>
      <c r="R29" s="227"/>
      <c r="S29" s="227"/>
      <c r="T29" s="227"/>
      <c r="U29" s="227"/>
      <c r="V29" s="228"/>
      <c r="W29" s="226">
        <f>AR13</f>
        <v>565</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491</v>
      </c>
      <c r="B30" s="512"/>
      <c r="C30" s="512"/>
      <c r="D30" s="512"/>
      <c r="E30" s="512"/>
      <c r="F30" s="513"/>
      <c r="G30" s="648" t="s">
        <v>265</v>
      </c>
      <c r="H30" s="390"/>
      <c r="I30" s="390"/>
      <c r="J30" s="390"/>
      <c r="K30" s="390"/>
      <c r="L30" s="390"/>
      <c r="M30" s="390"/>
      <c r="N30" s="390"/>
      <c r="O30" s="580"/>
      <c r="P30" s="579" t="s">
        <v>59</v>
      </c>
      <c r="Q30" s="390"/>
      <c r="R30" s="390"/>
      <c r="S30" s="390"/>
      <c r="T30" s="390"/>
      <c r="U30" s="390"/>
      <c r="V30" s="390"/>
      <c r="W30" s="390"/>
      <c r="X30" s="580"/>
      <c r="Y30" s="467"/>
      <c r="Z30" s="468"/>
      <c r="AA30" s="469"/>
      <c r="AB30" s="386" t="s">
        <v>11</v>
      </c>
      <c r="AC30" s="387"/>
      <c r="AD30" s="388"/>
      <c r="AE30" s="386" t="s">
        <v>357</v>
      </c>
      <c r="AF30" s="387"/>
      <c r="AG30" s="387"/>
      <c r="AH30" s="388"/>
      <c r="AI30" s="386" t="s">
        <v>363</v>
      </c>
      <c r="AJ30" s="387"/>
      <c r="AK30" s="387"/>
      <c r="AL30" s="388"/>
      <c r="AM30" s="389" t="s">
        <v>472</v>
      </c>
      <c r="AN30" s="389"/>
      <c r="AO30" s="389"/>
      <c r="AP30" s="386"/>
      <c r="AQ30" s="639" t="s">
        <v>355</v>
      </c>
      <c r="AR30" s="640"/>
      <c r="AS30" s="640"/>
      <c r="AT30" s="641"/>
      <c r="AU30" s="390" t="s">
        <v>253</v>
      </c>
      <c r="AV30" s="390"/>
      <c r="AW30" s="390"/>
      <c r="AX30" s="391"/>
    </row>
    <row r="31" spans="1:50" ht="18.75" customHeight="1" x14ac:dyDescent="0.15">
      <c r="A31" s="514"/>
      <c r="B31" s="515"/>
      <c r="C31" s="515"/>
      <c r="D31" s="515"/>
      <c r="E31" s="515"/>
      <c r="F31" s="516"/>
      <c r="G31" s="568"/>
      <c r="H31" s="379"/>
      <c r="I31" s="379"/>
      <c r="J31" s="379"/>
      <c r="K31" s="379"/>
      <c r="L31" s="379"/>
      <c r="M31" s="379"/>
      <c r="N31" s="379"/>
      <c r="O31" s="569"/>
      <c r="P31" s="581"/>
      <c r="Q31" s="379"/>
      <c r="R31" s="379"/>
      <c r="S31" s="379"/>
      <c r="T31" s="379"/>
      <c r="U31" s="379"/>
      <c r="V31" s="379"/>
      <c r="W31" s="379"/>
      <c r="X31" s="569"/>
      <c r="Y31" s="470"/>
      <c r="Z31" s="471"/>
      <c r="AA31" s="472"/>
      <c r="AB31" s="332"/>
      <c r="AC31" s="333"/>
      <c r="AD31" s="334"/>
      <c r="AE31" s="332"/>
      <c r="AF31" s="333"/>
      <c r="AG31" s="333"/>
      <c r="AH31" s="334"/>
      <c r="AI31" s="332"/>
      <c r="AJ31" s="333"/>
      <c r="AK31" s="333"/>
      <c r="AL31" s="334"/>
      <c r="AM31" s="376"/>
      <c r="AN31" s="376"/>
      <c r="AO31" s="376"/>
      <c r="AP31" s="332"/>
      <c r="AQ31" s="216">
        <v>32</v>
      </c>
      <c r="AR31" s="134"/>
      <c r="AS31" s="135" t="s">
        <v>356</v>
      </c>
      <c r="AT31" s="170"/>
      <c r="AU31" s="270"/>
      <c r="AV31" s="270"/>
      <c r="AW31" s="379" t="s">
        <v>300</v>
      </c>
      <c r="AX31" s="380"/>
    </row>
    <row r="32" spans="1:50" ht="23.25" customHeight="1" x14ac:dyDescent="0.15">
      <c r="A32" s="517"/>
      <c r="B32" s="515"/>
      <c r="C32" s="515"/>
      <c r="D32" s="515"/>
      <c r="E32" s="515"/>
      <c r="F32" s="516"/>
      <c r="G32" s="542" t="s">
        <v>565</v>
      </c>
      <c r="H32" s="543"/>
      <c r="I32" s="543"/>
      <c r="J32" s="543"/>
      <c r="K32" s="543"/>
      <c r="L32" s="543"/>
      <c r="M32" s="543"/>
      <c r="N32" s="543"/>
      <c r="O32" s="544"/>
      <c r="P32" s="159" t="s">
        <v>566</v>
      </c>
      <c r="Q32" s="159"/>
      <c r="R32" s="159"/>
      <c r="S32" s="159"/>
      <c r="T32" s="159"/>
      <c r="U32" s="159"/>
      <c r="V32" s="159"/>
      <c r="W32" s="159"/>
      <c r="X32" s="230"/>
      <c r="Y32" s="338" t="s">
        <v>12</v>
      </c>
      <c r="Z32" s="551"/>
      <c r="AA32" s="552"/>
      <c r="AB32" s="524" t="s">
        <v>301</v>
      </c>
      <c r="AC32" s="524"/>
      <c r="AD32" s="524"/>
      <c r="AE32" s="364">
        <v>92</v>
      </c>
      <c r="AF32" s="365"/>
      <c r="AG32" s="365"/>
      <c r="AH32" s="365"/>
      <c r="AI32" s="364">
        <v>93</v>
      </c>
      <c r="AJ32" s="365"/>
      <c r="AK32" s="365"/>
      <c r="AL32" s="365"/>
      <c r="AM32" s="364">
        <v>93</v>
      </c>
      <c r="AN32" s="365"/>
      <c r="AO32" s="365"/>
      <c r="AP32" s="365"/>
      <c r="AQ32" s="100" t="s">
        <v>558</v>
      </c>
      <c r="AR32" s="101"/>
      <c r="AS32" s="101"/>
      <c r="AT32" s="102"/>
      <c r="AU32" s="365" t="s">
        <v>558</v>
      </c>
      <c r="AV32" s="365"/>
      <c r="AW32" s="365"/>
      <c r="AX32" s="367"/>
    </row>
    <row r="33" spans="1:50" ht="23.2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2" t="s">
        <v>54</v>
      </c>
      <c r="Z33" s="297"/>
      <c r="AA33" s="298"/>
      <c r="AB33" s="524" t="s">
        <v>301</v>
      </c>
      <c r="AC33" s="524"/>
      <c r="AD33" s="524"/>
      <c r="AE33" s="364">
        <v>80</v>
      </c>
      <c r="AF33" s="365"/>
      <c r="AG33" s="365"/>
      <c r="AH33" s="365"/>
      <c r="AI33" s="364">
        <v>80</v>
      </c>
      <c r="AJ33" s="365"/>
      <c r="AK33" s="365"/>
      <c r="AL33" s="365"/>
      <c r="AM33" s="364">
        <v>80</v>
      </c>
      <c r="AN33" s="365"/>
      <c r="AO33" s="365"/>
      <c r="AP33" s="365"/>
      <c r="AQ33" s="100">
        <v>80</v>
      </c>
      <c r="AR33" s="101"/>
      <c r="AS33" s="101"/>
      <c r="AT33" s="102"/>
      <c r="AU33" s="365" t="s">
        <v>558</v>
      </c>
      <c r="AV33" s="365"/>
      <c r="AW33" s="365"/>
      <c r="AX33" s="367"/>
    </row>
    <row r="34" spans="1:50" ht="23.25"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5"/>
      <c r="Y34" s="302" t="s">
        <v>13</v>
      </c>
      <c r="Z34" s="297"/>
      <c r="AA34" s="298"/>
      <c r="AB34" s="499" t="s">
        <v>301</v>
      </c>
      <c r="AC34" s="499"/>
      <c r="AD34" s="499"/>
      <c r="AE34" s="364">
        <v>115</v>
      </c>
      <c r="AF34" s="365"/>
      <c r="AG34" s="365"/>
      <c r="AH34" s="365"/>
      <c r="AI34" s="364">
        <v>116</v>
      </c>
      <c r="AJ34" s="365"/>
      <c r="AK34" s="365"/>
      <c r="AL34" s="365"/>
      <c r="AM34" s="364">
        <v>116</v>
      </c>
      <c r="AN34" s="365"/>
      <c r="AO34" s="365"/>
      <c r="AP34" s="365"/>
      <c r="AQ34" s="100" t="s">
        <v>558</v>
      </c>
      <c r="AR34" s="101"/>
      <c r="AS34" s="101"/>
      <c r="AT34" s="102"/>
      <c r="AU34" s="365" t="s">
        <v>558</v>
      </c>
      <c r="AV34" s="365"/>
      <c r="AW34" s="365"/>
      <c r="AX34" s="367"/>
    </row>
    <row r="35" spans="1:50" ht="23.25" customHeight="1" x14ac:dyDescent="0.15">
      <c r="A35" s="902" t="s">
        <v>527</v>
      </c>
      <c r="B35" s="903"/>
      <c r="C35" s="903"/>
      <c r="D35" s="903"/>
      <c r="E35" s="903"/>
      <c r="F35" s="904"/>
      <c r="G35" s="908" t="s">
        <v>653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0.75" hidden="1" customHeight="1" x14ac:dyDescent="0.15">
      <c r="A37" s="642" t="s">
        <v>491</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357</v>
      </c>
      <c r="AF37" s="369"/>
      <c r="AG37" s="369"/>
      <c r="AH37" s="370"/>
      <c r="AI37" s="368" t="s">
        <v>363</v>
      </c>
      <c r="AJ37" s="369"/>
      <c r="AK37" s="369"/>
      <c r="AL37" s="370"/>
      <c r="AM37" s="375" t="s">
        <v>472</v>
      </c>
      <c r="AN37" s="375"/>
      <c r="AO37" s="375"/>
      <c r="AP37" s="368"/>
      <c r="AQ37" s="266" t="s">
        <v>355</v>
      </c>
      <c r="AR37" s="267"/>
      <c r="AS37" s="267"/>
      <c r="AT37" s="268"/>
      <c r="AU37" s="381" t="s">
        <v>253</v>
      </c>
      <c r="AV37" s="381"/>
      <c r="AW37" s="381"/>
      <c r="AX37" s="382"/>
    </row>
    <row r="38" spans="1:50" ht="18.75" hidden="1" customHeight="1" x14ac:dyDescent="0.15">
      <c r="A38" s="514"/>
      <c r="B38" s="515"/>
      <c r="C38" s="515"/>
      <c r="D38" s="515"/>
      <c r="E38" s="515"/>
      <c r="F38" s="516"/>
      <c r="G38" s="568"/>
      <c r="H38" s="379"/>
      <c r="I38" s="379"/>
      <c r="J38" s="379"/>
      <c r="K38" s="379"/>
      <c r="L38" s="379"/>
      <c r="M38" s="379"/>
      <c r="N38" s="379"/>
      <c r="O38" s="569"/>
      <c r="P38" s="581"/>
      <c r="Q38" s="379"/>
      <c r="R38" s="379"/>
      <c r="S38" s="379"/>
      <c r="T38" s="379"/>
      <c r="U38" s="379"/>
      <c r="V38" s="379"/>
      <c r="W38" s="379"/>
      <c r="X38" s="569"/>
      <c r="Y38" s="470"/>
      <c r="Z38" s="471"/>
      <c r="AA38" s="472"/>
      <c r="AB38" s="332"/>
      <c r="AC38" s="333"/>
      <c r="AD38" s="334"/>
      <c r="AE38" s="332"/>
      <c r="AF38" s="333"/>
      <c r="AG38" s="333"/>
      <c r="AH38" s="334"/>
      <c r="AI38" s="332"/>
      <c r="AJ38" s="333"/>
      <c r="AK38" s="333"/>
      <c r="AL38" s="334"/>
      <c r="AM38" s="376"/>
      <c r="AN38" s="376"/>
      <c r="AO38" s="376"/>
      <c r="AP38" s="332"/>
      <c r="AQ38" s="216"/>
      <c r="AR38" s="134"/>
      <c r="AS38" s="135" t="s">
        <v>356</v>
      </c>
      <c r="AT38" s="170"/>
      <c r="AU38" s="270"/>
      <c r="AV38" s="270"/>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59"/>
      <c r="Q39" s="159"/>
      <c r="R39" s="159"/>
      <c r="S39" s="159"/>
      <c r="T39" s="159"/>
      <c r="U39" s="159"/>
      <c r="V39" s="159"/>
      <c r="W39" s="159"/>
      <c r="X39" s="230"/>
      <c r="Y39" s="338" t="s">
        <v>12</v>
      </c>
      <c r="Z39" s="551"/>
      <c r="AA39" s="552"/>
      <c r="AB39" s="524"/>
      <c r="AC39" s="524"/>
      <c r="AD39" s="524"/>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681"/>
      <c r="AC40" s="681"/>
      <c r="AD40" s="681"/>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5"/>
      <c r="B41" s="646"/>
      <c r="C41" s="646"/>
      <c r="D41" s="646"/>
      <c r="E41" s="646"/>
      <c r="F41" s="647"/>
      <c r="G41" s="548"/>
      <c r="H41" s="549"/>
      <c r="I41" s="549"/>
      <c r="J41" s="549"/>
      <c r="K41" s="549"/>
      <c r="L41" s="549"/>
      <c r="M41" s="549"/>
      <c r="N41" s="549"/>
      <c r="O41" s="550"/>
      <c r="P41" s="162"/>
      <c r="Q41" s="162"/>
      <c r="R41" s="162"/>
      <c r="S41" s="162"/>
      <c r="T41" s="162"/>
      <c r="U41" s="162"/>
      <c r="V41" s="162"/>
      <c r="W41" s="162"/>
      <c r="X41" s="235"/>
      <c r="Y41" s="302" t="s">
        <v>13</v>
      </c>
      <c r="Z41" s="297"/>
      <c r="AA41" s="298"/>
      <c r="AB41" s="499" t="s">
        <v>301</v>
      </c>
      <c r="AC41" s="499"/>
      <c r="AD41" s="499"/>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0.75" hidden="1" customHeight="1" x14ac:dyDescent="0.15">
      <c r="A44" s="642" t="s">
        <v>491</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357</v>
      </c>
      <c r="AF44" s="369"/>
      <c r="AG44" s="369"/>
      <c r="AH44" s="370"/>
      <c r="AI44" s="368" t="s">
        <v>363</v>
      </c>
      <c r="AJ44" s="369"/>
      <c r="AK44" s="369"/>
      <c r="AL44" s="370"/>
      <c r="AM44" s="375" t="s">
        <v>472</v>
      </c>
      <c r="AN44" s="375"/>
      <c r="AO44" s="375"/>
      <c r="AP44" s="368"/>
      <c r="AQ44" s="266" t="s">
        <v>355</v>
      </c>
      <c r="AR44" s="267"/>
      <c r="AS44" s="267"/>
      <c r="AT44" s="268"/>
      <c r="AU44" s="381" t="s">
        <v>253</v>
      </c>
      <c r="AV44" s="381"/>
      <c r="AW44" s="381"/>
      <c r="AX44" s="382"/>
    </row>
    <row r="45" spans="1:50" ht="18.75" hidden="1" customHeight="1" x14ac:dyDescent="0.15">
      <c r="A45" s="514"/>
      <c r="B45" s="515"/>
      <c r="C45" s="515"/>
      <c r="D45" s="515"/>
      <c r="E45" s="515"/>
      <c r="F45" s="516"/>
      <c r="G45" s="568"/>
      <c r="H45" s="379"/>
      <c r="I45" s="379"/>
      <c r="J45" s="379"/>
      <c r="K45" s="379"/>
      <c r="L45" s="379"/>
      <c r="M45" s="379"/>
      <c r="N45" s="379"/>
      <c r="O45" s="569"/>
      <c r="P45" s="581"/>
      <c r="Q45" s="379"/>
      <c r="R45" s="379"/>
      <c r="S45" s="379"/>
      <c r="T45" s="379"/>
      <c r="U45" s="379"/>
      <c r="V45" s="379"/>
      <c r="W45" s="379"/>
      <c r="X45" s="569"/>
      <c r="Y45" s="470"/>
      <c r="Z45" s="471"/>
      <c r="AA45" s="472"/>
      <c r="AB45" s="332"/>
      <c r="AC45" s="333"/>
      <c r="AD45" s="334"/>
      <c r="AE45" s="332"/>
      <c r="AF45" s="333"/>
      <c r="AG45" s="333"/>
      <c r="AH45" s="334"/>
      <c r="AI45" s="332"/>
      <c r="AJ45" s="333"/>
      <c r="AK45" s="333"/>
      <c r="AL45" s="334"/>
      <c r="AM45" s="376"/>
      <c r="AN45" s="376"/>
      <c r="AO45" s="376"/>
      <c r="AP45" s="332"/>
      <c r="AQ45" s="216"/>
      <c r="AR45" s="134"/>
      <c r="AS45" s="135" t="s">
        <v>356</v>
      </c>
      <c r="AT45" s="170"/>
      <c r="AU45" s="270"/>
      <c r="AV45" s="270"/>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30"/>
      <c r="Y46" s="338" t="s">
        <v>12</v>
      </c>
      <c r="Z46" s="551"/>
      <c r="AA46" s="552"/>
      <c r="AB46" s="524"/>
      <c r="AC46" s="524"/>
      <c r="AD46" s="524"/>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681"/>
      <c r="AC47" s="681"/>
      <c r="AD47" s="681"/>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5"/>
      <c r="B48" s="646"/>
      <c r="C48" s="646"/>
      <c r="D48" s="646"/>
      <c r="E48" s="646"/>
      <c r="F48" s="647"/>
      <c r="G48" s="548"/>
      <c r="H48" s="549"/>
      <c r="I48" s="549"/>
      <c r="J48" s="549"/>
      <c r="K48" s="549"/>
      <c r="L48" s="549"/>
      <c r="M48" s="549"/>
      <c r="N48" s="549"/>
      <c r="O48" s="550"/>
      <c r="P48" s="162"/>
      <c r="Q48" s="162"/>
      <c r="R48" s="162"/>
      <c r="S48" s="162"/>
      <c r="T48" s="162"/>
      <c r="U48" s="162"/>
      <c r="V48" s="162"/>
      <c r="W48" s="162"/>
      <c r="X48" s="235"/>
      <c r="Y48" s="302" t="s">
        <v>13</v>
      </c>
      <c r="Z48" s="297"/>
      <c r="AA48" s="298"/>
      <c r="AB48" s="499" t="s">
        <v>301</v>
      </c>
      <c r="AC48" s="499"/>
      <c r="AD48" s="499"/>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491</v>
      </c>
      <c r="B51" s="515"/>
      <c r="C51" s="515"/>
      <c r="D51" s="515"/>
      <c r="E51" s="515"/>
      <c r="F51" s="516"/>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357</v>
      </c>
      <c r="AF51" s="369"/>
      <c r="AG51" s="369"/>
      <c r="AH51" s="370"/>
      <c r="AI51" s="368" t="s">
        <v>363</v>
      </c>
      <c r="AJ51" s="369"/>
      <c r="AK51" s="369"/>
      <c r="AL51" s="370"/>
      <c r="AM51" s="375" t="s">
        <v>472</v>
      </c>
      <c r="AN51" s="375"/>
      <c r="AO51" s="375"/>
      <c r="AP51" s="368"/>
      <c r="AQ51" s="266" t="s">
        <v>355</v>
      </c>
      <c r="AR51" s="267"/>
      <c r="AS51" s="267"/>
      <c r="AT51" s="268"/>
      <c r="AU51" s="377" t="s">
        <v>253</v>
      </c>
      <c r="AV51" s="377"/>
      <c r="AW51" s="377"/>
      <c r="AX51" s="378"/>
    </row>
    <row r="52" spans="1:50" ht="18.75" hidden="1" customHeight="1" x14ac:dyDescent="0.15">
      <c r="A52" s="514"/>
      <c r="B52" s="515"/>
      <c r="C52" s="515"/>
      <c r="D52" s="515"/>
      <c r="E52" s="515"/>
      <c r="F52" s="516"/>
      <c r="G52" s="568"/>
      <c r="H52" s="379"/>
      <c r="I52" s="379"/>
      <c r="J52" s="379"/>
      <c r="K52" s="379"/>
      <c r="L52" s="379"/>
      <c r="M52" s="379"/>
      <c r="N52" s="379"/>
      <c r="O52" s="569"/>
      <c r="P52" s="581"/>
      <c r="Q52" s="379"/>
      <c r="R52" s="379"/>
      <c r="S52" s="379"/>
      <c r="T52" s="379"/>
      <c r="U52" s="379"/>
      <c r="V52" s="379"/>
      <c r="W52" s="379"/>
      <c r="X52" s="569"/>
      <c r="Y52" s="470"/>
      <c r="Z52" s="471"/>
      <c r="AA52" s="472"/>
      <c r="AB52" s="332"/>
      <c r="AC52" s="333"/>
      <c r="AD52" s="334"/>
      <c r="AE52" s="332"/>
      <c r="AF52" s="333"/>
      <c r="AG52" s="333"/>
      <c r="AH52" s="334"/>
      <c r="AI52" s="332"/>
      <c r="AJ52" s="333"/>
      <c r="AK52" s="333"/>
      <c r="AL52" s="334"/>
      <c r="AM52" s="376"/>
      <c r="AN52" s="376"/>
      <c r="AO52" s="376"/>
      <c r="AP52" s="332"/>
      <c r="AQ52" s="216"/>
      <c r="AR52" s="134"/>
      <c r="AS52" s="135" t="s">
        <v>356</v>
      </c>
      <c r="AT52" s="170"/>
      <c r="AU52" s="270"/>
      <c r="AV52" s="270"/>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8" t="s">
        <v>12</v>
      </c>
      <c r="Z53" s="551"/>
      <c r="AA53" s="552"/>
      <c r="AB53" s="524"/>
      <c r="AC53" s="524"/>
      <c r="AD53" s="524"/>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681"/>
      <c r="AC54" s="681"/>
      <c r="AD54" s="681"/>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5"/>
      <c r="B55" s="646"/>
      <c r="C55" s="646"/>
      <c r="D55" s="646"/>
      <c r="E55" s="646"/>
      <c r="F55" s="647"/>
      <c r="G55" s="548"/>
      <c r="H55" s="549"/>
      <c r="I55" s="549"/>
      <c r="J55" s="549"/>
      <c r="K55" s="549"/>
      <c r="L55" s="549"/>
      <c r="M55" s="549"/>
      <c r="N55" s="549"/>
      <c r="O55" s="550"/>
      <c r="P55" s="162"/>
      <c r="Q55" s="162"/>
      <c r="R55" s="162"/>
      <c r="S55" s="162"/>
      <c r="T55" s="162"/>
      <c r="U55" s="162"/>
      <c r="V55" s="162"/>
      <c r="W55" s="162"/>
      <c r="X55" s="235"/>
      <c r="Y55" s="302" t="s">
        <v>13</v>
      </c>
      <c r="Z55" s="297"/>
      <c r="AA55" s="298"/>
      <c r="AB55" s="463" t="s">
        <v>14</v>
      </c>
      <c r="AC55" s="463"/>
      <c r="AD55" s="46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3" hidden="1" customHeight="1" x14ac:dyDescent="0.15">
      <c r="A58" s="514" t="s">
        <v>491</v>
      </c>
      <c r="B58" s="515"/>
      <c r="C58" s="515"/>
      <c r="D58" s="515"/>
      <c r="E58" s="515"/>
      <c r="F58" s="516"/>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357</v>
      </c>
      <c r="AF58" s="369"/>
      <c r="AG58" s="369"/>
      <c r="AH58" s="370"/>
      <c r="AI58" s="368" t="s">
        <v>363</v>
      </c>
      <c r="AJ58" s="369"/>
      <c r="AK58" s="369"/>
      <c r="AL58" s="370"/>
      <c r="AM58" s="375" t="s">
        <v>472</v>
      </c>
      <c r="AN58" s="375"/>
      <c r="AO58" s="375"/>
      <c r="AP58" s="368"/>
      <c r="AQ58" s="266" t="s">
        <v>355</v>
      </c>
      <c r="AR58" s="267"/>
      <c r="AS58" s="267"/>
      <c r="AT58" s="268"/>
      <c r="AU58" s="377" t="s">
        <v>253</v>
      </c>
      <c r="AV58" s="377"/>
      <c r="AW58" s="377"/>
      <c r="AX58" s="378"/>
    </row>
    <row r="59" spans="1:50" ht="18.75" hidden="1" customHeight="1" x14ac:dyDescent="0.15">
      <c r="A59" s="514"/>
      <c r="B59" s="515"/>
      <c r="C59" s="515"/>
      <c r="D59" s="515"/>
      <c r="E59" s="515"/>
      <c r="F59" s="516"/>
      <c r="G59" s="568"/>
      <c r="H59" s="379"/>
      <c r="I59" s="379"/>
      <c r="J59" s="379"/>
      <c r="K59" s="379"/>
      <c r="L59" s="379"/>
      <c r="M59" s="379"/>
      <c r="N59" s="379"/>
      <c r="O59" s="569"/>
      <c r="P59" s="581"/>
      <c r="Q59" s="379"/>
      <c r="R59" s="379"/>
      <c r="S59" s="379"/>
      <c r="T59" s="379"/>
      <c r="U59" s="379"/>
      <c r="V59" s="379"/>
      <c r="W59" s="379"/>
      <c r="X59" s="569"/>
      <c r="Y59" s="470"/>
      <c r="Z59" s="471"/>
      <c r="AA59" s="472"/>
      <c r="AB59" s="332"/>
      <c r="AC59" s="333"/>
      <c r="AD59" s="334"/>
      <c r="AE59" s="332"/>
      <c r="AF59" s="333"/>
      <c r="AG59" s="333"/>
      <c r="AH59" s="334"/>
      <c r="AI59" s="332"/>
      <c r="AJ59" s="333"/>
      <c r="AK59" s="333"/>
      <c r="AL59" s="334"/>
      <c r="AM59" s="376"/>
      <c r="AN59" s="376"/>
      <c r="AO59" s="376"/>
      <c r="AP59" s="332"/>
      <c r="AQ59" s="216"/>
      <c r="AR59" s="134"/>
      <c r="AS59" s="135" t="s">
        <v>356</v>
      </c>
      <c r="AT59" s="170"/>
      <c r="AU59" s="270"/>
      <c r="AV59" s="270"/>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8" t="s">
        <v>12</v>
      </c>
      <c r="Z60" s="551"/>
      <c r="AA60" s="552"/>
      <c r="AB60" s="524"/>
      <c r="AC60" s="524"/>
      <c r="AD60" s="524"/>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681"/>
      <c r="AC61" s="681"/>
      <c r="AD61" s="681"/>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2" t="s">
        <v>13</v>
      </c>
      <c r="Z62" s="297"/>
      <c r="AA62" s="298"/>
      <c r="AB62" s="499" t="s">
        <v>14</v>
      </c>
      <c r="AC62" s="499"/>
      <c r="AD62" s="499"/>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8" t="s">
        <v>357</v>
      </c>
      <c r="AF65" s="369"/>
      <c r="AG65" s="369"/>
      <c r="AH65" s="370"/>
      <c r="AI65" s="368" t="s">
        <v>363</v>
      </c>
      <c r="AJ65" s="369"/>
      <c r="AK65" s="369"/>
      <c r="AL65" s="370"/>
      <c r="AM65" s="375" t="s">
        <v>472</v>
      </c>
      <c r="AN65" s="375"/>
      <c r="AO65" s="375"/>
      <c r="AP65" s="368"/>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69"/>
      <c r="AR66" s="270"/>
      <c r="AS66" s="870" t="s">
        <v>356</v>
      </c>
      <c r="AT66" s="871"/>
      <c r="AU66" s="270"/>
      <c r="AV66" s="270"/>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517</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518</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517</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518</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492</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8" t="s">
        <v>357</v>
      </c>
      <c r="AF73" s="369"/>
      <c r="AG73" s="369"/>
      <c r="AH73" s="370"/>
      <c r="AI73" s="368" t="s">
        <v>363</v>
      </c>
      <c r="AJ73" s="369"/>
      <c r="AK73" s="369"/>
      <c r="AL73" s="370"/>
      <c r="AM73" s="375" t="s">
        <v>472</v>
      </c>
      <c r="AN73" s="375"/>
      <c r="AO73" s="375"/>
      <c r="AP73" s="368"/>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6" t="s">
        <v>530</v>
      </c>
      <c r="B78" s="917"/>
      <c r="C78" s="917"/>
      <c r="D78" s="917"/>
      <c r="E78" s="914" t="s">
        <v>465</v>
      </c>
      <c r="F78" s="915"/>
      <c r="G78" s="57" t="s">
        <v>365</v>
      </c>
      <c r="H78" s="794"/>
      <c r="I78" s="243"/>
      <c r="J78" s="243"/>
      <c r="K78" s="243"/>
      <c r="L78" s="243"/>
      <c r="M78" s="243"/>
      <c r="N78" s="243"/>
      <c r="O78" s="795"/>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486</v>
      </c>
      <c r="AP79" s="147"/>
      <c r="AQ79" s="147"/>
      <c r="AR79" s="81" t="s">
        <v>484</v>
      </c>
      <c r="AS79" s="146"/>
      <c r="AT79" s="147"/>
      <c r="AU79" s="147"/>
      <c r="AV79" s="147"/>
      <c r="AW79" s="147"/>
      <c r="AX79" s="148"/>
    </row>
    <row r="80" spans="1:50" ht="18.75" hidden="1" customHeight="1" x14ac:dyDescent="0.15">
      <c r="A80" s="521"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4"/>
      <c r="C82" s="553"/>
      <c r="D82" s="553"/>
      <c r="E82" s="553"/>
      <c r="F82" s="554"/>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60" t="s">
        <v>11</v>
      </c>
      <c r="AC85" s="461"/>
      <c r="AD85" s="462"/>
      <c r="AE85" s="368" t="s">
        <v>357</v>
      </c>
      <c r="AF85" s="369"/>
      <c r="AG85" s="369"/>
      <c r="AH85" s="370"/>
      <c r="AI85" s="368" t="s">
        <v>363</v>
      </c>
      <c r="AJ85" s="369"/>
      <c r="AK85" s="369"/>
      <c r="AL85" s="370"/>
      <c r="AM85" s="375" t="s">
        <v>472</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2"/>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1"/>
      <c r="Z86" s="172"/>
      <c r="AA86" s="173"/>
      <c r="AB86" s="332"/>
      <c r="AC86" s="333"/>
      <c r="AD86" s="334"/>
      <c r="AE86" s="332"/>
      <c r="AF86" s="333"/>
      <c r="AG86" s="333"/>
      <c r="AH86" s="334"/>
      <c r="AI86" s="332"/>
      <c r="AJ86" s="333"/>
      <c r="AK86" s="333"/>
      <c r="AL86" s="334"/>
      <c r="AM86" s="376"/>
      <c r="AN86" s="376"/>
      <c r="AO86" s="376"/>
      <c r="AP86" s="332"/>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22"/>
      <c r="B87" s="553"/>
      <c r="C87" s="553"/>
      <c r="D87" s="553"/>
      <c r="E87" s="553"/>
      <c r="F87" s="554"/>
      <c r="G87" s="229"/>
      <c r="H87" s="159"/>
      <c r="I87" s="159"/>
      <c r="J87" s="159"/>
      <c r="K87" s="159"/>
      <c r="L87" s="159"/>
      <c r="M87" s="159"/>
      <c r="N87" s="159"/>
      <c r="O87" s="230"/>
      <c r="P87" s="159"/>
      <c r="Q87" s="804"/>
      <c r="R87" s="804"/>
      <c r="S87" s="804"/>
      <c r="T87" s="804"/>
      <c r="U87" s="804"/>
      <c r="V87" s="804"/>
      <c r="W87" s="804"/>
      <c r="X87" s="805"/>
      <c r="Y87" s="757" t="s">
        <v>62</v>
      </c>
      <c r="Z87" s="758"/>
      <c r="AA87" s="759"/>
      <c r="AB87" s="524"/>
      <c r="AC87" s="524"/>
      <c r="AD87" s="524"/>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2"/>
      <c r="B88" s="553"/>
      <c r="C88" s="553"/>
      <c r="D88" s="553"/>
      <c r="E88" s="553"/>
      <c r="F88" s="554"/>
      <c r="G88" s="231"/>
      <c r="H88" s="232"/>
      <c r="I88" s="232"/>
      <c r="J88" s="232"/>
      <c r="K88" s="232"/>
      <c r="L88" s="232"/>
      <c r="M88" s="232"/>
      <c r="N88" s="232"/>
      <c r="O88" s="233"/>
      <c r="P88" s="806"/>
      <c r="Q88" s="806"/>
      <c r="R88" s="806"/>
      <c r="S88" s="806"/>
      <c r="T88" s="806"/>
      <c r="U88" s="806"/>
      <c r="V88" s="806"/>
      <c r="W88" s="806"/>
      <c r="X88" s="807"/>
      <c r="Y88" s="731" t="s">
        <v>54</v>
      </c>
      <c r="Z88" s="732"/>
      <c r="AA88" s="733"/>
      <c r="AB88" s="681"/>
      <c r="AC88" s="681"/>
      <c r="AD88" s="681"/>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2"/>
      <c r="B89" s="555"/>
      <c r="C89" s="555"/>
      <c r="D89" s="555"/>
      <c r="E89" s="555"/>
      <c r="F89" s="556"/>
      <c r="G89" s="234"/>
      <c r="H89" s="162"/>
      <c r="I89" s="162"/>
      <c r="J89" s="162"/>
      <c r="K89" s="162"/>
      <c r="L89" s="162"/>
      <c r="M89" s="162"/>
      <c r="N89" s="162"/>
      <c r="O89" s="235"/>
      <c r="P89" s="303"/>
      <c r="Q89" s="303"/>
      <c r="R89" s="303"/>
      <c r="S89" s="303"/>
      <c r="T89" s="303"/>
      <c r="U89" s="303"/>
      <c r="V89" s="303"/>
      <c r="W89" s="303"/>
      <c r="X89" s="808"/>
      <c r="Y89" s="731" t="s">
        <v>13</v>
      </c>
      <c r="Z89" s="732"/>
      <c r="AA89" s="733"/>
      <c r="AB89" s="463" t="s">
        <v>14</v>
      </c>
      <c r="AC89" s="463"/>
      <c r="AD89" s="463"/>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0.75" customHeight="1" thickBot="1" x14ac:dyDescent="0.2">
      <c r="A90" s="522"/>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60" t="s">
        <v>11</v>
      </c>
      <c r="AC90" s="461"/>
      <c r="AD90" s="462"/>
      <c r="AE90" s="368" t="s">
        <v>357</v>
      </c>
      <c r="AF90" s="369"/>
      <c r="AG90" s="369"/>
      <c r="AH90" s="370"/>
      <c r="AI90" s="368" t="s">
        <v>363</v>
      </c>
      <c r="AJ90" s="369"/>
      <c r="AK90" s="369"/>
      <c r="AL90" s="370"/>
      <c r="AM90" s="375" t="s">
        <v>472</v>
      </c>
      <c r="AN90" s="375"/>
      <c r="AO90" s="375"/>
      <c r="AP90" s="368"/>
      <c r="AQ90" s="174" t="s">
        <v>355</v>
      </c>
      <c r="AR90" s="167"/>
      <c r="AS90" s="167"/>
      <c r="AT90" s="168"/>
      <c r="AU90" s="373" t="s">
        <v>253</v>
      </c>
      <c r="AV90" s="373"/>
      <c r="AW90" s="373"/>
      <c r="AX90" s="374"/>
    </row>
    <row r="91" spans="1:60" ht="18.75" hidden="1" customHeight="1" thickBot="1" x14ac:dyDescent="0.2">
      <c r="A91" s="522"/>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1"/>
      <c r="Z91" s="172"/>
      <c r="AA91" s="173"/>
      <c r="AB91" s="332"/>
      <c r="AC91" s="333"/>
      <c r="AD91" s="334"/>
      <c r="AE91" s="332"/>
      <c r="AF91" s="333"/>
      <c r="AG91" s="333"/>
      <c r="AH91" s="334"/>
      <c r="AI91" s="332"/>
      <c r="AJ91" s="333"/>
      <c r="AK91" s="333"/>
      <c r="AL91" s="334"/>
      <c r="AM91" s="376"/>
      <c r="AN91" s="376"/>
      <c r="AO91" s="376"/>
      <c r="AP91" s="332"/>
      <c r="AQ91" s="269"/>
      <c r="AR91" s="270"/>
      <c r="AS91" s="135" t="s">
        <v>356</v>
      </c>
      <c r="AT91" s="170"/>
      <c r="AU91" s="270"/>
      <c r="AV91" s="270"/>
      <c r="AW91" s="379" t="s">
        <v>300</v>
      </c>
      <c r="AX91" s="380"/>
      <c r="AY91" s="10"/>
      <c r="AZ91" s="10"/>
      <c r="BA91" s="10"/>
      <c r="BB91" s="10"/>
      <c r="BC91" s="10"/>
    </row>
    <row r="92" spans="1:60" ht="23.25" hidden="1" customHeight="1" thickBot="1" x14ac:dyDescent="0.2">
      <c r="A92" s="522"/>
      <c r="B92" s="553"/>
      <c r="C92" s="553"/>
      <c r="D92" s="553"/>
      <c r="E92" s="553"/>
      <c r="F92" s="554"/>
      <c r="G92" s="229"/>
      <c r="H92" s="159"/>
      <c r="I92" s="159"/>
      <c r="J92" s="159"/>
      <c r="K92" s="159"/>
      <c r="L92" s="159"/>
      <c r="M92" s="159"/>
      <c r="N92" s="159"/>
      <c r="O92" s="230"/>
      <c r="P92" s="159"/>
      <c r="Q92" s="804"/>
      <c r="R92" s="804"/>
      <c r="S92" s="804"/>
      <c r="T92" s="804"/>
      <c r="U92" s="804"/>
      <c r="V92" s="804"/>
      <c r="W92" s="804"/>
      <c r="X92" s="805"/>
      <c r="Y92" s="757" t="s">
        <v>62</v>
      </c>
      <c r="Z92" s="758"/>
      <c r="AA92" s="759"/>
      <c r="AB92" s="524"/>
      <c r="AC92" s="524"/>
      <c r="AD92" s="524"/>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thickBot="1" x14ac:dyDescent="0.2">
      <c r="A93" s="522"/>
      <c r="B93" s="553"/>
      <c r="C93" s="553"/>
      <c r="D93" s="553"/>
      <c r="E93" s="553"/>
      <c r="F93" s="554"/>
      <c r="G93" s="231"/>
      <c r="H93" s="232"/>
      <c r="I93" s="232"/>
      <c r="J93" s="232"/>
      <c r="K93" s="232"/>
      <c r="L93" s="232"/>
      <c r="M93" s="232"/>
      <c r="N93" s="232"/>
      <c r="O93" s="233"/>
      <c r="P93" s="806"/>
      <c r="Q93" s="806"/>
      <c r="R93" s="806"/>
      <c r="S93" s="806"/>
      <c r="T93" s="806"/>
      <c r="U93" s="806"/>
      <c r="V93" s="806"/>
      <c r="W93" s="806"/>
      <c r="X93" s="807"/>
      <c r="Y93" s="731" t="s">
        <v>54</v>
      </c>
      <c r="Z93" s="732"/>
      <c r="AA93" s="733"/>
      <c r="AB93" s="681"/>
      <c r="AC93" s="681"/>
      <c r="AD93" s="681"/>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thickBot="1" x14ac:dyDescent="0.2">
      <c r="A94" s="522"/>
      <c r="B94" s="555"/>
      <c r="C94" s="555"/>
      <c r="D94" s="555"/>
      <c r="E94" s="555"/>
      <c r="F94" s="556"/>
      <c r="G94" s="234"/>
      <c r="H94" s="162"/>
      <c r="I94" s="162"/>
      <c r="J94" s="162"/>
      <c r="K94" s="162"/>
      <c r="L94" s="162"/>
      <c r="M94" s="162"/>
      <c r="N94" s="162"/>
      <c r="O94" s="235"/>
      <c r="P94" s="303"/>
      <c r="Q94" s="303"/>
      <c r="R94" s="303"/>
      <c r="S94" s="303"/>
      <c r="T94" s="303"/>
      <c r="U94" s="303"/>
      <c r="V94" s="303"/>
      <c r="W94" s="303"/>
      <c r="X94" s="808"/>
      <c r="Y94" s="731" t="s">
        <v>13</v>
      </c>
      <c r="Z94" s="732"/>
      <c r="AA94" s="733"/>
      <c r="AB94" s="463" t="s">
        <v>14</v>
      </c>
      <c r="AC94" s="463"/>
      <c r="AD94" s="463"/>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thickBot="1" x14ac:dyDescent="0.2">
      <c r="A95" s="522"/>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60" t="s">
        <v>11</v>
      </c>
      <c r="AC95" s="461"/>
      <c r="AD95" s="462"/>
      <c r="AE95" s="368" t="s">
        <v>357</v>
      </c>
      <c r="AF95" s="369"/>
      <c r="AG95" s="369"/>
      <c r="AH95" s="370"/>
      <c r="AI95" s="368" t="s">
        <v>363</v>
      </c>
      <c r="AJ95" s="369"/>
      <c r="AK95" s="369"/>
      <c r="AL95" s="370"/>
      <c r="AM95" s="375" t="s">
        <v>472</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thickBot="1" x14ac:dyDescent="0.2">
      <c r="A96" s="522"/>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1"/>
      <c r="Z96" s="172"/>
      <c r="AA96" s="173"/>
      <c r="AB96" s="332"/>
      <c r="AC96" s="333"/>
      <c r="AD96" s="334"/>
      <c r="AE96" s="332"/>
      <c r="AF96" s="333"/>
      <c r="AG96" s="333"/>
      <c r="AH96" s="334"/>
      <c r="AI96" s="332"/>
      <c r="AJ96" s="333"/>
      <c r="AK96" s="333"/>
      <c r="AL96" s="334"/>
      <c r="AM96" s="376"/>
      <c r="AN96" s="376"/>
      <c r="AO96" s="376"/>
      <c r="AP96" s="332"/>
      <c r="AQ96" s="269"/>
      <c r="AR96" s="270"/>
      <c r="AS96" s="135" t="s">
        <v>356</v>
      </c>
      <c r="AT96" s="170"/>
      <c r="AU96" s="270"/>
      <c r="AV96" s="270"/>
      <c r="AW96" s="379" t="s">
        <v>300</v>
      </c>
      <c r="AX96" s="380"/>
    </row>
    <row r="97" spans="1:60" ht="23.25" hidden="1" customHeight="1" thickBot="1" x14ac:dyDescent="0.2">
      <c r="A97" s="522"/>
      <c r="B97" s="553"/>
      <c r="C97" s="553"/>
      <c r="D97" s="553"/>
      <c r="E97" s="553"/>
      <c r="F97" s="554"/>
      <c r="G97" s="229"/>
      <c r="H97" s="159"/>
      <c r="I97" s="159"/>
      <c r="J97" s="159"/>
      <c r="K97" s="159"/>
      <c r="L97" s="159"/>
      <c r="M97" s="159"/>
      <c r="N97" s="159"/>
      <c r="O97" s="230"/>
      <c r="P97" s="159"/>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thickBot="1" x14ac:dyDescent="0.2">
      <c r="A98" s="522"/>
      <c r="B98" s="553"/>
      <c r="C98" s="553"/>
      <c r="D98" s="553"/>
      <c r="E98" s="553"/>
      <c r="F98" s="554"/>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0.75" hidden="1" customHeight="1" thickBot="1" x14ac:dyDescent="0.2">
      <c r="A99" s="523"/>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3"/>
      <c r="B101" s="494"/>
      <c r="C101" s="494"/>
      <c r="D101" s="494"/>
      <c r="E101" s="494"/>
      <c r="F101" s="495"/>
      <c r="G101" s="159" t="s">
        <v>654</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24" t="s">
        <v>567</v>
      </c>
      <c r="AC101" s="524"/>
      <c r="AD101" s="524"/>
      <c r="AE101" s="364">
        <v>193</v>
      </c>
      <c r="AF101" s="365"/>
      <c r="AG101" s="365"/>
      <c r="AH101" s="366"/>
      <c r="AI101" s="364">
        <v>189</v>
      </c>
      <c r="AJ101" s="365"/>
      <c r="AK101" s="365"/>
      <c r="AL101" s="366"/>
      <c r="AM101" s="364">
        <v>191</v>
      </c>
      <c r="AN101" s="365"/>
      <c r="AO101" s="365"/>
      <c r="AP101" s="366"/>
      <c r="AQ101" s="364" t="s">
        <v>593</v>
      </c>
      <c r="AR101" s="365"/>
      <c r="AS101" s="365"/>
      <c r="AT101" s="366"/>
      <c r="AU101" s="364" t="s">
        <v>593</v>
      </c>
      <c r="AV101" s="365"/>
      <c r="AW101" s="365"/>
      <c r="AX101" s="366"/>
    </row>
    <row r="102" spans="1:60" ht="2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9"/>
      <c r="AA102" s="340"/>
      <c r="AB102" s="524" t="s">
        <v>567</v>
      </c>
      <c r="AC102" s="524"/>
      <c r="AD102" s="524"/>
      <c r="AE102" s="358">
        <v>195</v>
      </c>
      <c r="AF102" s="358"/>
      <c r="AG102" s="358"/>
      <c r="AH102" s="358"/>
      <c r="AI102" s="358">
        <v>186</v>
      </c>
      <c r="AJ102" s="358"/>
      <c r="AK102" s="358"/>
      <c r="AL102" s="358"/>
      <c r="AM102" s="358">
        <v>192</v>
      </c>
      <c r="AN102" s="358"/>
      <c r="AO102" s="358"/>
      <c r="AP102" s="358"/>
      <c r="AQ102" s="819">
        <v>181</v>
      </c>
      <c r="AR102" s="820"/>
      <c r="AS102" s="820"/>
      <c r="AT102" s="821"/>
      <c r="AU102" s="819">
        <v>226</v>
      </c>
      <c r="AV102" s="820"/>
      <c r="AW102" s="820"/>
      <c r="AX102" s="821"/>
    </row>
    <row r="103" spans="1:60" ht="31.5" hidden="1" customHeight="1" x14ac:dyDescent="0.15">
      <c r="A103" s="490" t="s">
        <v>493</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2" t="s">
        <v>11</v>
      </c>
      <c r="AC103" s="297"/>
      <c r="AD103" s="298"/>
      <c r="AE103" s="302" t="s">
        <v>357</v>
      </c>
      <c r="AF103" s="297"/>
      <c r="AG103" s="297"/>
      <c r="AH103" s="298"/>
      <c r="AI103" s="302" t="s">
        <v>363</v>
      </c>
      <c r="AJ103" s="297"/>
      <c r="AK103" s="297"/>
      <c r="AL103" s="298"/>
      <c r="AM103" s="302" t="s">
        <v>472</v>
      </c>
      <c r="AN103" s="297"/>
      <c r="AO103" s="297"/>
      <c r="AP103" s="298"/>
      <c r="AQ103" s="360" t="s">
        <v>494</v>
      </c>
      <c r="AR103" s="361"/>
      <c r="AS103" s="361"/>
      <c r="AT103" s="362"/>
      <c r="AU103" s="360" t="s">
        <v>540</v>
      </c>
      <c r="AV103" s="361"/>
      <c r="AW103" s="361"/>
      <c r="AX103" s="363"/>
    </row>
    <row r="104" spans="1:60" ht="23.25" hidden="1" customHeight="1" x14ac:dyDescent="0.15">
      <c r="A104" s="493"/>
      <c r="B104" s="494"/>
      <c r="C104" s="494"/>
      <c r="D104" s="494"/>
      <c r="E104" s="494"/>
      <c r="F104" s="495"/>
      <c r="G104" s="159"/>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90" t="s">
        <v>493</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2" t="s">
        <v>11</v>
      </c>
      <c r="AC106" s="297"/>
      <c r="AD106" s="298"/>
      <c r="AE106" s="302" t="s">
        <v>357</v>
      </c>
      <c r="AF106" s="297"/>
      <c r="AG106" s="297"/>
      <c r="AH106" s="298"/>
      <c r="AI106" s="302" t="s">
        <v>363</v>
      </c>
      <c r="AJ106" s="297"/>
      <c r="AK106" s="297"/>
      <c r="AL106" s="298"/>
      <c r="AM106" s="302" t="s">
        <v>472</v>
      </c>
      <c r="AN106" s="297"/>
      <c r="AO106" s="297"/>
      <c r="AP106" s="298"/>
      <c r="AQ106" s="360" t="s">
        <v>494</v>
      </c>
      <c r="AR106" s="361"/>
      <c r="AS106" s="361"/>
      <c r="AT106" s="362"/>
      <c r="AU106" s="360" t="s">
        <v>540</v>
      </c>
      <c r="AV106" s="361"/>
      <c r="AW106" s="361"/>
      <c r="AX106" s="363"/>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0.75" hidden="1" customHeight="1" x14ac:dyDescent="0.15">
      <c r="A109" s="490" t="s">
        <v>493</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2" t="s">
        <v>11</v>
      </c>
      <c r="AC109" s="297"/>
      <c r="AD109" s="298"/>
      <c r="AE109" s="302" t="s">
        <v>357</v>
      </c>
      <c r="AF109" s="297"/>
      <c r="AG109" s="297"/>
      <c r="AH109" s="298"/>
      <c r="AI109" s="302" t="s">
        <v>363</v>
      </c>
      <c r="AJ109" s="297"/>
      <c r="AK109" s="297"/>
      <c r="AL109" s="298"/>
      <c r="AM109" s="302" t="s">
        <v>472</v>
      </c>
      <c r="AN109" s="297"/>
      <c r="AO109" s="297"/>
      <c r="AP109" s="298"/>
      <c r="AQ109" s="360" t="s">
        <v>494</v>
      </c>
      <c r="AR109" s="361"/>
      <c r="AS109" s="361"/>
      <c r="AT109" s="362"/>
      <c r="AU109" s="360" t="s">
        <v>540</v>
      </c>
      <c r="AV109" s="361"/>
      <c r="AW109" s="361"/>
      <c r="AX109" s="363"/>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0.75" hidden="1" customHeight="1" x14ac:dyDescent="0.15">
      <c r="A112" s="490" t="s">
        <v>493</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2" t="s">
        <v>11</v>
      </c>
      <c r="AC112" s="297"/>
      <c r="AD112" s="298"/>
      <c r="AE112" s="302" t="s">
        <v>357</v>
      </c>
      <c r="AF112" s="297"/>
      <c r="AG112" s="297"/>
      <c r="AH112" s="298"/>
      <c r="AI112" s="302" t="s">
        <v>363</v>
      </c>
      <c r="AJ112" s="297"/>
      <c r="AK112" s="297"/>
      <c r="AL112" s="298"/>
      <c r="AM112" s="302" t="s">
        <v>472</v>
      </c>
      <c r="AN112" s="297"/>
      <c r="AO112" s="297"/>
      <c r="AP112" s="298"/>
      <c r="AQ112" s="360" t="s">
        <v>494</v>
      </c>
      <c r="AR112" s="361"/>
      <c r="AS112" s="361"/>
      <c r="AT112" s="362"/>
      <c r="AU112" s="360" t="s">
        <v>540</v>
      </c>
      <c r="AV112" s="361"/>
      <c r="AW112" s="361"/>
      <c r="AX112" s="363"/>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357</v>
      </c>
      <c r="AF115" s="297"/>
      <c r="AG115" s="297"/>
      <c r="AH115" s="298"/>
      <c r="AI115" s="302" t="s">
        <v>363</v>
      </c>
      <c r="AJ115" s="297"/>
      <c r="AK115" s="297"/>
      <c r="AL115" s="298"/>
      <c r="AM115" s="302" t="s">
        <v>472</v>
      </c>
      <c r="AN115" s="297"/>
      <c r="AO115" s="297"/>
      <c r="AP115" s="298"/>
      <c r="AQ115" s="335" t="s">
        <v>541</v>
      </c>
      <c r="AR115" s="336"/>
      <c r="AS115" s="336"/>
      <c r="AT115" s="336"/>
      <c r="AU115" s="336"/>
      <c r="AV115" s="336"/>
      <c r="AW115" s="336"/>
      <c r="AX115" s="337"/>
    </row>
    <row r="116" spans="1:50" ht="23.25" customHeight="1" x14ac:dyDescent="0.15">
      <c r="A116" s="291"/>
      <c r="B116" s="292"/>
      <c r="C116" s="292"/>
      <c r="D116" s="292"/>
      <c r="E116" s="292"/>
      <c r="F116" s="293"/>
      <c r="G116" s="351" t="s">
        <v>568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569</v>
      </c>
      <c r="AC116" s="300"/>
      <c r="AD116" s="301"/>
      <c r="AE116" s="358">
        <v>3073</v>
      </c>
      <c r="AF116" s="358"/>
      <c r="AG116" s="358"/>
      <c r="AH116" s="358"/>
      <c r="AI116" s="358">
        <v>3229</v>
      </c>
      <c r="AJ116" s="358"/>
      <c r="AK116" s="358"/>
      <c r="AL116" s="358"/>
      <c r="AM116" s="358">
        <v>3314</v>
      </c>
      <c r="AN116" s="358"/>
      <c r="AO116" s="358"/>
      <c r="AP116" s="358"/>
      <c r="AQ116" s="364">
        <v>3121</v>
      </c>
      <c r="AR116" s="365"/>
      <c r="AS116" s="365"/>
      <c r="AT116" s="365"/>
      <c r="AU116" s="365"/>
      <c r="AV116" s="365"/>
      <c r="AW116" s="365"/>
      <c r="AX116" s="367"/>
    </row>
    <row r="117" spans="1:50" ht="44.25" customHeight="1" thickBot="1" x14ac:dyDescent="0.2">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570</v>
      </c>
      <c r="AC117" s="342"/>
      <c r="AD117" s="343"/>
      <c r="AE117" s="459" t="s">
        <v>571</v>
      </c>
      <c r="AF117" s="305"/>
      <c r="AG117" s="305"/>
      <c r="AH117" s="305"/>
      <c r="AI117" s="459" t="s">
        <v>572</v>
      </c>
      <c r="AJ117" s="305"/>
      <c r="AK117" s="305"/>
      <c r="AL117" s="305"/>
      <c r="AM117" s="459" t="s">
        <v>594</v>
      </c>
      <c r="AN117" s="305"/>
      <c r="AO117" s="305"/>
      <c r="AP117" s="305"/>
      <c r="AQ117" s="305" t="s">
        <v>595</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357</v>
      </c>
      <c r="AF118" s="297"/>
      <c r="AG118" s="297"/>
      <c r="AH118" s="298"/>
      <c r="AI118" s="302" t="s">
        <v>363</v>
      </c>
      <c r="AJ118" s="297"/>
      <c r="AK118" s="297"/>
      <c r="AL118" s="298"/>
      <c r="AM118" s="302" t="s">
        <v>472</v>
      </c>
      <c r="AN118" s="297"/>
      <c r="AO118" s="297"/>
      <c r="AP118" s="298"/>
      <c r="AQ118" s="335" t="s">
        <v>541</v>
      </c>
      <c r="AR118" s="336"/>
      <c r="AS118" s="336"/>
      <c r="AT118" s="336"/>
      <c r="AU118" s="336"/>
      <c r="AV118" s="336"/>
      <c r="AW118" s="336"/>
      <c r="AX118" s="337"/>
    </row>
    <row r="119" spans="1:50" ht="23.25" hidden="1" customHeight="1" x14ac:dyDescent="0.15">
      <c r="A119" s="291"/>
      <c r="B119" s="292"/>
      <c r="C119" s="292"/>
      <c r="D119" s="292"/>
      <c r="E119" s="292"/>
      <c r="F119" s="293"/>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357</v>
      </c>
      <c r="AF121" s="297"/>
      <c r="AG121" s="297"/>
      <c r="AH121" s="298"/>
      <c r="AI121" s="302" t="s">
        <v>363</v>
      </c>
      <c r="AJ121" s="297"/>
      <c r="AK121" s="297"/>
      <c r="AL121" s="298"/>
      <c r="AM121" s="302" t="s">
        <v>472</v>
      </c>
      <c r="AN121" s="297"/>
      <c r="AO121" s="297"/>
      <c r="AP121" s="298"/>
      <c r="AQ121" s="335" t="s">
        <v>541</v>
      </c>
      <c r="AR121" s="336"/>
      <c r="AS121" s="336"/>
      <c r="AT121" s="336"/>
      <c r="AU121" s="336"/>
      <c r="AV121" s="336"/>
      <c r="AW121" s="336"/>
      <c r="AX121" s="337"/>
    </row>
    <row r="122" spans="1:50" ht="23.25" hidden="1" customHeight="1" x14ac:dyDescent="0.15">
      <c r="A122" s="291"/>
      <c r="B122" s="292"/>
      <c r="C122" s="292"/>
      <c r="D122" s="292"/>
      <c r="E122" s="292"/>
      <c r="F122" s="293"/>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357</v>
      </c>
      <c r="AF124" s="297"/>
      <c r="AG124" s="297"/>
      <c r="AH124" s="298"/>
      <c r="AI124" s="302" t="s">
        <v>363</v>
      </c>
      <c r="AJ124" s="297"/>
      <c r="AK124" s="297"/>
      <c r="AL124" s="298"/>
      <c r="AM124" s="302" t="s">
        <v>472</v>
      </c>
      <c r="AN124" s="297"/>
      <c r="AO124" s="297"/>
      <c r="AP124" s="298"/>
      <c r="AQ124" s="335" t="s">
        <v>541</v>
      </c>
      <c r="AR124" s="336"/>
      <c r="AS124" s="336"/>
      <c r="AT124" s="336"/>
      <c r="AU124" s="336"/>
      <c r="AV124" s="336"/>
      <c r="AW124" s="336"/>
      <c r="AX124" s="337"/>
    </row>
    <row r="125" spans="1:50" ht="23.25" hidden="1" customHeight="1" x14ac:dyDescent="0.15">
      <c r="A125" s="291"/>
      <c r="B125" s="292"/>
      <c r="C125" s="292"/>
      <c r="D125" s="292"/>
      <c r="E125" s="292"/>
      <c r="F125" s="293"/>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thickBot="1" x14ac:dyDescent="0.2">
      <c r="A127" s="557"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472</v>
      </c>
      <c r="AN127" s="297"/>
      <c r="AO127" s="297"/>
      <c r="AP127" s="298"/>
      <c r="AQ127" s="335" t="s">
        <v>541</v>
      </c>
      <c r="AR127" s="336"/>
      <c r="AS127" s="336"/>
      <c r="AT127" s="336"/>
      <c r="AU127" s="336"/>
      <c r="AV127" s="336"/>
      <c r="AW127" s="336"/>
      <c r="AX127" s="337"/>
    </row>
    <row r="128" spans="1:50" ht="23.25" hidden="1" customHeight="1" thickBot="1" x14ac:dyDescent="0.2">
      <c r="A128" s="291"/>
      <c r="B128" s="292"/>
      <c r="C128" s="292"/>
      <c r="D128" s="292"/>
      <c r="E128" s="292"/>
      <c r="F128" s="293"/>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369</v>
      </c>
      <c r="B130" s="996"/>
      <c r="C130" s="995" t="s">
        <v>366</v>
      </c>
      <c r="D130" s="996"/>
      <c r="E130" s="307" t="s">
        <v>399</v>
      </c>
      <c r="F130" s="308"/>
      <c r="G130" s="309" t="s">
        <v>666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398</v>
      </c>
      <c r="F131" s="238"/>
      <c r="G131" s="234" t="s">
        <v>667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v>30</v>
      </c>
      <c r="AR133" s="270"/>
      <c r="AS133" s="135" t="s">
        <v>356</v>
      </c>
      <c r="AT133" s="170"/>
      <c r="AU133" s="134" t="s">
        <v>657</v>
      </c>
      <c r="AV133" s="134"/>
      <c r="AW133" s="135" t="s">
        <v>300</v>
      </c>
      <c r="AX133" s="136"/>
    </row>
    <row r="134" spans="1:50" ht="39.75" customHeight="1" x14ac:dyDescent="0.15">
      <c r="A134" s="999"/>
      <c r="B134" s="251"/>
      <c r="C134" s="250"/>
      <c r="D134" s="251"/>
      <c r="E134" s="250"/>
      <c r="F134" s="313"/>
      <c r="G134" s="229" t="s">
        <v>668</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670</v>
      </c>
      <c r="AC134" s="220"/>
      <c r="AD134" s="220"/>
      <c r="AE134" s="265">
        <v>150621</v>
      </c>
      <c r="AF134" s="101"/>
      <c r="AG134" s="101"/>
      <c r="AH134" s="101"/>
      <c r="AI134" s="265">
        <v>118145</v>
      </c>
      <c r="AJ134" s="101"/>
      <c r="AK134" s="101"/>
      <c r="AL134" s="101"/>
      <c r="AM134" s="265">
        <v>123615</v>
      </c>
      <c r="AN134" s="101"/>
      <c r="AO134" s="101"/>
      <c r="AP134" s="101"/>
      <c r="AQ134" s="265" t="s">
        <v>671</v>
      </c>
      <c r="AR134" s="101"/>
      <c r="AS134" s="101"/>
      <c r="AT134" s="101"/>
      <c r="AU134" s="265" t="s">
        <v>671</v>
      </c>
      <c r="AV134" s="101"/>
      <c r="AW134" s="101"/>
      <c r="AX134" s="221"/>
    </row>
    <row r="135" spans="1:50" ht="39.75"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7"/>
      <c r="AA135" s="118"/>
      <c r="AB135" s="285" t="s">
        <v>670</v>
      </c>
      <c r="AC135" s="131"/>
      <c r="AD135" s="131"/>
      <c r="AE135" s="265">
        <v>137500</v>
      </c>
      <c r="AF135" s="101"/>
      <c r="AG135" s="101"/>
      <c r="AH135" s="101"/>
      <c r="AI135" s="265">
        <v>150000</v>
      </c>
      <c r="AJ135" s="101"/>
      <c r="AK135" s="101"/>
      <c r="AL135" s="101"/>
      <c r="AM135" s="265">
        <v>162500</v>
      </c>
      <c r="AN135" s="101"/>
      <c r="AO135" s="101"/>
      <c r="AP135" s="101"/>
      <c r="AQ135" s="265">
        <v>175000</v>
      </c>
      <c r="AR135" s="101"/>
      <c r="AS135" s="101"/>
      <c r="AT135" s="101"/>
      <c r="AU135" s="265" t="s">
        <v>672</v>
      </c>
      <c r="AV135" s="101"/>
      <c r="AW135" s="101"/>
      <c r="AX135" s="221"/>
    </row>
    <row r="136" spans="1:50" ht="18.75" customHeight="1" x14ac:dyDescent="0.15">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v>30</v>
      </c>
      <c r="AR137" s="270"/>
      <c r="AS137" s="135" t="s">
        <v>356</v>
      </c>
      <c r="AT137" s="170"/>
      <c r="AU137" s="134" t="s">
        <v>657</v>
      </c>
      <c r="AV137" s="134"/>
      <c r="AW137" s="135" t="s">
        <v>300</v>
      </c>
      <c r="AX137" s="136"/>
    </row>
    <row r="138" spans="1:50" ht="39.75" customHeight="1" x14ac:dyDescent="0.15">
      <c r="A138" s="999"/>
      <c r="B138" s="251"/>
      <c r="C138" s="250"/>
      <c r="D138" s="251"/>
      <c r="E138" s="250"/>
      <c r="F138" s="313"/>
      <c r="G138" s="229" t="s">
        <v>669</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673</v>
      </c>
      <c r="AC138" s="220"/>
      <c r="AD138" s="220"/>
      <c r="AE138" s="265">
        <v>1604616</v>
      </c>
      <c r="AF138" s="101"/>
      <c r="AG138" s="101"/>
      <c r="AH138" s="101"/>
      <c r="AI138" s="265">
        <v>1715976</v>
      </c>
      <c r="AJ138" s="101"/>
      <c r="AK138" s="101"/>
      <c r="AL138" s="101"/>
      <c r="AM138" s="265">
        <v>1884600</v>
      </c>
      <c r="AN138" s="101"/>
      <c r="AO138" s="101"/>
      <c r="AP138" s="101"/>
      <c r="AQ138" s="265" t="s">
        <v>675</v>
      </c>
      <c r="AR138" s="101"/>
      <c r="AS138" s="101"/>
      <c r="AT138" s="101"/>
      <c r="AU138" s="265" t="s">
        <v>671</v>
      </c>
      <c r="AV138" s="101"/>
      <c r="AW138" s="101"/>
      <c r="AX138" s="221"/>
    </row>
    <row r="139" spans="1:50" ht="39.75"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7"/>
      <c r="AA139" s="118"/>
      <c r="AB139" s="285" t="s">
        <v>673</v>
      </c>
      <c r="AC139" s="131"/>
      <c r="AD139" s="131"/>
      <c r="AE139" s="265">
        <v>1444444</v>
      </c>
      <c r="AF139" s="101"/>
      <c r="AG139" s="101"/>
      <c r="AH139" s="101"/>
      <c r="AI139" s="265">
        <v>1555555</v>
      </c>
      <c r="AJ139" s="101"/>
      <c r="AK139" s="101"/>
      <c r="AL139" s="101"/>
      <c r="AM139" s="265">
        <v>1666666</v>
      </c>
      <c r="AN139" s="101"/>
      <c r="AO139" s="101"/>
      <c r="AP139" s="101"/>
      <c r="AQ139" s="265">
        <v>1777777</v>
      </c>
      <c r="AR139" s="101"/>
      <c r="AS139" s="101"/>
      <c r="AT139" s="101"/>
      <c r="AU139" s="265" t="s">
        <v>674</v>
      </c>
      <c r="AV139" s="101"/>
      <c r="AW139" s="101"/>
      <c r="AX139" s="221"/>
    </row>
    <row r="140" spans="1:50" ht="18.75" hidden="1" customHeight="1" x14ac:dyDescent="0.15">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7"/>
      <c r="AA143" s="118"/>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7"/>
      <c r="AA147" s="118"/>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7"/>
      <c r="AA151" s="118"/>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hidden="1" customHeight="1" x14ac:dyDescent="0.15">
      <c r="A152" s="999"/>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9"/>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9"/>
      <c r="B188" s="251"/>
      <c r="C188" s="250"/>
      <c r="D188" s="251"/>
      <c r="E188" s="158" t="s">
        <v>676</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9"/>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7"/>
      <c r="AA195" s="118"/>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7"/>
      <c r="AA199" s="118"/>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7"/>
      <c r="AA203" s="118"/>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7"/>
      <c r="AA207" s="118"/>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7"/>
      <c r="AA211" s="118"/>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999"/>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7"/>
      <c r="AA255" s="118"/>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7"/>
      <c r="AA259" s="118"/>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7"/>
      <c r="AA263" s="118"/>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7"/>
      <c r="AA267" s="118"/>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7"/>
      <c r="AA271" s="118"/>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999"/>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7"/>
      <c r="AA315" s="118"/>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7"/>
      <c r="AA319" s="118"/>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7"/>
      <c r="AA323" s="118"/>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7"/>
      <c r="AA327" s="118"/>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7"/>
      <c r="AA331" s="118"/>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999"/>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7"/>
      <c r="AA375" s="118"/>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7"/>
      <c r="AA379" s="118"/>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7"/>
      <c r="AA383" s="118"/>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7"/>
      <c r="AA387" s="118"/>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7"/>
      <c r="AA391" s="118"/>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999"/>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1"/>
      <c r="C430" s="248" t="s">
        <v>368</v>
      </c>
      <c r="D430" s="249"/>
      <c r="E430" s="237" t="s">
        <v>388</v>
      </c>
      <c r="F430" s="238"/>
      <c r="G430" s="239" t="s">
        <v>384</v>
      </c>
      <c r="H430" s="156"/>
      <c r="I430" s="156"/>
      <c r="J430" s="240" t="s">
        <v>558</v>
      </c>
      <c r="K430" s="241"/>
      <c r="L430" s="241"/>
      <c r="M430" s="241"/>
      <c r="N430" s="241"/>
      <c r="O430" s="241"/>
      <c r="P430" s="241"/>
      <c r="Q430" s="241"/>
      <c r="R430" s="241"/>
      <c r="S430" s="241"/>
      <c r="T430" s="242"/>
      <c r="U430" s="243" t="s">
        <v>655</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660</v>
      </c>
      <c r="AF432" s="134"/>
      <c r="AG432" s="135" t="s">
        <v>356</v>
      </c>
      <c r="AH432" s="170"/>
      <c r="AI432" s="180"/>
      <c r="AJ432" s="180"/>
      <c r="AK432" s="180"/>
      <c r="AL432" s="175"/>
      <c r="AM432" s="180"/>
      <c r="AN432" s="180"/>
      <c r="AO432" s="180"/>
      <c r="AP432" s="175"/>
      <c r="AQ432" s="216" t="s">
        <v>657</v>
      </c>
      <c r="AR432" s="134"/>
      <c r="AS432" s="135" t="s">
        <v>356</v>
      </c>
      <c r="AT432" s="170"/>
      <c r="AU432" s="134" t="s">
        <v>658</v>
      </c>
      <c r="AV432" s="134"/>
      <c r="AW432" s="135" t="s">
        <v>300</v>
      </c>
      <c r="AX432" s="136"/>
    </row>
    <row r="433" spans="1:50" ht="23.25" customHeight="1" x14ac:dyDescent="0.15">
      <c r="A433" s="999"/>
      <c r="B433" s="251"/>
      <c r="C433" s="250"/>
      <c r="D433" s="251"/>
      <c r="E433" s="164"/>
      <c r="F433" s="165"/>
      <c r="G433" s="229" t="s">
        <v>656</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657</v>
      </c>
      <c r="AC433" s="131"/>
      <c r="AD433" s="131"/>
      <c r="AE433" s="100" t="s">
        <v>657</v>
      </c>
      <c r="AF433" s="101"/>
      <c r="AG433" s="101"/>
      <c r="AH433" s="101"/>
      <c r="AI433" s="100" t="s">
        <v>657</v>
      </c>
      <c r="AJ433" s="101"/>
      <c r="AK433" s="101"/>
      <c r="AL433" s="101"/>
      <c r="AM433" s="100" t="s">
        <v>657</v>
      </c>
      <c r="AN433" s="101"/>
      <c r="AO433" s="101"/>
      <c r="AP433" s="102"/>
      <c r="AQ433" s="100" t="s">
        <v>657</v>
      </c>
      <c r="AR433" s="101"/>
      <c r="AS433" s="101"/>
      <c r="AT433" s="102"/>
      <c r="AU433" s="101" t="s">
        <v>657</v>
      </c>
      <c r="AV433" s="101"/>
      <c r="AW433" s="101"/>
      <c r="AX433" s="221"/>
    </row>
    <row r="434" spans="1:50" ht="23.25"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7"/>
      <c r="AA434" s="118"/>
      <c r="AB434" s="220" t="s">
        <v>657</v>
      </c>
      <c r="AC434" s="220"/>
      <c r="AD434" s="220"/>
      <c r="AE434" s="100" t="s">
        <v>657</v>
      </c>
      <c r="AF434" s="101"/>
      <c r="AG434" s="101"/>
      <c r="AH434" s="102"/>
      <c r="AI434" s="100" t="s">
        <v>657</v>
      </c>
      <c r="AJ434" s="101"/>
      <c r="AK434" s="101"/>
      <c r="AL434" s="101"/>
      <c r="AM434" s="100" t="s">
        <v>657</v>
      </c>
      <c r="AN434" s="101"/>
      <c r="AO434" s="101"/>
      <c r="AP434" s="102"/>
      <c r="AQ434" s="100" t="s">
        <v>657</v>
      </c>
      <c r="AR434" s="101"/>
      <c r="AS434" s="101"/>
      <c r="AT434" s="102"/>
      <c r="AU434" s="101" t="s">
        <v>657</v>
      </c>
      <c r="AV434" s="101"/>
      <c r="AW434" s="101"/>
      <c r="AX434" s="221"/>
    </row>
    <row r="435" spans="1:50" ht="23.25"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7"/>
      <c r="AA435" s="118"/>
      <c r="AB435" s="236" t="s">
        <v>301</v>
      </c>
      <c r="AC435" s="236"/>
      <c r="AD435" s="236"/>
      <c r="AE435" s="100" t="s">
        <v>657</v>
      </c>
      <c r="AF435" s="101"/>
      <c r="AG435" s="101"/>
      <c r="AH435" s="102"/>
      <c r="AI435" s="100" t="s">
        <v>658</v>
      </c>
      <c r="AJ435" s="101"/>
      <c r="AK435" s="101"/>
      <c r="AL435" s="101"/>
      <c r="AM435" s="100" t="s">
        <v>658</v>
      </c>
      <c r="AN435" s="101"/>
      <c r="AO435" s="101"/>
      <c r="AP435" s="102"/>
      <c r="AQ435" s="100" t="s">
        <v>657</v>
      </c>
      <c r="AR435" s="101"/>
      <c r="AS435" s="101"/>
      <c r="AT435" s="102"/>
      <c r="AU435" s="101" t="s">
        <v>659</v>
      </c>
      <c r="AV435" s="101"/>
      <c r="AW435" s="101"/>
      <c r="AX435" s="221"/>
    </row>
    <row r="436" spans="1:50" ht="18.75" hidden="1" customHeight="1" x14ac:dyDescent="0.15">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7"/>
      <c r="AA440" s="118"/>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7"/>
      <c r="AA445" s="118"/>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7"/>
      <c r="AA450" s="118"/>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7"/>
      <c r="AA455" s="118"/>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customHeight="1" x14ac:dyDescent="0.15">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664</v>
      </c>
      <c r="AF457" s="134"/>
      <c r="AG457" s="135" t="s">
        <v>356</v>
      </c>
      <c r="AH457" s="170"/>
      <c r="AI457" s="180"/>
      <c r="AJ457" s="180"/>
      <c r="AK457" s="180"/>
      <c r="AL457" s="175"/>
      <c r="AM457" s="180"/>
      <c r="AN457" s="180"/>
      <c r="AO457" s="180"/>
      <c r="AP457" s="175"/>
      <c r="AQ457" s="216" t="s">
        <v>665</v>
      </c>
      <c r="AR457" s="134"/>
      <c r="AS457" s="135" t="s">
        <v>356</v>
      </c>
      <c r="AT457" s="170"/>
      <c r="AU457" s="134" t="s">
        <v>657</v>
      </c>
      <c r="AV457" s="134"/>
      <c r="AW457" s="135" t="s">
        <v>300</v>
      </c>
      <c r="AX457" s="136"/>
    </row>
    <row r="458" spans="1:50" ht="23.25" customHeight="1" x14ac:dyDescent="0.15">
      <c r="A458" s="999"/>
      <c r="B458" s="251"/>
      <c r="C458" s="250"/>
      <c r="D458" s="251"/>
      <c r="E458" s="164"/>
      <c r="F458" s="165"/>
      <c r="G458" s="229" t="s">
        <v>655</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660</v>
      </c>
      <c r="AC458" s="131"/>
      <c r="AD458" s="131"/>
      <c r="AE458" s="100" t="s">
        <v>657</v>
      </c>
      <c r="AF458" s="101"/>
      <c r="AG458" s="101"/>
      <c r="AH458" s="101"/>
      <c r="AI458" s="100" t="s">
        <v>657</v>
      </c>
      <c r="AJ458" s="101"/>
      <c r="AK458" s="101"/>
      <c r="AL458" s="101"/>
      <c r="AM458" s="100" t="s">
        <v>657</v>
      </c>
      <c r="AN458" s="101"/>
      <c r="AO458" s="101"/>
      <c r="AP458" s="102"/>
      <c r="AQ458" s="100" t="s">
        <v>657</v>
      </c>
      <c r="AR458" s="101"/>
      <c r="AS458" s="101"/>
      <c r="AT458" s="102"/>
      <c r="AU458" s="101" t="s">
        <v>657</v>
      </c>
      <c r="AV458" s="101"/>
      <c r="AW458" s="101"/>
      <c r="AX458" s="221"/>
    </row>
    <row r="459" spans="1:50" ht="23.25"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7"/>
      <c r="AA459" s="118"/>
      <c r="AB459" s="220" t="s">
        <v>657</v>
      </c>
      <c r="AC459" s="220"/>
      <c r="AD459" s="220"/>
      <c r="AE459" s="100" t="s">
        <v>661</v>
      </c>
      <c r="AF459" s="101"/>
      <c r="AG459" s="101"/>
      <c r="AH459" s="102"/>
      <c r="AI459" s="100" t="s">
        <v>657</v>
      </c>
      <c r="AJ459" s="101"/>
      <c r="AK459" s="101"/>
      <c r="AL459" s="101"/>
      <c r="AM459" s="100" t="s">
        <v>657</v>
      </c>
      <c r="AN459" s="101"/>
      <c r="AO459" s="101"/>
      <c r="AP459" s="102"/>
      <c r="AQ459" s="100" t="s">
        <v>657</v>
      </c>
      <c r="AR459" s="101"/>
      <c r="AS459" s="101"/>
      <c r="AT459" s="102"/>
      <c r="AU459" s="101" t="s">
        <v>662</v>
      </c>
      <c r="AV459" s="101"/>
      <c r="AW459" s="101"/>
      <c r="AX459" s="221"/>
    </row>
    <row r="460" spans="1:50" ht="23.25"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7"/>
      <c r="AA460" s="118"/>
      <c r="AB460" s="236" t="s">
        <v>14</v>
      </c>
      <c r="AC460" s="236"/>
      <c r="AD460" s="236"/>
      <c r="AE460" s="100" t="s">
        <v>657</v>
      </c>
      <c r="AF460" s="101"/>
      <c r="AG460" s="101"/>
      <c r="AH460" s="102"/>
      <c r="AI460" s="100" t="s">
        <v>657</v>
      </c>
      <c r="AJ460" s="101"/>
      <c r="AK460" s="101"/>
      <c r="AL460" s="101"/>
      <c r="AM460" s="100" t="s">
        <v>663</v>
      </c>
      <c r="AN460" s="101"/>
      <c r="AO460" s="101"/>
      <c r="AP460" s="102"/>
      <c r="AQ460" s="100" t="s">
        <v>657</v>
      </c>
      <c r="AR460" s="101"/>
      <c r="AS460" s="101"/>
      <c r="AT460" s="102"/>
      <c r="AU460" s="101" t="s">
        <v>657</v>
      </c>
      <c r="AV460" s="101"/>
      <c r="AW460" s="101"/>
      <c r="AX460" s="221"/>
    </row>
    <row r="461" spans="1:50" ht="18.75" hidden="1" customHeight="1" x14ac:dyDescent="0.15">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7"/>
      <c r="AA465" s="118"/>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7"/>
      <c r="AA470" s="118"/>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7"/>
      <c r="AA475" s="118"/>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7"/>
      <c r="AA479" s="118"/>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7"/>
      <c r="AA480" s="118"/>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customHeight="1" x14ac:dyDescent="0.15">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9"/>
      <c r="B482" s="251"/>
      <c r="C482" s="250"/>
      <c r="D482" s="251"/>
      <c r="E482" s="158" t="s">
        <v>655</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7"/>
      <c r="AA489" s="118"/>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7"/>
      <c r="AA494" s="118"/>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7"/>
      <c r="AA499" s="118"/>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7"/>
      <c r="AA504" s="118"/>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7"/>
      <c r="AA509" s="118"/>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7"/>
      <c r="AA514" s="118"/>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7"/>
      <c r="AA519" s="118"/>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7"/>
      <c r="AA524" s="118"/>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7"/>
      <c r="AA529" s="118"/>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7"/>
      <c r="AA534" s="118"/>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7"/>
      <c r="AA543" s="118"/>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7"/>
      <c r="AA548" s="118"/>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7"/>
      <c r="AA553" s="118"/>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7"/>
      <c r="AA558" s="118"/>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7"/>
      <c r="AA563" s="118"/>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7"/>
      <c r="AA568" s="118"/>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7"/>
      <c r="AA573" s="118"/>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7"/>
      <c r="AA578" s="118"/>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7"/>
      <c r="AA583" s="118"/>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7"/>
      <c r="AA588" s="118"/>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thickBot="1" x14ac:dyDescent="0.2">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7"/>
      <c r="AA597" s="118"/>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7"/>
      <c r="AA602" s="118"/>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7"/>
      <c r="AA607" s="118"/>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7"/>
      <c r="AA612" s="118"/>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7"/>
      <c r="AA617" s="118"/>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7"/>
      <c r="AA622" s="118"/>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7"/>
      <c r="AA627" s="118"/>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7"/>
      <c r="AA632" s="118"/>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7"/>
      <c r="AA637" s="118"/>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7"/>
      <c r="AA642" s="118"/>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7"/>
      <c r="AA651" s="118"/>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7"/>
      <c r="AA656" s="118"/>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7"/>
      <c r="AA661" s="118"/>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7"/>
      <c r="AA666" s="118"/>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7"/>
      <c r="AA671" s="118"/>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7"/>
      <c r="AA676" s="118"/>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7"/>
      <c r="AA681" s="118"/>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7"/>
      <c r="AA686" s="118"/>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7"/>
      <c r="AA691" s="118"/>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7"/>
      <c r="AA696" s="118"/>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2.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550</v>
      </c>
      <c r="AE702" s="901"/>
      <c r="AF702" s="901"/>
      <c r="AG702" s="890" t="s">
        <v>576</v>
      </c>
      <c r="AH702" s="891"/>
      <c r="AI702" s="891"/>
      <c r="AJ702" s="891"/>
      <c r="AK702" s="891"/>
      <c r="AL702" s="891"/>
      <c r="AM702" s="891"/>
      <c r="AN702" s="891"/>
      <c r="AO702" s="891"/>
      <c r="AP702" s="891"/>
      <c r="AQ702" s="891"/>
      <c r="AR702" s="891"/>
      <c r="AS702" s="891"/>
      <c r="AT702" s="891"/>
      <c r="AU702" s="891"/>
      <c r="AV702" s="891"/>
      <c r="AW702" s="891"/>
      <c r="AX702" s="892"/>
    </row>
    <row r="703" spans="1:50" ht="43.5" customHeight="1" x14ac:dyDescent="0.15">
      <c r="A703" s="533"/>
      <c r="B703" s="534"/>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590</v>
      </c>
      <c r="AE703" s="153"/>
      <c r="AF703" s="153"/>
      <c r="AG703" s="665" t="s">
        <v>589</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5"/>
      <c r="B704" s="536"/>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550</v>
      </c>
      <c r="AE704" s="587"/>
      <c r="AF704" s="587"/>
      <c r="AG704" s="430" t="s">
        <v>577</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550</v>
      </c>
      <c r="AE705" s="735"/>
      <c r="AF705" s="735"/>
      <c r="AG705" s="158" t="s">
        <v>578</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2"/>
      <c r="C706" s="615"/>
      <c r="D706" s="616"/>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579</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2"/>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579</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550</v>
      </c>
      <c r="AE708" s="669"/>
      <c r="AF708" s="669"/>
      <c r="AG708" s="528" t="s">
        <v>580</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550</v>
      </c>
      <c r="AE709" s="153"/>
      <c r="AF709" s="153"/>
      <c r="AG709" s="665" t="s">
        <v>581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582</v>
      </c>
      <c r="AE710" s="153"/>
      <c r="AF710" s="153"/>
      <c r="AG710" s="665" t="s">
        <v>466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550</v>
      </c>
      <c r="AE711" s="153"/>
      <c r="AF711" s="153"/>
      <c r="AG711" s="665" t="s">
        <v>583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582</v>
      </c>
      <c r="AE712" s="587"/>
      <c r="AF712" s="587"/>
      <c r="AG712" s="595" t="s">
        <v>466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582</v>
      </c>
      <c r="AE713" s="153"/>
      <c r="AF713" s="154"/>
      <c r="AG713" s="665" t="s">
        <v>588</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582</v>
      </c>
      <c r="AE714" s="593"/>
      <c r="AF714" s="594"/>
      <c r="AG714" s="691" t="s">
        <v>588</v>
      </c>
      <c r="AH714" s="692"/>
      <c r="AI714" s="692"/>
      <c r="AJ714" s="692"/>
      <c r="AK714" s="692"/>
      <c r="AL714" s="692"/>
      <c r="AM714" s="692"/>
      <c r="AN714" s="692"/>
      <c r="AO714" s="692"/>
      <c r="AP714" s="692"/>
      <c r="AQ714" s="692"/>
      <c r="AR714" s="692"/>
      <c r="AS714" s="692"/>
      <c r="AT714" s="692"/>
      <c r="AU714" s="692"/>
      <c r="AV714" s="692"/>
      <c r="AW714" s="692"/>
      <c r="AX714" s="693"/>
    </row>
    <row r="715" spans="1:50" ht="56.2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550</v>
      </c>
      <c r="AE715" s="669"/>
      <c r="AF715" s="779"/>
      <c r="AG715" s="528" t="s">
        <v>584</v>
      </c>
      <c r="AH715" s="529"/>
      <c r="AI715" s="529"/>
      <c r="AJ715" s="529"/>
      <c r="AK715" s="529"/>
      <c r="AL715" s="529"/>
      <c r="AM715" s="529"/>
      <c r="AN715" s="529"/>
      <c r="AO715" s="529"/>
      <c r="AP715" s="529"/>
      <c r="AQ715" s="529"/>
      <c r="AR715" s="529"/>
      <c r="AS715" s="529"/>
      <c r="AT715" s="529"/>
      <c r="AU715" s="529"/>
      <c r="AV715" s="529"/>
      <c r="AW715" s="529"/>
      <c r="AX715" s="530"/>
    </row>
    <row r="716" spans="1:50" ht="43.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550</v>
      </c>
      <c r="AE716" s="761"/>
      <c r="AF716" s="761"/>
      <c r="AG716" s="665" t="s">
        <v>585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550</v>
      </c>
      <c r="AE717" s="153"/>
      <c r="AF717" s="153"/>
      <c r="AG717" s="665" t="s">
        <v>586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550</v>
      </c>
      <c r="AE718" s="153"/>
      <c r="AF718" s="153"/>
      <c r="AG718" s="161" t="s">
        <v>587</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550</v>
      </c>
      <c r="AE719" s="669"/>
      <c r="AF719" s="669"/>
      <c r="AG719" s="158" t="s">
        <v>575</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2" t="s">
        <v>549</v>
      </c>
      <c r="D721" s="923"/>
      <c r="E721" s="923"/>
      <c r="F721" s="924"/>
      <c r="G721" s="942"/>
      <c r="H721" s="943"/>
      <c r="I721" s="83" t="str">
        <f>IF(OR(G721="　", G721=""), "", "-")</f>
        <v/>
      </c>
      <c r="J721" s="921">
        <v>370</v>
      </c>
      <c r="K721" s="921"/>
      <c r="L721" s="83" t="str">
        <f>IF(M721="","","-")</f>
        <v/>
      </c>
      <c r="M721" s="84"/>
      <c r="N721" s="918" t="s">
        <v>573</v>
      </c>
      <c r="O721" s="919"/>
      <c r="P721" s="919"/>
      <c r="Q721" s="919"/>
      <c r="R721" s="919"/>
      <c r="S721" s="919"/>
      <c r="T721" s="919"/>
      <c r="U721" s="919"/>
      <c r="V721" s="919"/>
      <c r="W721" s="919"/>
      <c r="X721" s="919"/>
      <c r="Y721" s="919"/>
      <c r="Z721" s="919"/>
      <c r="AA721" s="919"/>
      <c r="AB721" s="919"/>
      <c r="AC721" s="919"/>
      <c r="AD721" s="919"/>
      <c r="AE721" s="919"/>
      <c r="AF721" s="920"/>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2" t="s">
        <v>549</v>
      </c>
      <c r="D722" s="923"/>
      <c r="E722" s="923"/>
      <c r="F722" s="924"/>
      <c r="G722" s="942"/>
      <c r="H722" s="943"/>
      <c r="I722" s="83" t="str">
        <f t="shared" ref="I722:I725" si="4">IF(OR(G722="　", G722=""), "", "-")</f>
        <v/>
      </c>
      <c r="J722" s="921">
        <v>376</v>
      </c>
      <c r="K722" s="921"/>
      <c r="L722" s="83" t="str">
        <f t="shared" ref="L722:L725" si="5">IF(M722="","","-")</f>
        <v/>
      </c>
      <c r="M722" s="84"/>
      <c r="N722" s="918" t="s">
        <v>574</v>
      </c>
      <c r="O722" s="919"/>
      <c r="P722" s="919"/>
      <c r="Q722" s="919"/>
      <c r="R722" s="919"/>
      <c r="S722" s="919"/>
      <c r="T722" s="919"/>
      <c r="U722" s="919"/>
      <c r="V722" s="919"/>
      <c r="W722" s="919"/>
      <c r="X722" s="919"/>
      <c r="Y722" s="919"/>
      <c r="Z722" s="919"/>
      <c r="AA722" s="919"/>
      <c r="AB722" s="919"/>
      <c r="AC722" s="919"/>
      <c r="AD722" s="919"/>
      <c r="AE722" s="919"/>
      <c r="AF722" s="920"/>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9" t="s">
        <v>650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7" t="s">
        <v>57</v>
      </c>
      <c r="D727" s="698"/>
      <c r="E727" s="698"/>
      <c r="F727" s="699"/>
      <c r="G727" s="797" t="s">
        <v>651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682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14.75" customHeight="1" thickBot="1" x14ac:dyDescent="0.2">
      <c r="A731" s="619" t="s">
        <v>256</v>
      </c>
      <c r="B731" s="620"/>
      <c r="C731" s="620"/>
      <c r="D731" s="620"/>
      <c r="E731" s="621"/>
      <c r="F731" s="682" t="s">
        <v>679</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t="s">
        <v>680</v>
      </c>
      <c r="B733" s="752"/>
      <c r="C733" s="752"/>
      <c r="D733" s="752"/>
      <c r="E733" s="753"/>
      <c r="F733" s="768" t="s">
        <v>681</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560</v>
      </c>
      <c r="F738" s="111"/>
      <c r="G738" s="111"/>
      <c r="H738" s="111"/>
      <c r="I738" s="111"/>
      <c r="J738" s="111"/>
      <c r="K738" s="111"/>
      <c r="L738" s="111"/>
      <c r="M738" s="111"/>
      <c r="N738" s="112" t="s">
        <v>362</v>
      </c>
      <c r="O738" s="112"/>
      <c r="P738" s="112"/>
      <c r="Q738" s="112"/>
      <c r="R738" s="119" t="s">
        <v>562</v>
      </c>
      <c r="S738" s="111"/>
      <c r="T738" s="111"/>
      <c r="U738" s="111"/>
      <c r="V738" s="111"/>
      <c r="W738" s="111"/>
      <c r="X738" s="111"/>
      <c r="Y738" s="111"/>
      <c r="Z738" s="111"/>
      <c r="AA738" s="112" t="s">
        <v>482</v>
      </c>
      <c r="AB738" s="112"/>
      <c r="AC738" s="112"/>
      <c r="AD738" s="112"/>
      <c r="AE738" s="111" t="s">
        <v>563</v>
      </c>
      <c r="AF738" s="111"/>
      <c r="AG738" s="111"/>
      <c r="AH738" s="111"/>
      <c r="AI738" s="111"/>
      <c r="AJ738" s="111"/>
      <c r="AK738" s="111"/>
      <c r="AL738" s="111"/>
      <c r="AM738" s="111"/>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549</v>
      </c>
      <c r="F739" s="127"/>
      <c r="G739" s="127"/>
      <c r="H739" s="91" t="str">
        <f>IF(E739="", "", "(")</f>
        <v>(</v>
      </c>
      <c r="I739" s="106"/>
      <c r="J739" s="106"/>
      <c r="K739" s="91" t="str">
        <f>IF(OR(I739="　", I739=""), "", "-")</f>
        <v/>
      </c>
      <c r="L739" s="107">
        <v>380</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41" t="s">
        <v>643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648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46.5" customHeight="1" x14ac:dyDescent="0.15">
      <c r="A781" s="557"/>
      <c r="B781" s="765"/>
      <c r="C781" s="765"/>
      <c r="D781" s="765"/>
      <c r="E781" s="765"/>
      <c r="F781" s="766"/>
      <c r="G781" s="450" t="s">
        <v>644</v>
      </c>
      <c r="H781" s="451"/>
      <c r="I781" s="451"/>
      <c r="J781" s="451"/>
      <c r="K781" s="452"/>
      <c r="L781" s="453" t="s">
        <v>645</v>
      </c>
      <c r="M781" s="454"/>
      <c r="N781" s="454"/>
      <c r="O781" s="454"/>
      <c r="P781" s="454"/>
      <c r="Q781" s="454"/>
      <c r="R781" s="454"/>
      <c r="S781" s="454"/>
      <c r="T781" s="454"/>
      <c r="U781" s="454"/>
      <c r="V781" s="454"/>
      <c r="W781" s="454"/>
      <c r="X781" s="455"/>
      <c r="Y781" s="456">
        <v>79</v>
      </c>
      <c r="Z781" s="457"/>
      <c r="AA781" s="457"/>
      <c r="AB781" s="558"/>
      <c r="AC781" s="450" t="s">
        <v>646</v>
      </c>
      <c r="AD781" s="451"/>
      <c r="AE781" s="451"/>
      <c r="AF781" s="451"/>
      <c r="AG781" s="452"/>
      <c r="AH781" s="453" t="s">
        <v>649</v>
      </c>
      <c r="AI781" s="454"/>
      <c r="AJ781" s="454"/>
      <c r="AK781" s="454"/>
      <c r="AL781" s="454"/>
      <c r="AM781" s="454"/>
      <c r="AN781" s="454"/>
      <c r="AO781" s="454"/>
      <c r="AP781" s="454"/>
      <c r="AQ781" s="454"/>
      <c r="AR781" s="454"/>
      <c r="AS781" s="454"/>
      <c r="AT781" s="455"/>
      <c r="AU781" s="456">
        <v>68</v>
      </c>
      <c r="AV781" s="457"/>
      <c r="AW781" s="457"/>
      <c r="AX781" s="458"/>
    </row>
    <row r="782" spans="1:50" ht="24.75" customHeight="1" x14ac:dyDescent="0.15">
      <c r="A782" s="557"/>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79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68</v>
      </c>
      <c r="AV791" s="415"/>
      <c r="AW791" s="415"/>
      <c r="AX791" s="417"/>
    </row>
    <row r="792" spans="1:50" ht="24.75" hidden="1" customHeight="1" x14ac:dyDescent="0.15">
      <c r="A792" s="557"/>
      <c r="B792" s="765"/>
      <c r="C792" s="765"/>
      <c r="D792" s="765"/>
      <c r="E792" s="765"/>
      <c r="F792" s="766"/>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5"/>
      <c r="C805" s="765"/>
      <c r="D805" s="765"/>
      <c r="E805" s="765"/>
      <c r="F805" s="766"/>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6" t="s">
        <v>479</v>
      </c>
      <c r="AD836" s="276"/>
      <c r="AE836" s="276"/>
      <c r="AF836" s="276"/>
      <c r="AG836" s="276"/>
      <c r="AH836" s="344" t="s">
        <v>514</v>
      </c>
      <c r="AI836" s="346"/>
      <c r="AJ836" s="346"/>
      <c r="AK836" s="346"/>
      <c r="AL836" s="346" t="s">
        <v>21</v>
      </c>
      <c r="AM836" s="346"/>
      <c r="AN836" s="346"/>
      <c r="AO836" s="428"/>
      <c r="AP836" s="429" t="s">
        <v>433</v>
      </c>
      <c r="AQ836" s="429"/>
      <c r="AR836" s="429"/>
      <c r="AS836" s="429"/>
      <c r="AT836" s="429"/>
      <c r="AU836" s="429"/>
      <c r="AV836" s="429"/>
      <c r="AW836" s="429"/>
      <c r="AX836" s="429"/>
    </row>
    <row r="837" spans="1:50" ht="30" customHeight="1" x14ac:dyDescent="0.15">
      <c r="A837" s="404">
        <v>1</v>
      </c>
      <c r="B837" s="404">
        <v>1</v>
      </c>
      <c r="C837" s="427" t="s">
        <v>596</v>
      </c>
      <c r="D837" s="418"/>
      <c r="E837" s="418"/>
      <c r="F837" s="418"/>
      <c r="G837" s="418"/>
      <c r="H837" s="418"/>
      <c r="I837" s="418"/>
      <c r="J837" s="419">
        <v>2000020020001</v>
      </c>
      <c r="K837" s="420"/>
      <c r="L837" s="420"/>
      <c r="M837" s="420"/>
      <c r="N837" s="420"/>
      <c r="O837" s="420"/>
      <c r="P837" s="316" t="s">
        <v>597</v>
      </c>
      <c r="Q837" s="317"/>
      <c r="R837" s="317"/>
      <c r="S837" s="317"/>
      <c r="T837" s="317"/>
      <c r="U837" s="317"/>
      <c r="V837" s="317"/>
      <c r="W837" s="317"/>
      <c r="X837" s="317"/>
      <c r="Y837" s="318">
        <v>79</v>
      </c>
      <c r="Z837" s="319"/>
      <c r="AA837" s="319"/>
      <c r="AB837" s="320"/>
      <c r="AC837" s="328" t="s">
        <v>196</v>
      </c>
      <c r="AD837" s="426"/>
      <c r="AE837" s="426"/>
      <c r="AF837" s="426"/>
      <c r="AG837" s="426"/>
      <c r="AH837" s="421" t="s">
        <v>598</v>
      </c>
      <c r="AI837" s="422"/>
      <c r="AJ837" s="422"/>
      <c r="AK837" s="422"/>
      <c r="AL837" s="325" t="s">
        <v>599</v>
      </c>
      <c r="AM837" s="326"/>
      <c r="AN837" s="326"/>
      <c r="AO837" s="327"/>
      <c r="AP837" s="321" t="s">
        <v>600</v>
      </c>
      <c r="AQ837" s="321"/>
      <c r="AR837" s="321"/>
      <c r="AS837" s="321"/>
      <c r="AT837" s="321"/>
      <c r="AU837" s="321"/>
      <c r="AV837" s="321"/>
      <c r="AW837" s="321"/>
      <c r="AX837" s="321"/>
    </row>
    <row r="838" spans="1:50" ht="30" customHeight="1" x14ac:dyDescent="0.15">
      <c r="A838" s="404">
        <v>2</v>
      </c>
      <c r="B838" s="404">
        <v>1</v>
      </c>
      <c r="C838" s="427" t="s">
        <v>601</v>
      </c>
      <c r="D838" s="418"/>
      <c r="E838" s="418"/>
      <c r="F838" s="418"/>
      <c r="G838" s="418"/>
      <c r="H838" s="418"/>
      <c r="I838" s="418"/>
      <c r="J838" s="419">
        <v>6000020400009</v>
      </c>
      <c r="K838" s="420"/>
      <c r="L838" s="420"/>
      <c r="M838" s="420"/>
      <c r="N838" s="420"/>
      <c r="O838" s="420"/>
      <c r="P838" s="316" t="s">
        <v>597</v>
      </c>
      <c r="Q838" s="317"/>
      <c r="R838" s="317"/>
      <c r="S838" s="317"/>
      <c r="T838" s="317"/>
      <c r="U838" s="317"/>
      <c r="V838" s="317"/>
      <c r="W838" s="317"/>
      <c r="X838" s="317"/>
      <c r="Y838" s="318">
        <v>53</v>
      </c>
      <c r="Z838" s="319"/>
      <c r="AA838" s="319"/>
      <c r="AB838" s="320"/>
      <c r="AC838" s="328" t="s">
        <v>196</v>
      </c>
      <c r="AD838" s="328"/>
      <c r="AE838" s="328"/>
      <c r="AF838" s="328"/>
      <c r="AG838" s="328"/>
      <c r="AH838" s="421" t="s">
        <v>599</v>
      </c>
      <c r="AI838" s="422"/>
      <c r="AJ838" s="422"/>
      <c r="AK838" s="422"/>
      <c r="AL838" s="423" t="s">
        <v>599</v>
      </c>
      <c r="AM838" s="424"/>
      <c r="AN838" s="424"/>
      <c r="AO838" s="425"/>
      <c r="AP838" s="321" t="s">
        <v>599</v>
      </c>
      <c r="AQ838" s="321"/>
      <c r="AR838" s="321"/>
      <c r="AS838" s="321"/>
      <c r="AT838" s="321"/>
      <c r="AU838" s="321"/>
      <c r="AV838" s="321"/>
      <c r="AW838" s="321"/>
      <c r="AX838" s="321"/>
    </row>
    <row r="839" spans="1:50" ht="30" customHeight="1" x14ac:dyDescent="0.15">
      <c r="A839" s="404">
        <v>3</v>
      </c>
      <c r="B839" s="404">
        <v>1</v>
      </c>
      <c r="C839" s="427" t="s">
        <v>602</v>
      </c>
      <c r="D839" s="418"/>
      <c r="E839" s="418"/>
      <c r="F839" s="418"/>
      <c r="G839" s="418"/>
      <c r="H839" s="418"/>
      <c r="I839" s="418"/>
      <c r="J839" s="419">
        <v>1000020290009</v>
      </c>
      <c r="K839" s="420"/>
      <c r="L839" s="420"/>
      <c r="M839" s="420"/>
      <c r="N839" s="420"/>
      <c r="O839" s="420"/>
      <c r="P839" s="316" t="s">
        <v>597</v>
      </c>
      <c r="Q839" s="317"/>
      <c r="R839" s="317"/>
      <c r="S839" s="317"/>
      <c r="T839" s="317"/>
      <c r="U839" s="317"/>
      <c r="V839" s="317"/>
      <c r="W839" s="317"/>
      <c r="X839" s="317"/>
      <c r="Y839" s="318">
        <v>48</v>
      </c>
      <c r="Z839" s="319"/>
      <c r="AA839" s="319"/>
      <c r="AB839" s="320"/>
      <c r="AC839" s="328" t="s">
        <v>196</v>
      </c>
      <c r="AD839" s="328"/>
      <c r="AE839" s="328"/>
      <c r="AF839" s="328"/>
      <c r="AG839" s="328"/>
      <c r="AH839" s="323" t="s">
        <v>610</v>
      </c>
      <c r="AI839" s="324"/>
      <c r="AJ839" s="324"/>
      <c r="AK839" s="324"/>
      <c r="AL839" s="325" t="s">
        <v>612</v>
      </c>
      <c r="AM839" s="326"/>
      <c r="AN839" s="326"/>
      <c r="AO839" s="327"/>
      <c r="AP839" s="321" t="s">
        <v>600</v>
      </c>
      <c r="AQ839" s="321"/>
      <c r="AR839" s="321"/>
      <c r="AS839" s="321"/>
      <c r="AT839" s="321"/>
      <c r="AU839" s="321"/>
      <c r="AV839" s="321"/>
      <c r="AW839" s="321"/>
      <c r="AX839" s="321"/>
    </row>
    <row r="840" spans="1:50" ht="30" customHeight="1" x14ac:dyDescent="0.15">
      <c r="A840" s="404">
        <v>4</v>
      </c>
      <c r="B840" s="404">
        <v>1</v>
      </c>
      <c r="C840" s="427" t="s">
        <v>603</v>
      </c>
      <c r="D840" s="418"/>
      <c r="E840" s="418"/>
      <c r="F840" s="418"/>
      <c r="G840" s="418"/>
      <c r="H840" s="418"/>
      <c r="I840" s="418"/>
      <c r="J840" s="419">
        <v>5000020150002</v>
      </c>
      <c r="K840" s="420"/>
      <c r="L840" s="420"/>
      <c r="M840" s="420"/>
      <c r="N840" s="420"/>
      <c r="O840" s="420"/>
      <c r="P840" s="316" t="s">
        <v>597</v>
      </c>
      <c r="Q840" s="317"/>
      <c r="R840" s="317"/>
      <c r="S840" s="317"/>
      <c r="T840" s="317"/>
      <c r="U840" s="317"/>
      <c r="V840" s="317"/>
      <c r="W840" s="317"/>
      <c r="X840" s="317"/>
      <c r="Y840" s="318">
        <v>30</v>
      </c>
      <c r="Z840" s="319"/>
      <c r="AA840" s="319"/>
      <c r="AB840" s="320"/>
      <c r="AC840" s="328" t="s">
        <v>196</v>
      </c>
      <c r="AD840" s="328"/>
      <c r="AE840" s="328"/>
      <c r="AF840" s="328"/>
      <c r="AG840" s="328"/>
      <c r="AH840" s="323" t="s">
        <v>611</v>
      </c>
      <c r="AI840" s="324"/>
      <c r="AJ840" s="324"/>
      <c r="AK840" s="324"/>
      <c r="AL840" s="325" t="s">
        <v>599</v>
      </c>
      <c r="AM840" s="326"/>
      <c r="AN840" s="326"/>
      <c r="AO840" s="327"/>
      <c r="AP840" s="321" t="s">
        <v>600</v>
      </c>
      <c r="AQ840" s="321"/>
      <c r="AR840" s="321"/>
      <c r="AS840" s="321"/>
      <c r="AT840" s="321"/>
      <c r="AU840" s="321"/>
      <c r="AV840" s="321"/>
      <c r="AW840" s="321"/>
      <c r="AX840" s="321"/>
    </row>
    <row r="841" spans="1:50" ht="30" customHeight="1" x14ac:dyDescent="0.15">
      <c r="A841" s="404">
        <v>5</v>
      </c>
      <c r="B841" s="404">
        <v>1</v>
      </c>
      <c r="C841" s="427" t="s">
        <v>604</v>
      </c>
      <c r="D841" s="418"/>
      <c r="E841" s="418"/>
      <c r="F841" s="418"/>
      <c r="G841" s="418"/>
      <c r="H841" s="418"/>
      <c r="I841" s="418"/>
      <c r="J841" s="419">
        <v>7000020220001</v>
      </c>
      <c r="K841" s="420"/>
      <c r="L841" s="420"/>
      <c r="M841" s="420"/>
      <c r="N841" s="420"/>
      <c r="O841" s="420"/>
      <c r="P841" s="316" t="s">
        <v>597</v>
      </c>
      <c r="Q841" s="317"/>
      <c r="R841" s="317"/>
      <c r="S841" s="317"/>
      <c r="T841" s="317"/>
      <c r="U841" s="317"/>
      <c r="V841" s="317"/>
      <c r="W841" s="317"/>
      <c r="X841" s="317"/>
      <c r="Y841" s="318">
        <v>27</v>
      </c>
      <c r="Z841" s="319"/>
      <c r="AA841" s="319"/>
      <c r="AB841" s="320"/>
      <c r="AC841" s="322" t="s">
        <v>196</v>
      </c>
      <c r="AD841" s="322"/>
      <c r="AE841" s="322"/>
      <c r="AF841" s="322"/>
      <c r="AG841" s="322"/>
      <c r="AH841" s="323" t="s">
        <v>599</v>
      </c>
      <c r="AI841" s="324"/>
      <c r="AJ841" s="324"/>
      <c r="AK841" s="324"/>
      <c r="AL841" s="325" t="s">
        <v>613</v>
      </c>
      <c r="AM841" s="326"/>
      <c r="AN841" s="326"/>
      <c r="AO841" s="327"/>
      <c r="AP841" s="321" t="s">
        <v>615</v>
      </c>
      <c r="AQ841" s="321"/>
      <c r="AR841" s="321"/>
      <c r="AS841" s="321"/>
      <c r="AT841" s="321"/>
      <c r="AU841" s="321"/>
      <c r="AV841" s="321"/>
      <c r="AW841" s="321"/>
      <c r="AX841" s="321"/>
    </row>
    <row r="842" spans="1:50" ht="30" customHeight="1" x14ac:dyDescent="0.15">
      <c r="A842" s="404">
        <v>6</v>
      </c>
      <c r="B842" s="404">
        <v>1</v>
      </c>
      <c r="C842" s="427" t="s">
        <v>605</v>
      </c>
      <c r="D842" s="418"/>
      <c r="E842" s="418"/>
      <c r="F842" s="418"/>
      <c r="G842" s="418"/>
      <c r="H842" s="418"/>
      <c r="I842" s="418"/>
      <c r="J842" s="419">
        <v>7000020340006</v>
      </c>
      <c r="K842" s="420"/>
      <c r="L842" s="420"/>
      <c r="M842" s="420"/>
      <c r="N842" s="420"/>
      <c r="O842" s="420"/>
      <c r="P842" s="316" t="s">
        <v>597</v>
      </c>
      <c r="Q842" s="317"/>
      <c r="R842" s="317"/>
      <c r="S842" s="317"/>
      <c r="T842" s="317"/>
      <c r="U842" s="317"/>
      <c r="V842" s="317"/>
      <c r="W842" s="317"/>
      <c r="X842" s="317"/>
      <c r="Y842" s="318">
        <v>24</v>
      </c>
      <c r="Z842" s="319"/>
      <c r="AA842" s="319"/>
      <c r="AB842" s="320"/>
      <c r="AC842" s="322" t="s">
        <v>196</v>
      </c>
      <c r="AD842" s="322"/>
      <c r="AE842" s="322"/>
      <c r="AF842" s="322"/>
      <c r="AG842" s="322"/>
      <c r="AH842" s="323" t="s">
        <v>599</v>
      </c>
      <c r="AI842" s="324"/>
      <c r="AJ842" s="324"/>
      <c r="AK842" s="324"/>
      <c r="AL842" s="325" t="s">
        <v>599</v>
      </c>
      <c r="AM842" s="326"/>
      <c r="AN842" s="326"/>
      <c r="AO842" s="327"/>
      <c r="AP842" s="321" t="s">
        <v>600</v>
      </c>
      <c r="AQ842" s="321"/>
      <c r="AR842" s="321"/>
      <c r="AS842" s="321"/>
      <c r="AT842" s="321"/>
      <c r="AU842" s="321"/>
      <c r="AV842" s="321"/>
      <c r="AW842" s="321"/>
      <c r="AX842" s="321"/>
    </row>
    <row r="843" spans="1:50" ht="30" customHeight="1" x14ac:dyDescent="0.15">
      <c r="A843" s="404">
        <v>7</v>
      </c>
      <c r="B843" s="404">
        <v>1</v>
      </c>
      <c r="C843" s="427" t="s">
        <v>606</v>
      </c>
      <c r="D843" s="418"/>
      <c r="E843" s="418"/>
      <c r="F843" s="418"/>
      <c r="G843" s="418"/>
      <c r="H843" s="418"/>
      <c r="I843" s="418"/>
      <c r="J843" s="419">
        <v>1000020470007</v>
      </c>
      <c r="K843" s="420"/>
      <c r="L843" s="420"/>
      <c r="M843" s="420"/>
      <c r="N843" s="420"/>
      <c r="O843" s="420"/>
      <c r="P843" s="316" t="s">
        <v>597</v>
      </c>
      <c r="Q843" s="317"/>
      <c r="R843" s="317"/>
      <c r="S843" s="317"/>
      <c r="T843" s="317"/>
      <c r="U843" s="317"/>
      <c r="V843" s="317"/>
      <c r="W843" s="317"/>
      <c r="X843" s="317"/>
      <c r="Y843" s="318">
        <v>22</v>
      </c>
      <c r="Z843" s="319"/>
      <c r="AA843" s="319"/>
      <c r="AB843" s="320"/>
      <c r="AC843" s="322" t="s">
        <v>196</v>
      </c>
      <c r="AD843" s="322"/>
      <c r="AE843" s="322"/>
      <c r="AF843" s="322"/>
      <c r="AG843" s="322"/>
      <c r="AH843" s="323" t="s">
        <v>599</v>
      </c>
      <c r="AI843" s="324"/>
      <c r="AJ843" s="324"/>
      <c r="AK843" s="324"/>
      <c r="AL843" s="325" t="s">
        <v>614</v>
      </c>
      <c r="AM843" s="326"/>
      <c r="AN843" s="326"/>
      <c r="AO843" s="327"/>
      <c r="AP843" s="321" t="s">
        <v>599</v>
      </c>
      <c r="AQ843" s="321"/>
      <c r="AR843" s="321"/>
      <c r="AS843" s="321"/>
      <c r="AT843" s="321"/>
      <c r="AU843" s="321"/>
      <c r="AV843" s="321"/>
      <c r="AW843" s="321"/>
      <c r="AX843" s="321"/>
    </row>
    <row r="844" spans="1:50" ht="30" customHeight="1" x14ac:dyDescent="0.15">
      <c r="A844" s="404">
        <v>8</v>
      </c>
      <c r="B844" s="404">
        <v>1</v>
      </c>
      <c r="C844" s="427" t="s">
        <v>607</v>
      </c>
      <c r="D844" s="418"/>
      <c r="E844" s="418"/>
      <c r="F844" s="418"/>
      <c r="G844" s="418"/>
      <c r="H844" s="418"/>
      <c r="I844" s="418"/>
      <c r="J844" s="419">
        <v>7000020310000</v>
      </c>
      <c r="K844" s="420"/>
      <c r="L844" s="420"/>
      <c r="M844" s="420"/>
      <c r="N844" s="420"/>
      <c r="O844" s="420"/>
      <c r="P844" s="316" t="s">
        <v>597</v>
      </c>
      <c r="Q844" s="317"/>
      <c r="R844" s="317"/>
      <c r="S844" s="317"/>
      <c r="T844" s="317"/>
      <c r="U844" s="317"/>
      <c r="V844" s="317"/>
      <c r="W844" s="317"/>
      <c r="X844" s="317"/>
      <c r="Y844" s="318">
        <v>18</v>
      </c>
      <c r="Z844" s="319"/>
      <c r="AA844" s="319"/>
      <c r="AB844" s="320"/>
      <c r="AC844" s="322" t="s">
        <v>196</v>
      </c>
      <c r="AD844" s="322"/>
      <c r="AE844" s="322"/>
      <c r="AF844" s="322"/>
      <c r="AG844" s="322"/>
      <c r="AH844" s="323" t="s">
        <v>599</v>
      </c>
      <c r="AI844" s="324"/>
      <c r="AJ844" s="324"/>
      <c r="AK844" s="324"/>
      <c r="AL844" s="325" t="s">
        <v>599</v>
      </c>
      <c r="AM844" s="326"/>
      <c r="AN844" s="326"/>
      <c r="AO844" s="327"/>
      <c r="AP844" s="321" t="s">
        <v>599</v>
      </c>
      <c r="AQ844" s="321"/>
      <c r="AR844" s="321"/>
      <c r="AS844" s="321"/>
      <c r="AT844" s="321"/>
      <c r="AU844" s="321"/>
      <c r="AV844" s="321"/>
      <c r="AW844" s="321"/>
      <c r="AX844" s="321"/>
    </row>
    <row r="845" spans="1:50" ht="30" customHeight="1" x14ac:dyDescent="0.15">
      <c r="A845" s="404">
        <v>9</v>
      </c>
      <c r="B845" s="404">
        <v>1</v>
      </c>
      <c r="C845" s="427" t="s">
        <v>608</v>
      </c>
      <c r="D845" s="418"/>
      <c r="E845" s="418"/>
      <c r="F845" s="418"/>
      <c r="G845" s="418"/>
      <c r="H845" s="418"/>
      <c r="I845" s="418"/>
      <c r="J845" s="419">
        <v>8000020130001</v>
      </c>
      <c r="K845" s="420"/>
      <c r="L845" s="420"/>
      <c r="M845" s="420"/>
      <c r="N845" s="420"/>
      <c r="O845" s="420"/>
      <c r="P845" s="316" t="s">
        <v>597</v>
      </c>
      <c r="Q845" s="317"/>
      <c r="R845" s="317"/>
      <c r="S845" s="317"/>
      <c r="T845" s="317"/>
      <c r="U845" s="317"/>
      <c r="V845" s="317"/>
      <c r="W845" s="317"/>
      <c r="X845" s="317"/>
      <c r="Y845" s="318">
        <v>16</v>
      </c>
      <c r="Z845" s="319"/>
      <c r="AA845" s="319"/>
      <c r="AB845" s="320"/>
      <c r="AC845" s="322" t="s">
        <v>196</v>
      </c>
      <c r="AD845" s="322"/>
      <c r="AE845" s="322"/>
      <c r="AF845" s="322"/>
      <c r="AG845" s="322"/>
      <c r="AH845" s="323" t="s">
        <v>599</v>
      </c>
      <c r="AI845" s="324"/>
      <c r="AJ845" s="324"/>
      <c r="AK845" s="324"/>
      <c r="AL845" s="325" t="s">
        <v>599</v>
      </c>
      <c r="AM845" s="326"/>
      <c r="AN845" s="326"/>
      <c r="AO845" s="327"/>
      <c r="AP845" s="321" t="s">
        <v>600</v>
      </c>
      <c r="AQ845" s="321"/>
      <c r="AR845" s="321"/>
      <c r="AS845" s="321"/>
      <c r="AT845" s="321"/>
      <c r="AU845" s="321"/>
      <c r="AV845" s="321"/>
      <c r="AW845" s="321"/>
      <c r="AX845" s="321"/>
    </row>
    <row r="846" spans="1:50" ht="30" customHeight="1" x14ac:dyDescent="0.15">
      <c r="A846" s="404">
        <v>10</v>
      </c>
      <c r="B846" s="404">
        <v>1</v>
      </c>
      <c r="C846" s="427" t="s">
        <v>609</v>
      </c>
      <c r="D846" s="418"/>
      <c r="E846" s="418"/>
      <c r="F846" s="418"/>
      <c r="G846" s="418"/>
      <c r="H846" s="418"/>
      <c r="I846" s="418"/>
      <c r="J846" s="419">
        <v>7000020070009</v>
      </c>
      <c r="K846" s="420"/>
      <c r="L846" s="420"/>
      <c r="M846" s="420"/>
      <c r="N846" s="420"/>
      <c r="O846" s="420"/>
      <c r="P846" s="316" t="s">
        <v>597</v>
      </c>
      <c r="Q846" s="317"/>
      <c r="R846" s="317"/>
      <c r="S846" s="317"/>
      <c r="T846" s="317"/>
      <c r="U846" s="317"/>
      <c r="V846" s="317"/>
      <c r="W846" s="317"/>
      <c r="X846" s="317"/>
      <c r="Y846" s="318">
        <v>16</v>
      </c>
      <c r="Z846" s="319"/>
      <c r="AA846" s="319"/>
      <c r="AB846" s="320"/>
      <c r="AC846" s="322" t="s">
        <v>196</v>
      </c>
      <c r="AD846" s="322"/>
      <c r="AE846" s="322"/>
      <c r="AF846" s="322"/>
      <c r="AG846" s="322"/>
      <c r="AH846" s="323" t="s">
        <v>599</v>
      </c>
      <c r="AI846" s="324"/>
      <c r="AJ846" s="324"/>
      <c r="AK846" s="324"/>
      <c r="AL846" s="325" t="s">
        <v>612</v>
      </c>
      <c r="AM846" s="326"/>
      <c r="AN846" s="326"/>
      <c r="AO846" s="327"/>
      <c r="AP846" s="321" t="s">
        <v>599</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6" t="s">
        <v>479</v>
      </c>
      <c r="AD869" s="276"/>
      <c r="AE869" s="276"/>
      <c r="AF869" s="276"/>
      <c r="AG869" s="276"/>
      <c r="AH869" s="344" t="s">
        <v>514</v>
      </c>
      <c r="AI869" s="346"/>
      <c r="AJ869" s="346"/>
      <c r="AK869" s="346"/>
      <c r="AL869" s="346" t="s">
        <v>21</v>
      </c>
      <c r="AM869" s="346"/>
      <c r="AN869" s="346"/>
      <c r="AO869" s="428"/>
      <c r="AP869" s="429" t="s">
        <v>433</v>
      </c>
      <c r="AQ869" s="429"/>
      <c r="AR869" s="429"/>
      <c r="AS869" s="429"/>
      <c r="AT869" s="429"/>
      <c r="AU869" s="429"/>
      <c r="AV869" s="429"/>
      <c r="AW869" s="429"/>
      <c r="AX869" s="429"/>
    </row>
    <row r="870" spans="1:50" ht="30" customHeight="1" x14ac:dyDescent="0.15">
      <c r="A870" s="404">
        <v>1</v>
      </c>
      <c r="B870" s="404">
        <v>1</v>
      </c>
      <c r="C870" s="427" t="s">
        <v>596</v>
      </c>
      <c r="D870" s="418"/>
      <c r="E870" s="418"/>
      <c r="F870" s="418"/>
      <c r="G870" s="418"/>
      <c r="H870" s="418"/>
      <c r="I870" s="418"/>
      <c r="J870" s="419">
        <v>2000020020001</v>
      </c>
      <c r="K870" s="420"/>
      <c r="L870" s="420"/>
      <c r="M870" s="420"/>
      <c r="N870" s="420"/>
      <c r="O870" s="420"/>
      <c r="P870" s="316" t="s">
        <v>647</v>
      </c>
      <c r="Q870" s="317"/>
      <c r="R870" s="317"/>
      <c r="S870" s="317"/>
      <c r="T870" s="317"/>
      <c r="U870" s="317"/>
      <c r="V870" s="317"/>
      <c r="W870" s="317"/>
      <c r="X870" s="317"/>
      <c r="Y870" s="318">
        <v>68</v>
      </c>
      <c r="Z870" s="319"/>
      <c r="AA870" s="319"/>
      <c r="AB870" s="320"/>
      <c r="AC870" s="328" t="s">
        <v>616</v>
      </c>
      <c r="AD870" s="426"/>
      <c r="AE870" s="426"/>
      <c r="AF870" s="426"/>
      <c r="AG870" s="426"/>
      <c r="AH870" s="421" t="s">
        <v>631</v>
      </c>
      <c r="AI870" s="422"/>
      <c r="AJ870" s="422"/>
      <c r="AK870" s="422"/>
      <c r="AL870" s="325" t="s">
        <v>632</v>
      </c>
      <c r="AM870" s="326"/>
      <c r="AN870" s="326"/>
      <c r="AO870" s="327"/>
      <c r="AP870" s="321" t="s">
        <v>637</v>
      </c>
      <c r="AQ870" s="321"/>
      <c r="AR870" s="321"/>
      <c r="AS870" s="321"/>
      <c r="AT870" s="321"/>
      <c r="AU870" s="321"/>
      <c r="AV870" s="321"/>
      <c r="AW870" s="321"/>
      <c r="AX870" s="321"/>
    </row>
    <row r="871" spans="1:50" ht="30" customHeight="1" x14ac:dyDescent="0.15">
      <c r="A871" s="404">
        <v>2</v>
      </c>
      <c r="B871" s="404">
        <v>1</v>
      </c>
      <c r="C871" s="427" t="s">
        <v>617</v>
      </c>
      <c r="D871" s="418"/>
      <c r="E871" s="418"/>
      <c r="F871" s="418"/>
      <c r="G871" s="418"/>
      <c r="H871" s="418"/>
      <c r="I871" s="418"/>
      <c r="J871" s="419">
        <v>8150005000782</v>
      </c>
      <c r="K871" s="420"/>
      <c r="L871" s="420"/>
      <c r="M871" s="420"/>
      <c r="N871" s="420"/>
      <c r="O871" s="420"/>
      <c r="P871" s="316" t="s">
        <v>618</v>
      </c>
      <c r="Q871" s="317"/>
      <c r="R871" s="317"/>
      <c r="S871" s="317"/>
      <c r="T871" s="317"/>
      <c r="U871" s="317"/>
      <c r="V871" s="317"/>
      <c r="W871" s="317"/>
      <c r="X871" s="317"/>
      <c r="Y871" s="318">
        <v>33</v>
      </c>
      <c r="Z871" s="319"/>
      <c r="AA871" s="319"/>
      <c r="AB871" s="320"/>
      <c r="AC871" s="328" t="s">
        <v>616</v>
      </c>
      <c r="AD871" s="328"/>
      <c r="AE871" s="328"/>
      <c r="AF871" s="328"/>
      <c r="AG871" s="328"/>
      <c r="AH871" s="421" t="s">
        <v>633</v>
      </c>
      <c r="AI871" s="422"/>
      <c r="AJ871" s="422"/>
      <c r="AK871" s="422"/>
      <c r="AL871" s="423" t="s">
        <v>635</v>
      </c>
      <c r="AM871" s="424"/>
      <c r="AN871" s="424"/>
      <c r="AO871" s="425"/>
      <c r="AP871" s="321" t="s">
        <v>638</v>
      </c>
      <c r="AQ871" s="321"/>
      <c r="AR871" s="321"/>
      <c r="AS871" s="321"/>
      <c r="AT871" s="321"/>
      <c r="AU871" s="321"/>
      <c r="AV871" s="321"/>
      <c r="AW871" s="321"/>
      <c r="AX871" s="321"/>
    </row>
    <row r="872" spans="1:50" ht="30" customHeight="1" x14ac:dyDescent="0.15">
      <c r="A872" s="404">
        <v>3</v>
      </c>
      <c r="B872" s="404">
        <v>1</v>
      </c>
      <c r="C872" s="427" t="s">
        <v>619</v>
      </c>
      <c r="D872" s="418"/>
      <c r="E872" s="418"/>
      <c r="F872" s="418"/>
      <c r="G872" s="418"/>
      <c r="H872" s="418"/>
      <c r="I872" s="418"/>
      <c r="J872" s="419">
        <v>8000020222038</v>
      </c>
      <c r="K872" s="420"/>
      <c r="L872" s="420"/>
      <c r="M872" s="420"/>
      <c r="N872" s="420"/>
      <c r="O872" s="420"/>
      <c r="P872" s="316" t="s">
        <v>618</v>
      </c>
      <c r="Q872" s="317"/>
      <c r="R872" s="317"/>
      <c r="S872" s="317"/>
      <c r="T872" s="317"/>
      <c r="U872" s="317"/>
      <c r="V872" s="317"/>
      <c r="W872" s="317"/>
      <c r="X872" s="317"/>
      <c r="Y872" s="318">
        <v>22</v>
      </c>
      <c r="Z872" s="319"/>
      <c r="AA872" s="319"/>
      <c r="AB872" s="320"/>
      <c r="AC872" s="328" t="s">
        <v>616</v>
      </c>
      <c r="AD872" s="328"/>
      <c r="AE872" s="328"/>
      <c r="AF872" s="328"/>
      <c r="AG872" s="328"/>
      <c r="AH872" s="323" t="s">
        <v>632</v>
      </c>
      <c r="AI872" s="324"/>
      <c r="AJ872" s="324"/>
      <c r="AK872" s="324"/>
      <c r="AL872" s="325" t="s">
        <v>632</v>
      </c>
      <c r="AM872" s="326"/>
      <c r="AN872" s="326"/>
      <c r="AO872" s="327"/>
      <c r="AP872" s="321" t="s">
        <v>632</v>
      </c>
      <c r="AQ872" s="321"/>
      <c r="AR872" s="321"/>
      <c r="AS872" s="321"/>
      <c r="AT872" s="321"/>
      <c r="AU872" s="321"/>
      <c r="AV872" s="321"/>
      <c r="AW872" s="321"/>
      <c r="AX872" s="321"/>
    </row>
    <row r="873" spans="1:50" ht="30" customHeight="1" x14ac:dyDescent="0.15">
      <c r="A873" s="404">
        <v>4</v>
      </c>
      <c r="B873" s="404">
        <v>1</v>
      </c>
      <c r="C873" s="427" t="s">
        <v>620</v>
      </c>
      <c r="D873" s="418"/>
      <c r="E873" s="418"/>
      <c r="F873" s="418"/>
      <c r="G873" s="418"/>
      <c r="H873" s="418"/>
      <c r="I873" s="418"/>
      <c r="J873" s="419">
        <v>7000020406104</v>
      </c>
      <c r="K873" s="420"/>
      <c r="L873" s="420"/>
      <c r="M873" s="420"/>
      <c r="N873" s="420"/>
      <c r="O873" s="420"/>
      <c r="P873" s="316" t="s">
        <v>621</v>
      </c>
      <c r="Q873" s="317"/>
      <c r="R873" s="317"/>
      <c r="S873" s="317"/>
      <c r="T873" s="317"/>
      <c r="U873" s="317"/>
      <c r="V873" s="317"/>
      <c r="W873" s="317"/>
      <c r="X873" s="317"/>
      <c r="Y873" s="318">
        <v>18</v>
      </c>
      <c r="Z873" s="319"/>
      <c r="AA873" s="319"/>
      <c r="AB873" s="320"/>
      <c r="AC873" s="328" t="s">
        <v>616</v>
      </c>
      <c r="AD873" s="328"/>
      <c r="AE873" s="328"/>
      <c r="AF873" s="328"/>
      <c r="AG873" s="328"/>
      <c r="AH873" s="323" t="s">
        <v>632</v>
      </c>
      <c r="AI873" s="324"/>
      <c r="AJ873" s="324"/>
      <c r="AK873" s="324"/>
      <c r="AL873" s="325" t="s">
        <v>632</v>
      </c>
      <c r="AM873" s="326"/>
      <c r="AN873" s="326"/>
      <c r="AO873" s="327"/>
      <c r="AP873" s="321" t="s">
        <v>637</v>
      </c>
      <c r="AQ873" s="321"/>
      <c r="AR873" s="321"/>
      <c r="AS873" s="321"/>
      <c r="AT873" s="321"/>
      <c r="AU873" s="321"/>
      <c r="AV873" s="321"/>
      <c r="AW873" s="321"/>
      <c r="AX873" s="321"/>
    </row>
    <row r="874" spans="1:50" ht="30" customHeight="1" x14ac:dyDescent="0.15">
      <c r="A874" s="404">
        <v>5</v>
      </c>
      <c r="B874" s="404">
        <v>1</v>
      </c>
      <c r="C874" s="427" t="s">
        <v>622</v>
      </c>
      <c r="D874" s="418"/>
      <c r="E874" s="418"/>
      <c r="F874" s="418"/>
      <c r="G874" s="418"/>
      <c r="H874" s="418"/>
      <c r="I874" s="418"/>
      <c r="J874" s="419">
        <v>2000020342106</v>
      </c>
      <c r="K874" s="420"/>
      <c r="L874" s="420"/>
      <c r="M874" s="420"/>
      <c r="N874" s="420"/>
      <c r="O874" s="420"/>
      <c r="P874" s="316" t="s">
        <v>623</v>
      </c>
      <c r="Q874" s="317"/>
      <c r="R874" s="317"/>
      <c r="S874" s="317"/>
      <c r="T874" s="317"/>
      <c r="U874" s="317"/>
      <c r="V874" s="317"/>
      <c r="W874" s="317"/>
      <c r="X874" s="317"/>
      <c r="Y874" s="318">
        <v>16</v>
      </c>
      <c r="Z874" s="319"/>
      <c r="AA874" s="319"/>
      <c r="AB874" s="320"/>
      <c r="AC874" s="322" t="s">
        <v>616</v>
      </c>
      <c r="AD874" s="322"/>
      <c r="AE874" s="322"/>
      <c r="AF874" s="322"/>
      <c r="AG874" s="322"/>
      <c r="AH874" s="323" t="s">
        <v>632</v>
      </c>
      <c r="AI874" s="324"/>
      <c r="AJ874" s="324"/>
      <c r="AK874" s="324"/>
      <c r="AL874" s="325" t="s">
        <v>636</v>
      </c>
      <c r="AM874" s="326"/>
      <c r="AN874" s="326"/>
      <c r="AO874" s="327"/>
      <c r="AP874" s="321" t="s">
        <v>639</v>
      </c>
      <c r="AQ874" s="321"/>
      <c r="AR874" s="321"/>
      <c r="AS874" s="321"/>
      <c r="AT874" s="321"/>
      <c r="AU874" s="321"/>
      <c r="AV874" s="321"/>
      <c r="AW874" s="321"/>
      <c r="AX874" s="321"/>
    </row>
    <row r="875" spans="1:50" ht="30" customHeight="1" x14ac:dyDescent="0.15">
      <c r="A875" s="404">
        <v>6</v>
      </c>
      <c r="B875" s="404">
        <v>1</v>
      </c>
      <c r="C875" s="427" t="s">
        <v>624</v>
      </c>
      <c r="D875" s="418"/>
      <c r="E875" s="418"/>
      <c r="F875" s="418"/>
      <c r="G875" s="418"/>
      <c r="H875" s="418"/>
      <c r="I875" s="418"/>
      <c r="J875" s="419">
        <v>7000020310000</v>
      </c>
      <c r="K875" s="420"/>
      <c r="L875" s="420"/>
      <c r="M875" s="420"/>
      <c r="N875" s="420"/>
      <c r="O875" s="420"/>
      <c r="P875" s="316" t="s">
        <v>625</v>
      </c>
      <c r="Q875" s="317"/>
      <c r="R875" s="317"/>
      <c r="S875" s="317"/>
      <c r="T875" s="317"/>
      <c r="U875" s="317"/>
      <c r="V875" s="317"/>
      <c r="W875" s="317"/>
      <c r="X875" s="317"/>
      <c r="Y875" s="318">
        <v>16</v>
      </c>
      <c r="Z875" s="319"/>
      <c r="AA875" s="319"/>
      <c r="AB875" s="320"/>
      <c r="AC875" s="322" t="s">
        <v>616</v>
      </c>
      <c r="AD875" s="322"/>
      <c r="AE875" s="322"/>
      <c r="AF875" s="322"/>
      <c r="AG875" s="322"/>
      <c r="AH875" s="323" t="s">
        <v>632</v>
      </c>
      <c r="AI875" s="324"/>
      <c r="AJ875" s="324"/>
      <c r="AK875" s="324"/>
      <c r="AL875" s="325" t="s">
        <v>632</v>
      </c>
      <c r="AM875" s="326"/>
      <c r="AN875" s="326"/>
      <c r="AO875" s="327"/>
      <c r="AP875" s="321" t="s">
        <v>632</v>
      </c>
      <c r="AQ875" s="321"/>
      <c r="AR875" s="321"/>
      <c r="AS875" s="321"/>
      <c r="AT875" s="321"/>
      <c r="AU875" s="321"/>
      <c r="AV875" s="321"/>
      <c r="AW875" s="321"/>
      <c r="AX875" s="321"/>
    </row>
    <row r="876" spans="1:50" ht="30" customHeight="1" x14ac:dyDescent="0.15">
      <c r="A876" s="404">
        <v>7</v>
      </c>
      <c r="B876" s="404">
        <v>1</v>
      </c>
      <c r="C876" s="427" t="s">
        <v>626</v>
      </c>
      <c r="D876" s="418"/>
      <c r="E876" s="418"/>
      <c r="F876" s="418"/>
      <c r="G876" s="418"/>
      <c r="H876" s="418"/>
      <c r="I876" s="418"/>
      <c r="J876" s="419">
        <v>3000020401307</v>
      </c>
      <c r="K876" s="420"/>
      <c r="L876" s="420"/>
      <c r="M876" s="420"/>
      <c r="N876" s="420"/>
      <c r="O876" s="420"/>
      <c r="P876" s="316" t="s">
        <v>627</v>
      </c>
      <c r="Q876" s="317"/>
      <c r="R876" s="317"/>
      <c r="S876" s="317"/>
      <c r="T876" s="317"/>
      <c r="U876" s="317"/>
      <c r="V876" s="317"/>
      <c r="W876" s="317"/>
      <c r="X876" s="317"/>
      <c r="Y876" s="318">
        <v>12</v>
      </c>
      <c r="Z876" s="319"/>
      <c r="AA876" s="319"/>
      <c r="AB876" s="320"/>
      <c r="AC876" s="322" t="s">
        <v>616</v>
      </c>
      <c r="AD876" s="322"/>
      <c r="AE876" s="322"/>
      <c r="AF876" s="322"/>
      <c r="AG876" s="322"/>
      <c r="AH876" s="323" t="s">
        <v>632</v>
      </c>
      <c r="AI876" s="324"/>
      <c r="AJ876" s="324"/>
      <c r="AK876" s="324"/>
      <c r="AL876" s="325" t="s">
        <v>637</v>
      </c>
      <c r="AM876" s="326"/>
      <c r="AN876" s="326"/>
      <c r="AO876" s="327"/>
      <c r="AP876" s="321" t="s">
        <v>632</v>
      </c>
      <c r="AQ876" s="321"/>
      <c r="AR876" s="321"/>
      <c r="AS876" s="321"/>
      <c r="AT876" s="321"/>
      <c r="AU876" s="321"/>
      <c r="AV876" s="321"/>
      <c r="AW876" s="321"/>
      <c r="AX876" s="321"/>
    </row>
    <row r="877" spans="1:50" ht="30" customHeight="1" x14ac:dyDescent="0.15">
      <c r="A877" s="404">
        <v>8</v>
      </c>
      <c r="B877" s="404">
        <v>1</v>
      </c>
      <c r="C877" s="427" t="s">
        <v>628</v>
      </c>
      <c r="D877" s="418"/>
      <c r="E877" s="418"/>
      <c r="F877" s="418"/>
      <c r="G877" s="418"/>
      <c r="H877" s="418"/>
      <c r="I877" s="418"/>
      <c r="J877" s="419">
        <v>4000020293636</v>
      </c>
      <c r="K877" s="420"/>
      <c r="L877" s="420"/>
      <c r="M877" s="420"/>
      <c r="N877" s="420"/>
      <c r="O877" s="420"/>
      <c r="P877" s="316" t="s">
        <v>621</v>
      </c>
      <c r="Q877" s="317"/>
      <c r="R877" s="317"/>
      <c r="S877" s="317"/>
      <c r="T877" s="317"/>
      <c r="U877" s="317"/>
      <c r="V877" s="317"/>
      <c r="W877" s="317"/>
      <c r="X877" s="317"/>
      <c r="Y877" s="318">
        <v>12</v>
      </c>
      <c r="Z877" s="319"/>
      <c r="AA877" s="319"/>
      <c r="AB877" s="320"/>
      <c r="AC877" s="322" t="s">
        <v>616</v>
      </c>
      <c r="AD877" s="322"/>
      <c r="AE877" s="322"/>
      <c r="AF877" s="322"/>
      <c r="AG877" s="322"/>
      <c r="AH877" s="323" t="s">
        <v>632</v>
      </c>
      <c r="AI877" s="324"/>
      <c r="AJ877" s="324"/>
      <c r="AK877" s="324"/>
      <c r="AL877" s="325" t="s">
        <v>632</v>
      </c>
      <c r="AM877" s="326"/>
      <c r="AN877" s="326"/>
      <c r="AO877" s="327"/>
      <c r="AP877" s="321" t="s">
        <v>639</v>
      </c>
      <c r="AQ877" s="321"/>
      <c r="AR877" s="321"/>
      <c r="AS877" s="321"/>
      <c r="AT877" s="321"/>
      <c r="AU877" s="321"/>
      <c r="AV877" s="321"/>
      <c r="AW877" s="321"/>
      <c r="AX877" s="321"/>
    </row>
    <row r="878" spans="1:50" ht="30" customHeight="1" x14ac:dyDescent="0.15">
      <c r="A878" s="404">
        <v>9</v>
      </c>
      <c r="B878" s="404">
        <v>1</v>
      </c>
      <c r="C878" s="427" t="s">
        <v>629</v>
      </c>
      <c r="D878" s="418"/>
      <c r="E878" s="418"/>
      <c r="F878" s="418"/>
      <c r="G878" s="418"/>
      <c r="H878" s="418"/>
      <c r="I878" s="418"/>
      <c r="J878" s="419">
        <v>6000020074217</v>
      </c>
      <c r="K878" s="420"/>
      <c r="L878" s="420"/>
      <c r="M878" s="420"/>
      <c r="N878" s="420"/>
      <c r="O878" s="420"/>
      <c r="P878" s="316" t="s">
        <v>618</v>
      </c>
      <c r="Q878" s="317"/>
      <c r="R878" s="317"/>
      <c r="S878" s="317"/>
      <c r="T878" s="317"/>
      <c r="U878" s="317"/>
      <c r="V878" s="317"/>
      <c r="W878" s="317"/>
      <c r="X878" s="317"/>
      <c r="Y878" s="318">
        <v>11</v>
      </c>
      <c r="Z878" s="319"/>
      <c r="AA878" s="319"/>
      <c r="AB878" s="320"/>
      <c r="AC878" s="322" t="s">
        <v>616</v>
      </c>
      <c r="AD878" s="322"/>
      <c r="AE878" s="322"/>
      <c r="AF878" s="322"/>
      <c r="AG878" s="322"/>
      <c r="AH878" s="323" t="s">
        <v>631</v>
      </c>
      <c r="AI878" s="324"/>
      <c r="AJ878" s="324"/>
      <c r="AK878" s="324"/>
      <c r="AL878" s="325" t="s">
        <v>632</v>
      </c>
      <c r="AM878" s="326"/>
      <c r="AN878" s="326"/>
      <c r="AO878" s="327"/>
      <c r="AP878" s="321" t="s">
        <v>632</v>
      </c>
      <c r="AQ878" s="321"/>
      <c r="AR878" s="321"/>
      <c r="AS878" s="321"/>
      <c r="AT878" s="321"/>
      <c r="AU878" s="321"/>
      <c r="AV878" s="321"/>
      <c r="AW878" s="321"/>
      <c r="AX878" s="321"/>
    </row>
    <row r="879" spans="1:50" ht="30" customHeight="1" x14ac:dyDescent="0.15">
      <c r="A879" s="404">
        <v>10</v>
      </c>
      <c r="B879" s="404">
        <v>1</v>
      </c>
      <c r="C879" s="427" t="s">
        <v>630</v>
      </c>
      <c r="D879" s="418"/>
      <c r="E879" s="418"/>
      <c r="F879" s="418"/>
      <c r="G879" s="418"/>
      <c r="H879" s="418"/>
      <c r="I879" s="418"/>
      <c r="J879" s="419">
        <v>4000020180009</v>
      </c>
      <c r="K879" s="420"/>
      <c r="L879" s="420"/>
      <c r="M879" s="420"/>
      <c r="N879" s="420"/>
      <c r="O879" s="420"/>
      <c r="P879" s="316" t="s">
        <v>618</v>
      </c>
      <c r="Q879" s="317"/>
      <c r="R879" s="317"/>
      <c r="S879" s="317"/>
      <c r="T879" s="317"/>
      <c r="U879" s="317"/>
      <c r="V879" s="317"/>
      <c r="W879" s="317"/>
      <c r="X879" s="317"/>
      <c r="Y879" s="318">
        <v>10</v>
      </c>
      <c r="Z879" s="319"/>
      <c r="AA879" s="319"/>
      <c r="AB879" s="320"/>
      <c r="AC879" s="322" t="s">
        <v>616</v>
      </c>
      <c r="AD879" s="322"/>
      <c r="AE879" s="322"/>
      <c r="AF879" s="322"/>
      <c r="AG879" s="322"/>
      <c r="AH879" s="323" t="s">
        <v>634</v>
      </c>
      <c r="AI879" s="324"/>
      <c r="AJ879" s="324"/>
      <c r="AK879" s="324"/>
      <c r="AL879" s="325" t="s">
        <v>635</v>
      </c>
      <c r="AM879" s="326"/>
      <c r="AN879" s="326"/>
      <c r="AO879" s="327"/>
      <c r="AP879" s="321" t="s">
        <v>632</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6"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6" t="s">
        <v>479</v>
      </c>
      <c r="AD902" s="276"/>
      <c r="AE902" s="276"/>
      <c r="AF902" s="276"/>
      <c r="AG902" s="276"/>
      <c r="AH902" s="344" t="s">
        <v>514</v>
      </c>
      <c r="AI902" s="346"/>
      <c r="AJ902" s="346"/>
      <c r="AK902" s="346"/>
      <c r="AL902" s="346" t="s">
        <v>21</v>
      </c>
      <c r="AM902" s="346"/>
      <c r="AN902" s="346"/>
      <c r="AO902" s="428"/>
      <c r="AP902" s="429" t="s">
        <v>433</v>
      </c>
      <c r="AQ902" s="429"/>
      <c r="AR902" s="429"/>
      <c r="AS902" s="429"/>
      <c r="AT902" s="429"/>
      <c r="AU902" s="429"/>
      <c r="AV902" s="429"/>
      <c r="AW902" s="429"/>
      <c r="AX902" s="429"/>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6"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6" t="s">
        <v>479</v>
      </c>
      <c r="AD935" s="276"/>
      <c r="AE935" s="276"/>
      <c r="AF935" s="276"/>
      <c r="AG935" s="276"/>
      <c r="AH935" s="344" t="s">
        <v>514</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6" t="s">
        <v>479</v>
      </c>
      <c r="AD968" s="276"/>
      <c r="AE968" s="276"/>
      <c r="AF968" s="276"/>
      <c r="AG968" s="276"/>
      <c r="AH968" s="344" t="s">
        <v>514</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6" t="s">
        <v>479</v>
      </c>
      <c r="AD1001" s="276"/>
      <c r="AE1001" s="276"/>
      <c r="AF1001" s="276"/>
      <c r="AG1001" s="276"/>
      <c r="AH1001" s="344" t="s">
        <v>514</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6" t="s">
        <v>479</v>
      </c>
      <c r="AD1034" s="276"/>
      <c r="AE1034" s="276"/>
      <c r="AF1034" s="276"/>
      <c r="AG1034" s="276"/>
      <c r="AH1034" s="344" t="s">
        <v>514</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6" t="s">
        <v>479</v>
      </c>
      <c r="AD1067" s="276"/>
      <c r="AE1067" s="276"/>
      <c r="AF1067" s="276"/>
      <c r="AG1067" s="276"/>
      <c r="AH1067" s="344" t="s">
        <v>514</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397</v>
      </c>
      <c r="D1101" s="896"/>
      <c r="E1101" s="276" t="s">
        <v>396</v>
      </c>
      <c r="F1101" s="896"/>
      <c r="G1101" s="896"/>
      <c r="H1101" s="896"/>
      <c r="I1101" s="896"/>
      <c r="J1101" s="276" t="s">
        <v>432</v>
      </c>
      <c r="K1101" s="276"/>
      <c r="L1101" s="276"/>
      <c r="M1101" s="276"/>
      <c r="N1101" s="276"/>
      <c r="O1101" s="276"/>
      <c r="P1101" s="344" t="s">
        <v>27</v>
      </c>
      <c r="Q1101" s="344"/>
      <c r="R1101" s="344"/>
      <c r="S1101" s="344"/>
      <c r="T1101" s="344"/>
      <c r="U1101" s="344"/>
      <c r="V1101" s="344"/>
      <c r="W1101" s="344"/>
      <c r="X1101" s="344"/>
      <c r="Y1101" s="276" t="s">
        <v>434</v>
      </c>
      <c r="Z1101" s="896"/>
      <c r="AA1101" s="896"/>
      <c r="AB1101" s="896"/>
      <c r="AC1101" s="276" t="s">
        <v>377</v>
      </c>
      <c r="AD1101" s="276"/>
      <c r="AE1101" s="276"/>
      <c r="AF1101" s="276"/>
      <c r="AG1101" s="276"/>
      <c r="AH1101" s="344" t="s">
        <v>391</v>
      </c>
      <c r="AI1101" s="345"/>
      <c r="AJ1101" s="345"/>
      <c r="AK1101" s="345"/>
      <c r="AL1101" s="345" t="s">
        <v>21</v>
      </c>
      <c r="AM1101" s="345"/>
      <c r="AN1101" s="345"/>
      <c r="AO1101" s="899"/>
      <c r="AP1101" s="429" t="s">
        <v>468</v>
      </c>
      <c r="AQ1101" s="429"/>
      <c r="AR1101" s="429"/>
      <c r="AS1101" s="429"/>
      <c r="AT1101" s="429"/>
      <c r="AU1101" s="429"/>
      <c r="AV1101" s="429"/>
      <c r="AW1101" s="429"/>
      <c r="AX1101" s="429"/>
    </row>
    <row r="1102" spans="1:50" ht="30" customHeight="1" x14ac:dyDescent="0.15">
      <c r="A1102" s="404">
        <v>1</v>
      </c>
      <c r="B1102" s="404">
        <v>1</v>
      </c>
      <c r="C1102" s="898"/>
      <c r="D1102" s="898"/>
      <c r="E1102" s="260" t="s">
        <v>639</v>
      </c>
      <c r="F1102" s="897"/>
      <c r="G1102" s="897"/>
      <c r="H1102" s="897"/>
      <c r="I1102" s="897"/>
      <c r="J1102" s="419" t="s">
        <v>639</v>
      </c>
      <c r="K1102" s="420"/>
      <c r="L1102" s="420"/>
      <c r="M1102" s="420"/>
      <c r="N1102" s="420"/>
      <c r="O1102" s="420"/>
      <c r="P1102" s="316" t="s">
        <v>632</v>
      </c>
      <c r="Q1102" s="317"/>
      <c r="R1102" s="317"/>
      <c r="S1102" s="317"/>
      <c r="T1102" s="317"/>
      <c r="U1102" s="317"/>
      <c r="V1102" s="317"/>
      <c r="W1102" s="317"/>
      <c r="X1102" s="317"/>
      <c r="Y1102" s="318" t="s">
        <v>640</v>
      </c>
      <c r="Z1102" s="319"/>
      <c r="AA1102" s="319"/>
      <c r="AB1102" s="320"/>
      <c r="AC1102" s="322"/>
      <c r="AD1102" s="322"/>
      <c r="AE1102" s="322"/>
      <c r="AF1102" s="322"/>
      <c r="AG1102" s="322"/>
      <c r="AH1102" s="323" t="s">
        <v>641</v>
      </c>
      <c r="AI1102" s="324"/>
      <c r="AJ1102" s="324"/>
      <c r="AK1102" s="324"/>
      <c r="AL1102" s="325" t="s">
        <v>632</v>
      </c>
      <c r="AM1102" s="326"/>
      <c r="AN1102" s="326"/>
      <c r="AO1102" s="327"/>
      <c r="AP1102" s="321" t="s">
        <v>642</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t="e">
        <f>-P1102</f>
        <v>#VALUE!</v>
      </c>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0"/>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33">
      <formula>IF(RIGHT(TEXT(P14,"0.#"),1)=".",FALSE,TRUE)</formula>
    </cfRule>
    <cfRule type="expression" dxfId="2798" priority="14034">
      <formula>IF(RIGHT(TEXT(P14,"0.#"),1)=".",TRUE,FALSE)</formula>
    </cfRule>
  </conditionalFormatting>
  <conditionalFormatting sqref="P18:AX18">
    <cfRule type="expression" dxfId="2797" priority="13909">
      <formula>IF(RIGHT(TEXT(P18,"0.#"),1)=".",FALSE,TRUE)</formula>
    </cfRule>
    <cfRule type="expression" dxfId="2796" priority="13910">
      <formula>IF(RIGHT(TEXT(P18,"0.#"),1)=".",TRUE,FALSE)</formula>
    </cfRule>
  </conditionalFormatting>
  <conditionalFormatting sqref="Y782">
    <cfRule type="expression" dxfId="2795" priority="13905">
      <formula>IF(RIGHT(TEXT(Y782,"0.#"),1)=".",FALSE,TRUE)</formula>
    </cfRule>
    <cfRule type="expression" dxfId="2794" priority="13906">
      <formula>IF(RIGHT(TEXT(Y782,"0.#"),1)=".",TRUE,FALSE)</formula>
    </cfRule>
  </conditionalFormatting>
  <conditionalFormatting sqref="Y791">
    <cfRule type="expression" dxfId="2793" priority="13901">
      <formula>IF(RIGHT(TEXT(Y791,"0.#"),1)=".",FALSE,TRUE)</formula>
    </cfRule>
    <cfRule type="expression" dxfId="2792" priority="13902">
      <formula>IF(RIGHT(TEXT(Y791,"0.#"),1)=".",TRUE,FALSE)</formula>
    </cfRule>
  </conditionalFormatting>
  <conditionalFormatting sqref="Y822:Y829 Y820 Y809:Y816 Y807 Y796:Y803 Y794">
    <cfRule type="expression" dxfId="2791" priority="13683">
      <formula>IF(RIGHT(TEXT(Y794,"0.#"),1)=".",FALSE,TRUE)</formula>
    </cfRule>
    <cfRule type="expression" dxfId="2790" priority="13684">
      <formula>IF(RIGHT(TEXT(Y794,"0.#"),1)=".",TRUE,FALSE)</formula>
    </cfRule>
  </conditionalFormatting>
  <conditionalFormatting sqref="P16:AQ17 P13:AX13 P15:AX15">
    <cfRule type="expression" dxfId="2789" priority="13731">
      <formula>IF(RIGHT(TEXT(P13,"0.#"),1)=".",FALSE,TRUE)</formula>
    </cfRule>
    <cfRule type="expression" dxfId="2788" priority="13732">
      <formula>IF(RIGHT(TEXT(P13,"0.#"),1)=".",TRUE,FALSE)</formula>
    </cfRule>
  </conditionalFormatting>
  <conditionalFormatting sqref="P19:AJ19">
    <cfRule type="expression" dxfId="2787" priority="13729">
      <formula>IF(RIGHT(TEXT(P19,"0.#"),1)=".",FALSE,TRUE)</formula>
    </cfRule>
    <cfRule type="expression" dxfId="2786" priority="13730">
      <formula>IF(RIGHT(TEXT(P19,"0.#"),1)=".",TRUE,FALSE)</formula>
    </cfRule>
  </conditionalFormatting>
  <conditionalFormatting sqref="AQ101">
    <cfRule type="expression" dxfId="2785" priority="13721">
      <formula>IF(RIGHT(TEXT(AQ101,"0.#"),1)=".",FALSE,TRUE)</formula>
    </cfRule>
    <cfRule type="expression" dxfId="2784" priority="13722">
      <formula>IF(RIGHT(TEXT(AQ101,"0.#"),1)=".",TRUE,FALSE)</formula>
    </cfRule>
  </conditionalFormatting>
  <conditionalFormatting sqref="Y783:Y790 Y781">
    <cfRule type="expression" dxfId="2783" priority="13707">
      <formula>IF(RIGHT(TEXT(Y781,"0.#"),1)=".",FALSE,TRUE)</formula>
    </cfRule>
    <cfRule type="expression" dxfId="2782" priority="13708">
      <formula>IF(RIGHT(TEXT(Y781,"0.#"),1)=".",TRUE,FALSE)</formula>
    </cfRule>
  </conditionalFormatting>
  <conditionalFormatting sqref="AU782">
    <cfRule type="expression" dxfId="2781" priority="13705">
      <formula>IF(RIGHT(TEXT(AU782,"0.#"),1)=".",FALSE,TRUE)</formula>
    </cfRule>
    <cfRule type="expression" dxfId="2780" priority="13706">
      <formula>IF(RIGHT(TEXT(AU782,"0.#"),1)=".",TRUE,FALSE)</formula>
    </cfRule>
  </conditionalFormatting>
  <conditionalFormatting sqref="AU791">
    <cfRule type="expression" dxfId="2779" priority="13703">
      <formula>IF(RIGHT(TEXT(AU791,"0.#"),1)=".",FALSE,TRUE)</formula>
    </cfRule>
    <cfRule type="expression" dxfId="2778" priority="13704">
      <formula>IF(RIGHT(TEXT(AU791,"0.#"),1)=".",TRUE,FALSE)</formula>
    </cfRule>
  </conditionalFormatting>
  <conditionalFormatting sqref="AU783:AU790 AU781">
    <cfRule type="expression" dxfId="2777" priority="13701">
      <formula>IF(RIGHT(TEXT(AU781,"0.#"),1)=".",FALSE,TRUE)</formula>
    </cfRule>
    <cfRule type="expression" dxfId="2776" priority="13702">
      <formula>IF(RIGHT(TEXT(AU781,"0.#"),1)=".",TRUE,FALSE)</formula>
    </cfRule>
  </conditionalFormatting>
  <conditionalFormatting sqref="Y821 Y808 Y795">
    <cfRule type="expression" dxfId="2775" priority="13687">
      <formula>IF(RIGHT(TEXT(Y795,"0.#"),1)=".",FALSE,TRUE)</formula>
    </cfRule>
    <cfRule type="expression" dxfId="2774" priority="13688">
      <formula>IF(RIGHT(TEXT(Y795,"0.#"),1)=".",TRUE,FALSE)</formula>
    </cfRule>
  </conditionalFormatting>
  <conditionalFormatting sqref="Y830 Y817 Y804">
    <cfRule type="expression" dxfId="2773" priority="13685">
      <formula>IF(RIGHT(TEXT(Y804,"0.#"),1)=".",FALSE,TRUE)</formula>
    </cfRule>
    <cfRule type="expression" dxfId="2772" priority="13686">
      <formula>IF(RIGHT(TEXT(Y804,"0.#"),1)=".",TRUE,FALSE)</formula>
    </cfRule>
  </conditionalFormatting>
  <conditionalFormatting sqref="AU821 AU808 AU795">
    <cfRule type="expression" dxfId="2771" priority="13681">
      <formula>IF(RIGHT(TEXT(AU795,"0.#"),1)=".",FALSE,TRUE)</formula>
    </cfRule>
    <cfRule type="expression" dxfId="2770" priority="13682">
      <formula>IF(RIGHT(TEXT(AU795,"0.#"),1)=".",TRUE,FALSE)</formula>
    </cfRule>
  </conditionalFormatting>
  <conditionalFormatting sqref="AU830 AU817 AU804">
    <cfRule type="expression" dxfId="2769" priority="13679">
      <formula>IF(RIGHT(TEXT(AU804,"0.#"),1)=".",FALSE,TRUE)</formula>
    </cfRule>
    <cfRule type="expression" dxfId="2768" priority="13680">
      <formula>IF(RIGHT(TEXT(AU804,"0.#"),1)=".",TRUE,FALSE)</formula>
    </cfRule>
  </conditionalFormatting>
  <conditionalFormatting sqref="AU822:AU829 AU820 AU809:AU816 AU807 AU796:AU803 AU794">
    <cfRule type="expression" dxfId="2767" priority="13677">
      <formula>IF(RIGHT(TEXT(AU794,"0.#"),1)=".",FALSE,TRUE)</formula>
    </cfRule>
    <cfRule type="expression" dxfId="2766" priority="13678">
      <formula>IF(RIGHT(TEXT(AU794,"0.#"),1)=".",TRUE,FALSE)</formula>
    </cfRule>
  </conditionalFormatting>
  <conditionalFormatting sqref="AM87">
    <cfRule type="expression" dxfId="2765" priority="13331">
      <formula>IF(RIGHT(TEXT(AM87,"0.#"),1)=".",FALSE,TRUE)</formula>
    </cfRule>
    <cfRule type="expression" dxfId="2764" priority="13332">
      <formula>IF(RIGHT(TEXT(AM87,"0.#"),1)=".",TRUE,FALSE)</formula>
    </cfRule>
  </conditionalFormatting>
  <conditionalFormatting sqref="AE55">
    <cfRule type="expression" dxfId="2763" priority="13399">
      <formula>IF(RIGHT(TEXT(AE55,"0.#"),1)=".",FALSE,TRUE)</formula>
    </cfRule>
    <cfRule type="expression" dxfId="2762" priority="13400">
      <formula>IF(RIGHT(TEXT(AE55,"0.#"),1)=".",TRUE,FALSE)</formula>
    </cfRule>
  </conditionalFormatting>
  <conditionalFormatting sqref="AI55">
    <cfRule type="expression" dxfId="2761" priority="13397">
      <formula>IF(RIGHT(TEXT(AI55,"0.#"),1)=".",FALSE,TRUE)</formula>
    </cfRule>
    <cfRule type="expression" dxfId="2760" priority="13398">
      <formula>IF(RIGHT(TEXT(AI55,"0.#"),1)=".",TRUE,FALSE)</formula>
    </cfRule>
  </conditionalFormatting>
  <conditionalFormatting sqref="AM34">
    <cfRule type="expression" dxfId="2759" priority="13477">
      <formula>IF(RIGHT(TEXT(AM34,"0.#"),1)=".",FALSE,TRUE)</formula>
    </cfRule>
    <cfRule type="expression" dxfId="2758" priority="13478">
      <formula>IF(RIGHT(TEXT(AM34,"0.#"),1)=".",TRUE,FALSE)</formula>
    </cfRule>
  </conditionalFormatting>
  <conditionalFormatting sqref="AM32">
    <cfRule type="expression" dxfId="2757" priority="13481">
      <formula>IF(RIGHT(TEXT(AM32,"0.#"),1)=".",FALSE,TRUE)</formula>
    </cfRule>
    <cfRule type="expression" dxfId="2756" priority="13482">
      <formula>IF(RIGHT(TEXT(AM32,"0.#"),1)=".",TRUE,FALSE)</formula>
    </cfRule>
  </conditionalFormatting>
  <conditionalFormatting sqref="AM33">
    <cfRule type="expression" dxfId="2755" priority="13479">
      <formula>IF(RIGHT(TEXT(AM33,"0.#"),1)=".",FALSE,TRUE)</formula>
    </cfRule>
    <cfRule type="expression" dxfId="2754" priority="13480">
      <formula>IF(RIGHT(TEXT(AM33,"0.#"),1)=".",TRUE,FALSE)</formula>
    </cfRule>
  </conditionalFormatting>
  <conditionalFormatting sqref="AQ32:AQ34">
    <cfRule type="expression" dxfId="2753" priority="13471">
      <formula>IF(RIGHT(TEXT(AQ32,"0.#"),1)=".",FALSE,TRUE)</formula>
    </cfRule>
    <cfRule type="expression" dxfId="2752" priority="13472">
      <formula>IF(RIGHT(TEXT(AQ32,"0.#"),1)=".",TRUE,FALSE)</formula>
    </cfRule>
  </conditionalFormatting>
  <conditionalFormatting sqref="AU32:AU34">
    <cfRule type="expression" dxfId="2751" priority="13469">
      <formula>IF(RIGHT(TEXT(AU32,"0.#"),1)=".",FALSE,TRUE)</formula>
    </cfRule>
    <cfRule type="expression" dxfId="2750" priority="13470">
      <formula>IF(RIGHT(TEXT(AU32,"0.#"),1)=".",TRUE,FALSE)</formula>
    </cfRule>
  </conditionalFormatting>
  <conditionalFormatting sqref="AE53">
    <cfRule type="expression" dxfId="2749" priority="13403">
      <formula>IF(RIGHT(TEXT(AE53,"0.#"),1)=".",FALSE,TRUE)</formula>
    </cfRule>
    <cfRule type="expression" dxfId="2748" priority="13404">
      <formula>IF(RIGHT(TEXT(AE53,"0.#"),1)=".",TRUE,FALSE)</formula>
    </cfRule>
  </conditionalFormatting>
  <conditionalFormatting sqref="AE54">
    <cfRule type="expression" dxfId="2747" priority="13401">
      <formula>IF(RIGHT(TEXT(AE54,"0.#"),1)=".",FALSE,TRUE)</formula>
    </cfRule>
    <cfRule type="expression" dxfId="2746" priority="13402">
      <formula>IF(RIGHT(TEXT(AE54,"0.#"),1)=".",TRUE,FALSE)</formula>
    </cfRule>
  </conditionalFormatting>
  <conditionalFormatting sqref="AI54">
    <cfRule type="expression" dxfId="2745" priority="13395">
      <formula>IF(RIGHT(TEXT(AI54,"0.#"),1)=".",FALSE,TRUE)</formula>
    </cfRule>
    <cfRule type="expression" dxfId="2744" priority="13396">
      <formula>IF(RIGHT(TEXT(AI54,"0.#"),1)=".",TRUE,FALSE)</formula>
    </cfRule>
  </conditionalFormatting>
  <conditionalFormatting sqref="AI53">
    <cfRule type="expression" dxfId="2743" priority="13393">
      <formula>IF(RIGHT(TEXT(AI53,"0.#"),1)=".",FALSE,TRUE)</formula>
    </cfRule>
    <cfRule type="expression" dxfId="2742" priority="13394">
      <formula>IF(RIGHT(TEXT(AI53,"0.#"),1)=".",TRUE,FALSE)</formula>
    </cfRule>
  </conditionalFormatting>
  <conditionalFormatting sqref="AM53">
    <cfRule type="expression" dxfId="2741" priority="13391">
      <formula>IF(RIGHT(TEXT(AM53,"0.#"),1)=".",FALSE,TRUE)</formula>
    </cfRule>
    <cfRule type="expression" dxfId="2740" priority="13392">
      <formula>IF(RIGHT(TEXT(AM53,"0.#"),1)=".",TRUE,FALSE)</formula>
    </cfRule>
  </conditionalFormatting>
  <conditionalFormatting sqref="AM54">
    <cfRule type="expression" dxfId="2739" priority="13389">
      <formula>IF(RIGHT(TEXT(AM54,"0.#"),1)=".",FALSE,TRUE)</formula>
    </cfRule>
    <cfRule type="expression" dxfId="2738" priority="13390">
      <formula>IF(RIGHT(TEXT(AM54,"0.#"),1)=".",TRUE,FALSE)</formula>
    </cfRule>
  </conditionalFormatting>
  <conditionalFormatting sqref="AM55">
    <cfRule type="expression" dxfId="2737" priority="13387">
      <formula>IF(RIGHT(TEXT(AM55,"0.#"),1)=".",FALSE,TRUE)</formula>
    </cfRule>
    <cfRule type="expression" dxfId="2736" priority="13388">
      <formula>IF(RIGHT(TEXT(AM55,"0.#"),1)=".",TRUE,FALSE)</formula>
    </cfRule>
  </conditionalFormatting>
  <conditionalFormatting sqref="AE60">
    <cfRule type="expression" dxfId="2735" priority="13373">
      <formula>IF(RIGHT(TEXT(AE60,"0.#"),1)=".",FALSE,TRUE)</formula>
    </cfRule>
    <cfRule type="expression" dxfId="2734" priority="13374">
      <formula>IF(RIGHT(TEXT(AE60,"0.#"),1)=".",TRUE,FALSE)</formula>
    </cfRule>
  </conditionalFormatting>
  <conditionalFormatting sqref="AE61">
    <cfRule type="expression" dxfId="2733" priority="13371">
      <formula>IF(RIGHT(TEXT(AE61,"0.#"),1)=".",FALSE,TRUE)</formula>
    </cfRule>
    <cfRule type="expression" dxfId="2732" priority="13372">
      <formula>IF(RIGHT(TEXT(AE61,"0.#"),1)=".",TRUE,FALSE)</formula>
    </cfRule>
  </conditionalFormatting>
  <conditionalFormatting sqref="AE62">
    <cfRule type="expression" dxfId="2731" priority="13369">
      <formula>IF(RIGHT(TEXT(AE62,"0.#"),1)=".",FALSE,TRUE)</formula>
    </cfRule>
    <cfRule type="expression" dxfId="2730" priority="13370">
      <formula>IF(RIGHT(TEXT(AE62,"0.#"),1)=".",TRUE,FALSE)</formula>
    </cfRule>
  </conditionalFormatting>
  <conditionalFormatting sqref="AI62">
    <cfRule type="expression" dxfId="2729" priority="13367">
      <formula>IF(RIGHT(TEXT(AI62,"0.#"),1)=".",FALSE,TRUE)</formula>
    </cfRule>
    <cfRule type="expression" dxfId="2728" priority="13368">
      <formula>IF(RIGHT(TEXT(AI62,"0.#"),1)=".",TRUE,FALSE)</formula>
    </cfRule>
  </conditionalFormatting>
  <conditionalFormatting sqref="AI61">
    <cfRule type="expression" dxfId="2727" priority="13365">
      <formula>IF(RIGHT(TEXT(AI61,"0.#"),1)=".",FALSE,TRUE)</formula>
    </cfRule>
    <cfRule type="expression" dxfId="2726" priority="13366">
      <formula>IF(RIGHT(TEXT(AI61,"0.#"),1)=".",TRUE,FALSE)</formula>
    </cfRule>
  </conditionalFormatting>
  <conditionalFormatting sqref="AI60">
    <cfRule type="expression" dxfId="2725" priority="13363">
      <formula>IF(RIGHT(TEXT(AI60,"0.#"),1)=".",FALSE,TRUE)</formula>
    </cfRule>
    <cfRule type="expression" dxfId="2724" priority="13364">
      <formula>IF(RIGHT(TEXT(AI60,"0.#"),1)=".",TRUE,FALSE)</formula>
    </cfRule>
  </conditionalFormatting>
  <conditionalFormatting sqref="AM60">
    <cfRule type="expression" dxfId="2723" priority="13361">
      <formula>IF(RIGHT(TEXT(AM60,"0.#"),1)=".",FALSE,TRUE)</formula>
    </cfRule>
    <cfRule type="expression" dxfId="2722" priority="13362">
      <formula>IF(RIGHT(TEXT(AM60,"0.#"),1)=".",TRUE,FALSE)</formula>
    </cfRule>
  </conditionalFormatting>
  <conditionalFormatting sqref="AM61">
    <cfRule type="expression" dxfId="2721" priority="13359">
      <formula>IF(RIGHT(TEXT(AM61,"0.#"),1)=".",FALSE,TRUE)</formula>
    </cfRule>
    <cfRule type="expression" dxfId="2720" priority="13360">
      <formula>IF(RIGHT(TEXT(AM61,"0.#"),1)=".",TRUE,FALSE)</formula>
    </cfRule>
  </conditionalFormatting>
  <conditionalFormatting sqref="AM62">
    <cfRule type="expression" dxfId="2719" priority="13357">
      <formula>IF(RIGHT(TEXT(AM62,"0.#"),1)=".",FALSE,TRUE)</formula>
    </cfRule>
    <cfRule type="expression" dxfId="2718" priority="13358">
      <formula>IF(RIGHT(TEXT(AM62,"0.#"),1)=".",TRUE,FALSE)</formula>
    </cfRule>
  </conditionalFormatting>
  <conditionalFormatting sqref="AE87">
    <cfRule type="expression" dxfId="2717" priority="13343">
      <formula>IF(RIGHT(TEXT(AE87,"0.#"),1)=".",FALSE,TRUE)</formula>
    </cfRule>
    <cfRule type="expression" dxfId="2716" priority="13344">
      <formula>IF(RIGHT(TEXT(AE87,"0.#"),1)=".",TRUE,FALSE)</formula>
    </cfRule>
  </conditionalFormatting>
  <conditionalFormatting sqref="AE88">
    <cfRule type="expression" dxfId="2715" priority="13341">
      <formula>IF(RIGHT(TEXT(AE88,"0.#"),1)=".",FALSE,TRUE)</formula>
    </cfRule>
    <cfRule type="expression" dxfId="2714" priority="13342">
      <formula>IF(RIGHT(TEXT(AE88,"0.#"),1)=".",TRUE,FALSE)</formula>
    </cfRule>
  </conditionalFormatting>
  <conditionalFormatting sqref="AE89">
    <cfRule type="expression" dxfId="2713" priority="13339">
      <formula>IF(RIGHT(TEXT(AE89,"0.#"),1)=".",FALSE,TRUE)</formula>
    </cfRule>
    <cfRule type="expression" dxfId="2712" priority="13340">
      <formula>IF(RIGHT(TEXT(AE89,"0.#"),1)=".",TRUE,FALSE)</formula>
    </cfRule>
  </conditionalFormatting>
  <conditionalFormatting sqref="AI89">
    <cfRule type="expression" dxfId="2711" priority="13337">
      <formula>IF(RIGHT(TEXT(AI89,"0.#"),1)=".",FALSE,TRUE)</formula>
    </cfRule>
    <cfRule type="expression" dxfId="2710" priority="13338">
      <formula>IF(RIGHT(TEXT(AI89,"0.#"),1)=".",TRUE,FALSE)</formula>
    </cfRule>
  </conditionalFormatting>
  <conditionalFormatting sqref="AI88">
    <cfRule type="expression" dxfId="2709" priority="13335">
      <formula>IF(RIGHT(TEXT(AI88,"0.#"),1)=".",FALSE,TRUE)</formula>
    </cfRule>
    <cfRule type="expression" dxfId="2708" priority="13336">
      <formula>IF(RIGHT(TEXT(AI88,"0.#"),1)=".",TRUE,FALSE)</formula>
    </cfRule>
  </conditionalFormatting>
  <conditionalFormatting sqref="AI87">
    <cfRule type="expression" dxfId="2707" priority="13333">
      <formula>IF(RIGHT(TEXT(AI87,"0.#"),1)=".",FALSE,TRUE)</formula>
    </cfRule>
    <cfRule type="expression" dxfId="2706" priority="13334">
      <formula>IF(RIGHT(TEXT(AI87,"0.#"),1)=".",TRUE,FALSE)</formula>
    </cfRule>
  </conditionalFormatting>
  <conditionalFormatting sqref="AM88">
    <cfRule type="expression" dxfId="2705" priority="13329">
      <formula>IF(RIGHT(TEXT(AM88,"0.#"),1)=".",FALSE,TRUE)</formula>
    </cfRule>
    <cfRule type="expression" dxfId="2704" priority="13330">
      <formula>IF(RIGHT(TEXT(AM88,"0.#"),1)=".",TRUE,FALSE)</formula>
    </cfRule>
  </conditionalFormatting>
  <conditionalFormatting sqref="AM89">
    <cfRule type="expression" dxfId="2703" priority="13327">
      <formula>IF(RIGHT(TEXT(AM89,"0.#"),1)=".",FALSE,TRUE)</formula>
    </cfRule>
    <cfRule type="expression" dxfId="2702" priority="13328">
      <formula>IF(RIGHT(TEXT(AM89,"0.#"),1)=".",TRUE,FALSE)</formula>
    </cfRule>
  </conditionalFormatting>
  <conditionalFormatting sqref="AE92">
    <cfRule type="expression" dxfId="2701" priority="13313">
      <formula>IF(RIGHT(TEXT(AE92,"0.#"),1)=".",FALSE,TRUE)</formula>
    </cfRule>
    <cfRule type="expression" dxfId="2700" priority="13314">
      <formula>IF(RIGHT(TEXT(AE92,"0.#"),1)=".",TRUE,FALSE)</formula>
    </cfRule>
  </conditionalFormatting>
  <conditionalFormatting sqref="AE93">
    <cfRule type="expression" dxfId="2699" priority="13311">
      <formula>IF(RIGHT(TEXT(AE93,"0.#"),1)=".",FALSE,TRUE)</formula>
    </cfRule>
    <cfRule type="expression" dxfId="2698" priority="13312">
      <formula>IF(RIGHT(TEXT(AE93,"0.#"),1)=".",TRUE,FALSE)</formula>
    </cfRule>
  </conditionalFormatting>
  <conditionalFormatting sqref="AE94">
    <cfRule type="expression" dxfId="2697" priority="13309">
      <formula>IF(RIGHT(TEXT(AE94,"0.#"),1)=".",FALSE,TRUE)</formula>
    </cfRule>
    <cfRule type="expression" dxfId="2696" priority="13310">
      <formula>IF(RIGHT(TEXT(AE94,"0.#"),1)=".",TRUE,FALSE)</formula>
    </cfRule>
  </conditionalFormatting>
  <conditionalFormatting sqref="AI94">
    <cfRule type="expression" dxfId="2695" priority="13307">
      <formula>IF(RIGHT(TEXT(AI94,"0.#"),1)=".",FALSE,TRUE)</formula>
    </cfRule>
    <cfRule type="expression" dxfId="2694" priority="13308">
      <formula>IF(RIGHT(TEXT(AI94,"0.#"),1)=".",TRUE,FALSE)</formula>
    </cfRule>
  </conditionalFormatting>
  <conditionalFormatting sqref="AI93">
    <cfRule type="expression" dxfId="2693" priority="13305">
      <formula>IF(RIGHT(TEXT(AI93,"0.#"),1)=".",FALSE,TRUE)</formula>
    </cfRule>
    <cfRule type="expression" dxfId="2692" priority="13306">
      <formula>IF(RIGHT(TEXT(AI93,"0.#"),1)=".",TRUE,FALSE)</formula>
    </cfRule>
  </conditionalFormatting>
  <conditionalFormatting sqref="AI92">
    <cfRule type="expression" dxfId="2691" priority="13303">
      <formula>IF(RIGHT(TEXT(AI92,"0.#"),1)=".",FALSE,TRUE)</formula>
    </cfRule>
    <cfRule type="expression" dxfId="2690" priority="13304">
      <formula>IF(RIGHT(TEXT(AI92,"0.#"),1)=".",TRUE,FALSE)</formula>
    </cfRule>
  </conditionalFormatting>
  <conditionalFormatting sqref="AM92">
    <cfRule type="expression" dxfId="2689" priority="13301">
      <formula>IF(RIGHT(TEXT(AM92,"0.#"),1)=".",FALSE,TRUE)</formula>
    </cfRule>
    <cfRule type="expression" dxfId="2688" priority="13302">
      <formula>IF(RIGHT(TEXT(AM92,"0.#"),1)=".",TRUE,FALSE)</formula>
    </cfRule>
  </conditionalFormatting>
  <conditionalFormatting sqref="AM93">
    <cfRule type="expression" dxfId="2687" priority="13299">
      <formula>IF(RIGHT(TEXT(AM93,"0.#"),1)=".",FALSE,TRUE)</formula>
    </cfRule>
    <cfRule type="expression" dxfId="2686" priority="13300">
      <formula>IF(RIGHT(TEXT(AM93,"0.#"),1)=".",TRUE,FALSE)</formula>
    </cfRule>
  </conditionalFormatting>
  <conditionalFormatting sqref="AM94">
    <cfRule type="expression" dxfId="2685" priority="13297">
      <formula>IF(RIGHT(TEXT(AM94,"0.#"),1)=".",FALSE,TRUE)</formula>
    </cfRule>
    <cfRule type="expression" dxfId="2684" priority="13298">
      <formula>IF(RIGHT(TEXT(AM94,"0.#"),1)=".",TRUE,FALSE)</formula>
    </cfRule>
  </conditionalFormatting>
  <conditionalFormatting sqref="AE97">
    <cfRule type="expression" dxfId="2683" priority="13283">
      <formula>IF(RIGHT(TEXT(AE97,"0.#"),1)=".",FALSE,TRUE)</formula>
    </cfRule>
    <cfRule type="expression" dxfId="2682" priority="13284">
      <formula>IF(RIGHT(TEXT(AE97,"0.#"),1)=".",TRUE,FALSE)</formula>
    </cfRule>
  </conditionalFormatting>
  <conditionalFormatting sqref="AE98">
    <cfRule type="expression" dxfId="2681" priority="13281">
      <formula>IF(RIGHT(TEXT(AE98,"0.#"),1)=".",FALSE,TRUE)</formula>
    </cfRule>
    <cfRule type="expression" dxfId="2680" priority="13282">
      <formula>IF(RIGHT(TEXT(AE98,"0.#"),1)=".",TRUE,FALSE)</formula>
    </cfRule>
  </conditionalFormatting>
  <conditionalFormatting sqref="AE99">
    <cfRule type="expression" dxfId="2679" priority="13279">
      <formula>IF(RIGHT(TEXT(AE99,"0.#"),1)=".",FALSE,TRUE)</formula>
    </cfRule>
    <cfRule type="expression" dxfId="2678" priority="13280">
      <formula>IF(RIGHT(TEXT(AE99,"0.#"),1)=".",TRUE,FALSE)</formula>
    </cfRule>
  </conditionalFormatting>
  <conditionalFormatting sqref="AI99">
    <cfRule type="expression" dxfId="2677" priority="13277">
      <formula>IF(RIGHT(TEXT(AI99,"0.#"),1)=".",FALSE,TRUE)</formula>
    </cfRule>
    <cfRule type="expression" dxfId="2676" priority="13278">
      <formula>IF(RIGHT(TEXT(AI99,"0.#"),1)=".",TRUE,FALSE)</formula>
    </cfRule>
  </conditionalFormatting>
  <conditionalFormatting sqref="AI98">
    <cfRule type="expression" dxfId="2675" priority="13275">
      <formula>IF(RIGHT(TEXT(AI98,"0.#"),1)=".",FALSE,TRUE)</formula>
    </cfRule>
    <cfRule type="expression" dxfId="2674" priority="13276">
      <formula>IF(RIGHT(TEXT(AI98,"0.#"),1)=".",TRUE,FALSE)</formula>
    </cfRule>
  </conditionalFormatting>
  <conditionalFormatting sqref="AI97">
    <cfRule type="expression" dxfId="2673" priority="13273">
      <formula>IF(RIGHT(TEXT(AI97,"0.#"),1)=".",FALSE,TRUE)</formula>
    </cfRule>
    <cfRule type="expression" dxfId="2672" priority="13274">
      <formula>IF(RIGHT(TEXT(AI97,"0.#"),1)=".",TRUE,FALSE)</formula>
    </cfRule>
  </conditionalFormatting>
  <conditionalFormatting sqref="AM97">
    <cfRule type="expression" dxfId="2671" priority="13271">
      <formula>IF(RIGHT(TEXT(AM97,"0.#"),1)=".",FALSE,TRUE)</formula>
    </cfRule>
    <cfRule type="expression" dxfId="2670" priority="13272">
      <formula>IF(RIGHT(TEXT(AM97,"0.#"),1)=".",TRUE,FALSE)</formula>
    </cfRule>
  </conditionalFormatting>
  <conditionalFormatting sqref="AM98">
    <cfRule type="expression" dxfId="2669" priority="13269">
      <formula>IF(RIGHT(TEXT(AM98,"0.#"),1)=".",FALSE,TRUE)</formula>
    </cfRule>
    <cfRule type="expression" dxfId="2668" priority="13270">
      <formula>IF(RIGHT(TEXT(AM98,"0.#"),1)=".",TRUE,FALSE)</formula>
    </cfRule>
  </conditionalFormatting>
  <conditionalFormatting sqref="AM99">
    <cfRule type="expression" dxfId="2667" priority="13267">
      <formula>IF(RIGHT(TEXT(AM99,"0.#"),1)=".",FALSE,TRUE)</formula>
    </cfRule>
    <cfRule type="expression" dxfId="2666" priority="13268">
      <formula>IF(RIGHT(TEXT(AM99,"0.#"),1)=".",TRUE,FALSE)</formula>
    </cfRule>
  </conditionalFormatting>
  <conditionalFormatting sqref="AM101">
    <cfRule type="expression" dxfId="2665" priority="13251">
      <formula>IF(RIGHT(TEXT(AM101,"0.#"),1)=".",FALSE,TRUE)</formula>
    </cfRule>
    <cfRule type="expression" dxfId="2664" priority="13252">
      <formula>IF(RIGHT(TEXT(AM101,"0.#"),1)=".",TRUE,FALSE)</formula>
    </cfRule>
  </conditionalFormatting>
  <conditionalFormatting sqref="AM102">
    <cfRule type="expression" dxfId="2663" priority="13245">
      <formula>IF(RIGHT(TEXT(AM102,"0.#"),1)=".",FALSE,TRUE)</formula>
    </cfRule>
    <cfRule type="expression" dxfId="2662" priority="13246">
      <formula>IF(RIGHT(TEXT(AM102,"0.#"),1)=".",TRUE,FALSE)</formula>
    </cfRule>
  </conditionalFormatting>
  <conditionalFormatting sqref="AQ102">
    <cfRule type="expression" dxfId="2661" priority="13243">
      <formula>IF(RIGHT(TEXT(AQ102,"0.#"),1)=".",FALSE,TRUE)</formula>
    </cfRule>
    <cfRule type="expression" dxfId="2660" priority="13244">
      <formula>IF(RIGHT(TEXT(AQ102,"0.#"),1)=".",TRUE,FALSE)</formula>
    </cfRule>
  </conditionalFormatting>
  <conditionalFormatting sqref="AE104">
    <cfRule type="expression" dxfId="2659" priority="13241">
      <formula>IF(RIGHT(TEXT(AE104,"0.#"),1)=".",FALSE,TRUE)</formula>
    </cfRule>
    <cfRule type="expression" dxfId="2658" priority="13242">
      <formula>IF(RIGHT(TEXT(AE104,"0.#"),1)=".",TRUE,FALSE)</formula>
    </cfRule>
  </conditionalFormatting>
  <conditionalFormatting sqref="AI104">
    <cfRule type="expression" dxfId="2657" priority="13239">
      <formula>IF(RIGHT(TEXT(AI104,"0.#"),1)=".",FALSE,TRUE)</formula>
    </cfRule>
    <cfRule type="expression" dxfId="2656" priority="13240">
      <formula>IF(RIGHT(TEXT(AI104,"0.#"),1)=".",TRUE,FALSE)</formula>
    </cfRule>
  </conditionalFormatting>
  <conditionalFormatting sqref="AM104">
    <cfRule type="expression" dxfId="2655" priority="13237">
      <formula>IF(RIGHT(TEXT(AM104,"0.#"),1)=".",FALSE,TRUE)</formula>
    </cfRule>
    <cfRule type="expression" dxfId="2654" priority="13238">
      <formula>IF(RIGHT(TEXT(AM104,"0.#"),1)=".",TRUE,FALSE)</formula>
    </cfRule>
  </conditionalFormatting>
  <conditionalFormatting sqref="AE105">
    <cfRule type="expression" dxfId="2653" priority="13235">
      <formula>IF(RIGHT(TEXT(AE105,"0.#"),1)=".",FALSE,TRUE)</formula>
    </cfRule>
    <cfRule type="expression" dxfId="2652" priority="13236">
      <formula>IF(RIGHT(TEXT(AE105,"0.#"),1)=".",TRUE,FALSE)</formula>
    </cfRule>
  </conditionalFormatting>
  <conditionalFormatting sqref="AI105">
    <cfRule type="expression" dxfId="2651" priority="13233">
      <formula>IF(RIGHT(TEXT(AI105,"0.#"),1)=".",FALSE,TRUE)</formula>
    </cfRule>
    <cfRule type="expression" dxfId="2650" priority="13234">
      <formula>IF(RIGHT(TEXT(AI105,"0.#"),1)=".",TRUE,FALSE)</formula>
    </cfRule>
  </conditionalFormatting>
  <conditionalFormatting sqref="AM105">
    <cfRule type="expression" dxfId="2649" priority="13231">
      <formula>IF(RIGHT(TEXT(AM105,"0.#"),1)=".",FALSE,TRUE)</formula>
    </cfRule>
    <cfRule type="expression" dxfId="2648" priority="13232">
      <formula>IF(RIGHT(TEXT(AM105,"0.#"),1)=".",TRUE,FALSE)</formula>
    </cfRule>
  </conditionalFormatting>
  <conditionalFormatting sqref="AE107">
    <cfRule type="expression" dxfId="2647" priority="13227">
      <formula>IF(RIGHT(TEXT(AE107,"0.#"),1)=".",FALSE,TRUE)</formula>
    </cfRule>
    <cfRule type="expression" dxfId="2646" priority="13228">
      <formula>IF(RIGHT(TEXT(AE107,"0.#"),1)=".",TRUE,FALSE)</formula>
    </cfRule>
  </conditionalFormatting>
  <conditionalFormatting sqref="AI107">
    <cfRule type="expression" dxfId="2645" priority="13225">
      <formula>IF(RIGHT(TEXT(AI107,"0.#"),1)=".",FALSE,TRUE)</formula>
    </cfRule>
    <cfRule type="expression" dxfId="2644" priority="13226">
      <formula>IF(RIGHT(TEXT(AI107,"0.#"),1)=".",TRUE,FALSE)</formula>
    </cfRule>
  </conditionalFormatting>
  <conditionalFormatting sqref="AM107">
    <cfRule type="expression" dxfId="2643" priority="13223">
      <formula>IF(RIGHT(TEXT(AM107,"0.#"),1)=".",FALSE,TRUE)</formula>
    </cfRule>
    <cfRule type="expression" dxfId="2642" priority="13224">
      <formula>IF(RIGHT(TEXT(AM107,"0.#"),1)=".",TRUE,FALSE)</formula>
    </cfRule>
  </conditionalFormatting>
  <conditionalFormatting sqref="AE108">
    <cfRule type="expression" dxfId="2641" priority="13221">
      <formula>IF(RIGHT(TEXT(AE108,"0.#"),1)=".",FALSE,TRUE)</formula>
    </cfRule>
    <cfRule type="expression" dxfId="2640" priority="13222">
      <formula>IF(RIGHT(TEXT(AE108,"0.#"),1)=".",TRUE,FALSE)</formula>
    </cfRule>
  </conditionalFormatting>
  <conditionalFormatting sqref="AI108">
    <cfRule type="expression" dxfId="2639" priority="13219">
      <formula>IF(RIGHT(TEXT(AI108,"0.#"),1)=".",FALSE,TRUE)</formula>
    </cfRule>
    <cfRule type="expression" dxfId="2638" priority="13220">
      <formula>IF(RIGHT(TEXT(AI108,"0.#"),1)=".",TRUE,FALSE)</formula>
    </cfRule>
  </conditionalFormatting>
  <conditionalFormatting sqref="AM108">
    <cfRule type="expression" dxfId="2637" priority="13217">
      <formula>IF(RIGHT(TEXT(AM108,"0.#"),1)=".",FALSE,TRUE)</formula>
    </cfRule>
    <cfRule type="expression" dxfId="2636" priority="13218">
      <formula>IF(RIGHT(TEXT(AM108,"0.#"),1)=".",TRUE,FALSE)</formula>
    </cfRule>
  </conditionalFormatting>
  <conditionalFormatting sqref="AE110">
    <cfRule type="expression" dxfId="2635" priority="13213">
      <formula>IF(RIGHT(TEXT(AE110,"0.#"),1)=".",FALSE,TRUE)</formula>
    </cfRule>
    <cfRule type="expression" dxfId="2634" priority="13214">
      <formula>IF(RIGHT(TEXT(AE110,"0.#"),1)=".",TRUE,FALSE)</formula>
    </cfRule>
  </conditionalFormatting>
  <conditionalFormatting sqref="AI110">
    <cfRule type="expression" dxfId="2633" priority="13211">
      <formula>IF(RIGHT(TEXT(AI110,"0.#"),1)=".",FALSE,TRUE)</formula>
    </cfRule>
    <cfRule type="expression" dxfId="2632" priority="13212">
      <formula>IF(RIGHT(TEXT(AI110,"0.#"),1)=".",TRUE,FALSE)</formula>
    </cfRule>
  </conditionalFormatting>
  <conditionalFormatting sqref="AM110">
    <cfRule type="expression" dxfId="2631" priority="13209">
      <formula>IF(RIGHT(TEXT(AM110,"0.#"),1)=".",FALSE,TRUE)</formula>
    </cfRule>
    <cfRule type="expression" dxfId="2630" priority="13210">
      <formula>IF(RIGHT(TEXT(AM110,"0.#"),1)=".",TRUE,FALSE)</formula>
    </cfRule>
  </conditionalFormatting>
  <conditionalFormatting sqref="AE111">
    <cfRule type="expression" dxfId="2629" priority="13207">
      <formula>IF(RIGHT(TEXT(AE111,"0.#"),1)=".",FALSE,TRUE)</formula>
    </cfRule>
    <cfRule type="expression" dxfId="2628" priority="13208">
      <formula>IF(RIGHT(TEXT(AE111,"0.#"),1)=".",TRUE,FALSE)</formula>
    </cfRule>
  </conditionalFormatting>
  <conditionalFormatting sqref="AI111">
    <cfRule type="expression" dxfId="2627" priority="13205">
      <formula>IF(RIGHT(TEXT(AI111,"0.#"),1)=".",FALSE,TRUE)</formula>
    </cfRule>
    <cfRule type="expression" dxfId="2626" priority="13206">
      <formula>IF(RIGHT(TEXT(AI111,"0.#"),1)=".",TRUE,FALSE)</formula>
    </cfRule>
  </conditionalFormatting>
  <conditionalFormatting sqref="AM111">
    <cfRule type="expression" dxfId="2625" priority="13203">
      <formula>IF(RIGHT(TEXT(AM111,"0.#"),1)=".",FALSE,TRUE)</formula>
    </cfRule>
    <cfRule type="expression" dxfId="2624" priority="13204">
      <formula>IF(RIGHT(TEXT(AM111,"0.#"),1)=".",TRUE,FALSE)</formula>
    </cfRule>
  </conditionalFormatting>
  <conditionalFormatting sqref="AE113">
    <cfRule type="expression" dxfId="2623" priority="13199">
      <formula>IF(RIGHT(TEXT(AE113,"0.#"),1)=".",FALSE,TRUE)</formula>
    </cfRule>
    <cfRule type="expression" dxfId="2622" priority="13200">
      <formula>IF(RIGHT(TEXT(AE113,"0.#"),1)=".",TRUE,FALSE)</formula>
    </cfRule>
  </conditionalFormatting>
  <conditionalFormatting sqref="AI113">
    <cfRule type="expression" dxfId="2621" priority="13197">
      <formula>IF(RIGHT(TEXT(AI113,"0.#"),1)=".",FALSE,TRUE)</formula>
    </cfRule>
    <cfRule type="expression" dxfId="2620" priority="13198">
      <formula>IF(RIGHT(TEXT(AI113,"0.#"),1)=".",TRUE,FALSE)</formula>
    </cfRule>
  </conditionalFormatting>
  <conditionalFormatting sqref="AM113">
    <cfRule type="expression" dxfId="2619" priority="13195">
      <formula>IF(RIGHT(TEXT(AM113,"0.#"),1)=".",FALSE,TRUE)</formula>
    </cfRule>
    <cfRule type="expression" dxfId="2618" priority="13196">
      <formula>IF(RIGHT(TEXT(AM113,"0.#"),1)=".",TRUE,FALSE)</formula>
    </cfRule>
  </conditionalFormatting>
  <conditionalFormatting sqref="AE114">
    <cfRule type="expression" dxfId="2617" priority="13193">
      <formula>IF(RIGHT(TEXT(AE114,"0.#"),1)=".",FALSE,TRUE)</formula>
    </cfRule>
    <cfRule type="expression" dxfId="2616" priority="13194">
      <formula>IF(RIGHT(TEXT(AE114,"0.#"),1)=".",TRUE,FALSE)</formula>
    </cfRule>
  </conditionalFormatting>
  <conditionalFormatting sqref="AI114">
    <cfRule type="expression" dxfId="2615" priority="13191">
      <formula>IF(RIGHT(TEXT(AI114,"0.#"),1)=".",FALSE,TRUE)</formula>
    </cfRule>
    <cfRule type="expression" dxfId="2614" priority="13192">
      <formula>IF(RIGHT(TEXT(AI114,"0.#"),1)=".",TRUE,FALSE)</formula>
    </cfRule>
  </conditionalFormatting>
  <conditionalFormatting sqref="AM114">
    <cfRule type="expression" dxfId="2613" priority="13189">
      <formula>IF(RIGHT(TEXT(AM114,"0.#"),1)=".",FALSE,TRUE)</formula>
    </cfRule>
    <cfRule type="expression" dxfId="2612" priority="13190">
      <formula>IF(RIGHT(TEXT(AM114,"0.#"),1)=".",TRUE,FALSE)</formula>
    </cfRule>
  </conditionalFormatting>
  <conditionalFormatting sqref="AQ116">
    <cfRule type="expression" dxfId="2611" priority="13185">
      <formula>IF(RIGHT(TEXT(AQ116,"0.#"),1)=".",FALSE,TRUE)</formula>
    </cfRule>
    <cfRule type="expression" dxfId="2610" priority="13186">
      <formula>IF(RIGHT(TEXT(AQ116,"0.#"),1)=".",TRUE,FALSE)</formula>
    </cfRule>
  </conditionalFormatting>
  <conditionalFormatting sqref="AM116">
    <cfRule type="expression" dxfId="2609" priority="13181">
      <formula>IF(RIGHT(TEXT(AM116,"0.#"),1)=".",FALSE,TRUE)</formula>
    </cfRule>
    <cfRule type="expression" dxfId="2608" priority="13182">
      <formula>IF(RIGHT(TEXT(AM116,"0.#"),1)=".",TRUE,FALSE)</formula>
    </cfRule>
  </conditionalFormatting>
  <conditionalFormatting sqref="AQ117">
    <cfRule type="expression" dxfId="2607" priority="13173">
      <formula>IF(RIGHT(TEXT(AQ117,"0.#"),1)=".",FALSE,TRUE)</formula>
    </cfRule>
    <cfRule type="expression" dxfId="2606" priority="13174">
      <formula>IF(RIGHT(TEXT(AQ117,"0.#"),1)=".",TRUE,FALSE)</formula>
    </cfRule>
  </conditionalFormatting>
  <conditionalFormatting sqref="AE119 AQ119">
    <cfRule type="expression" dxfId="2605" priority="13171">
      <formula>IF(RIGHT(TEXT(AE119,"0.#"),1)=".",FALSE,TRUE)</formula>
    </cfRule>
    <cfRule type="expression" dxfId="2604" priority="13172">
      <formula>IF(RIGHT(TEXT(AE119,"0.#"),1)=".",TRUE,FALSE)</formula>
    </cfRule>
  </conditionalFormatting>
  <conditionalFormatting sqref="AI119">
    <cfRule type="expression" dxfId="2603" priority="13169">
      <formula>IF(RIGHT(TEXT(AI119,"0.#"),1)=".",FALSE,TRUE)</formula>
    </cfRule>
    <cfRule type="expression" dxfId="2602" priority="13170">
      <formula>IF(RIGHT(TEXT(AI119,"0.#"),1)=".",TRUE,FALSE)</formula>
    </cfRule>
  </conditionalFormatting>
  <conditionalFormatting sqref="AM119">
    <cfRule type="expression" dxfId="2601" priority="13167">
      <formula>IF(RIGHT(TEXT(AM119,"0.#"),1)=".",FALSE,TRUE)</formula>
    </cfRule>
    <cfRule type="expression" dxfId="2600" priority="13168">
      <formula>IF(RIGHT(TEXT(AM119,"0.#"),1)=".",TRUE,FALSE)</formula>
    </cfRule>
  </conditionalFormatting>
  <conditionalFormatting sqref="AQ120">
    <cfRule type="expression" dxfId="2599" priority="13159">
      <formula>IF(RIGHT(TEXT(AQ120,"0.#"),1)=".",FALSE,TRUE)</formula>
    </cfRule>
    <cfRule type="expression" dxfId="2598" priority="13160">
      <formula>IF(RIGHT(TEXT(AQ120,"0.#"),1)=".",TRUE,FALSE)</formula>
    </cfRule>
  </conditionalFormatting>
  <conditionalFormatting sqref="AE122 AQ122">
    <cfRule type="expression" dxfId="2597" priority="13157">
      <formula>IF(RIGHT(TEXT(AE122,"0.#"),1)=".",FALSE,TRUE)</formula>
    </cfRule>
    <cfRule type="expression" dxfId="2596" priority="13158">
      <formula>IF(RIGHT(TEXT(AE122,"0.#"),1)=".",TRUE,FALSE)</formula>
    </cfRule>
  </conditionalFormatting>
  <conditionalFormatting sqref="AI122">
    <cfRule type="expression" dxfId="2595" priority="13155">
      <formula>IF(RIGHT(TEXT(AI122,"0.#"),1)=".",FALSE,TRUE)</formula>
    </cfRule>
    <cfRule type="expression" dxfId="2594" priority="13156">
      <formula>IF(RIGHT(TEXT(AI122,"0.#"),1)=".",TRUE,FALSE)</formula>
    </cfRule>
  </conditionalFormatting>
  <conditionalFormatting sqref="AM122">
    <cfRule type="expression" dxfId="2593" priority="13153">
      <formula>IF(RIGHT(TEXT(AM122,"0.#"),1)=".",FALSE,TRUE)</formula>
    </cfRule>
    <cfRule type="expression" dxfId="2592" priority="13154">
      <formula>IF(RIGHT(TEXT(AM122,"0.#"),1)=".",TRUE,FALSE)</formula>
    </cfRule>
  </conditionalFormatting>
  <conditionalFormatting sqref="AQ123">
    <cfRule type="expression" dxfId="2591" priority="13145">
      <formula>IF(RIGHT(TEXT(AQ123,"0.#"),1)=".",FALSE,TRUE)</formula>
    </cfRule>
    <cfRule type="expression" dxfId="2590" priority="13146">
      <formula>IF(RIGHT(TEXT(AQ123,"0.#"),1)=".",TRUE,FALSE)</formula>
    </cfRule>
  </conditionalFormatting>
  <conditionalFormatting sqref="AE125 AQ125">
    <cfRule type="expression" dxfId="2589" priority="13143">
      <formula>IF(RIGHT(TEXT(AE125,"0.#"),1)=".",FALSE,TRUE)</formula>
    </cfRule>
    <cfRule type="expression" dxfId="2588" priority="13144">
      <formula>IF(RIGHT(TEXT(AE125,"0.#"),1)=".",TRUE,FALSE)</formula>
    </cfRule>
  </conditionalFormatting>
  <conditionalFormatting sqref="AI125">
    <cfRule type="expression" dxfId="2587" priority="13141">
      <formula>IF(RIGHT(TEXT(AI125,"0.#"),1)=".",FALSE,TRUE)</formula>
    </cfRule>
    <cfRule type="expression" dxfId="2586" priority="13142">
      <formula>IF(RIGHT(TEXT(AI125,"0.#"),1)=".",TRUE,FALSE)</formula>
    </cfRule>
  </conditionalFormatting>
  <conditionalFormatting sqref="AM125">
    <cfRule type="expression" dxfId="2585" priority="13139">
      <formula>IF(RIGHT(TEXT(AM125,"0.#"),1)=".",FALSE,TRUE)</formula>
    </cfRule>
    <cfRule type="expression" dxfId="2584" priority="13140">
      <formula>IF(RIGHT(TEXT(AM125,"0.#"),1)=".",TRUE,FALSE)</formula>
    </cfRule>
  </conditionalFormatting>
  <conditionalFormatting sqref="AQ126">
    <cfRule type="expression" dxfId="2583" priority="13131">
      <formula>IF(RIGHT(TEXT(AQ126,"0.#"),1)=".",FALSE,TRUE)</formula>
    </cfRule>
    <cfRule type="expression" dxfId="2582" priority="13132">
      <formula>IF(RIGHT(TEXT(AQ126,"0.#"),1)=".",TRUE,FALSE)</formula>
    </cfRule>
  </conditionalFormatting>
  <conditionalFormatting sqref="AE128 AQ128">
    <cfRule type="expression" dxfId="2581" priority="13129">
      <formula>IF(RIGHT(TEXT(AE128,"0.#"),1)=".",FALSE,TRUE)</formula>
    </cfRule>
    <cfRule type="expression" dxfId="2580" priority="13130">
      <formula>IF(RIGHT(TEXT(AE128,"0.#"),1)=".",TRUE,FALSE)</formula>
    </cfRule>
  </conditionalFormatting>
  <conditionalFormatting sqref="AI128">
    <cfRule type="expression" dxfId="2579" priority="13127">
      <formula>IF(RIGHT(TEXT(AI128,"0.#"),1)=".",FALSE,TRUE)</formula>
    </cfRule>
    <cfRule type="expression" dxfId="2578" priority="13128">
      <formula>IF(RIGHT(TEXT(AI128,"0.#"),1)=".",TRUE,FALSE)</formula>
    </cfRule>
  </conditionalFormatting>
  <conditionalFormatting sqref="AM128">
    <cfRule type="expression" dxfId="2577" priority="13125">
      <formula>IF(RIGHT(TEXT(AM128,"0.#"),1)=".",FALSE,TRUE)</formula>
    </cfRule>
    <cfRule type="expression" dxfId="2576" priority="13126">
      <formula>IF(RIGHT(TEXT(AM128,"0.#"),1)=".",TRUE,FALSE)</formula>
    </cfRule>
  </conditionalFormatting>
  <conditionalFormatting sqref="AQ129">
    <cfRule type="expression" dxfId="2575" priority="13117">
      <formula>IF(RIGHT(TEXT(AQ129,"0.#"),1)=".",FALSE,TRUE)</formula>
    </cfRule>
    <cfRule type="expression" dxfId="2574" priority="13118">
      <formula>IF(RIGHT(TEXT(AQ129,"0.#"),1)=".",TRUE,FALSE)</formula>
    </cfRule>
  </conditionalFormatting>
  <conditionalFormatting sqref="AE75">
    <cfRule type="expression" dxfId="2573" priority="13115">
      <formula>IF(RIGHT(TEXT(AE75,"0.#"),1)=".",FALSE,TRUE)</formula>
    </cfRule>
    <cfRule type="expression" dxfId="2572" priority="13116">
      <formula>IF(RIGHT(TEXT(AE75,"0.#"),1)=".",TRUE,FALSE)</formula>
    </cfRule>
  </conditionalFormatting>
  <conditionalFormatting sqref="AE76">
    <cfRule type="expression" dxfId="2571" priority="13113">
      <formula>IF(RIGHT(TEXT(AE76,"0.#"),1)=".",FALSE,TRUE)</formula>
    </cfRule>
    <cfRule type="expression" dxfId="2570" priority="13114">
      <formula>IF(RIGHT(TEXT(AE76,"0.#"),1)=".",TRUE,FALSE)</formula>
    </cfRule>
  </conditionalFormatting>
  <conditionalFormatting sqref="AE77">
    <cfRule type="expression" dxfId="2569" priority="13111">
      <formula>IF(RIGHT(TEXT(AE77,"0.#"),1)=".",FALSE,TRUE)</formula>
    </cfRule>
    <cfRule type="expression" dxfId="2568" priority="13112">
      <formula>IF(RIGHT(TEXT(AE77,"0.#"),1)=".",TRUE,FALSE)</formula>
    </cfRule>
  </conditionalFormatting>
  <conditionalFormatting sqref="AI77">
    <cfRule type="expression" dxfId="2567" priority="13109">
      <formula>IF(RIGHT(TEXT(AI77,"0.#"),1)=".",FALSE,TRUE)</formula>
    </cfRule>
    <cfRule type="expression" dxfId="2566" priority="13110">
      <formula>IF(RIGHT(TEXT(AI77,"0.#"),1)=".",TRUE,FALSE)</formula>
    </cfRule>
  </conditionalFormatting>
  <conditionalFormatting sqref="AI76">
    <cfRule type="expression" dxfId="2565" priority="13107">
      <formula>IF(RIGHT(TEXT(AI76,"0.#"),1)=".",FALSE,TRUE)</formula>
    </cfRule>
    <cfRule type="expression" dxfId="2564" priority="13108">
      <formula>IF(RIGHT(TEXT(AI76,"0.#"),1)=".",TRUE,FALSE)</formula>
    </cfRule>
  </conditionalFormatting>
  <conditionalFormatting sqref="AI75">
    <cfRule type="expression" dxfId="2563" priority="13105">
      <formula>IF(RIGHT(TEXT(AI75,"0.#"),1)=".",FALSE,TRUE)</formula>
    </cfRule>
    <cfRule type="expression" dxfId="2562" priority="13106">
      <formula>IF(RIGHT(TEXT(AI75,"0.#"),1)=".",TRUE,FALSE)</formula>
    </cfRule>
  </conditionalFormatting>
  <conditionalFormatting sqref="AM75">
    <cfRule type="expression" dxfId="2561" priority="13103">
      <formula>IF(RIGHT(TEXT(AM75,"0.#"),1)=".",FALSE,TRUE)</formula>
    </cfRule>
    <cfRule type="expression" dxfId="2560" priority="13104">
      <formula>IF(RIGHT(TEXT(AM75,"0.#"),1)=".",TRUE,FALSE)</formula>
    </cfRule>
  </conditionalFormatting>
  <conditionalFormatting sqref="AM76">
    <cfRule type="expression" dxfId="2559" priority="13101">
      <formula>IF(RIGHT(TEXT(AM76,"0.#"),1)=".",FALSE,TRUE)</formula>
    </cfRule>
    <cfRule type="expression" dxfId="2558" priority="13102">
      <formula>IF(RIGHT(TEXT(AM76,"0.#"),1)=".",TRUE,FALSE)</formula>
    </cfRule>
  </conditionalFormatting>
  <conditionalFormatting sqref="AM77">
    <cfRule type="expression" dxfId="2557" priority="13099">
      <formula>IF(RIGHT(TEXT(AM77,"0.#"),1)=".",FALSE,TRUE)</formula>
    </cfRule>
    <cfRule type="expression" dxfId="2556" priority="13100">
      <formula>IF(RIGHT(TEXT(AM77,"0.#"),1)=".",TRUE,FALSE)</formula>
    </cfRule>
  </conditionalFormatting>
  <conditionalFormatting sqref="AE433">
    <cfRule type="expression" dxfId="2555" priority="13055">
      <formula>IF(RIGHT(TEXT(AE433,"0.#"),1)=".",FALSE,TRUE)</formula>
    </cfRule>
    <cfRule type="expression" dxfId="2554" priority="13056">
      <formula>IF(RIGHT(TEXT(AE433,"0.#"),1)=".",TRUE,FALSE)</formula>
    </cfRule>
  </conditionalFormatting>
  <conditionalFormatting sqref="AM435">
    <cfRule type="expression" dxfId="2553" priority="13039">
      <formula>IF(RIGHT(TEXT(AM435,"0.#"),1)=".",FALSE,TRUE)</formula>
    </cfRule>
    <cfRule type="expression" dxfId="2552" priority="13040">
      <formula>IF(RIGHT(TEXT(AM435,"0.#"),1)=".",TRUE,FALSE)</formula>
    </cfRule>
  </conditionalFormatting>
  <conditionalFormatting sqref="AE434">
    <cfRule type="expression" dxfId="2551" priority="13053">
      <formula>IF(RIGHT(TEXT(AE434,"0.#"),1)=".",FALSE,TRUE)</formula>
    </cfRule>
    <cfRule type="expression" dxfId="2550" priority="13054">
      <formula>IF(RIGHT(TEXT(AE434,"0.#"),1)=".",TRUE,FALSE)</formula>
    </cfRule>
  </conditionalFormatting>
  <conditionalFormatting sqref="AE435">
    <cfRule type="expression" dxfId="2549" priority="13051">
      <formula>IF(RIGHT(TEXT(AE435,"0.#"),1)=".",FALSE,TRUE)</formula>
    </cfRule>
    <cfRule type="expression" dxfId="2548" priority="13052">
      <formula>IF(RIGHT(TEXT(AE435,"0.#"),1)=".",TRUE,FALSE)</formula>
    </cfRule>
  </conditionalFormatting>
  <conditionalFormatting sqref="AM433">
    <cfRule type="expression" dxfId="2547" priority="13043">
      <formula>IF(RIGHT(TEXT(AM433,"0.#"),1)=".",FALSE,TRUE)</formula>
    </cfRule>
    <cfRule type="expression" dxfId="2546" priority="13044">
      <formula>IF(RIGHT(TEXT(AM433,"0.#"),1)=".",TRUE,FALSE)</formula>
    </cfRule>
  </conditionalFormatting>
  <conditionalFormatting sqref="AM434">
    <cfRule type="expression" dxfId="2545" priority="13041">
      <formula>IF(RIGHT(TEXT(AM434,"0.#"),1)=".",FALSE,TRUE)</formula>
    </cfRule>
    <cfRule type="expression" dxfId="2544" priority="13042">
      <formula>IF(RIGHT(TEXT(AM434,"0.#"),1)=".",TRUE,FALSE)</formula>
    </cfRule>
  </conditionalFormatting>
  <conditionalFormatting sqref="AU433">
    <cfRule type="expression" dxfId="2543" priority="13031">
      <formula>IF(RIGHT(TEXT(AU433,"0.#"),1)=".",FALSE,TRUE)</formula>
    </cfRule>
    <cfRule type="expression" dxfId="2542" priority="13032">
      <formula>IF(RIGHT(TEXT(AU433,"0.#"),1)=".",TRUE,FALSE)</formula>
    </cfRule>
  </conditionalFormatting>
  <conditionalFormatting sqref="AU434">
    <cfRule type="expression" dxfId="2541" priority="13029">
      <formula>IF(RIGHT(TEXT(AU434,"0.#"),1)=".",FALSE,TRUE)</formula>
    </cfRule>
    <cfRule type="expression" dxfId="2540" priority="13030">
      <formula>IF(RIGHT(TEXT(AU434,"0.#"),1)=".",TRUE,FALSE)</formula>
    </cfRule>
  </conditionalFormatting>
  <conditionalFormatting sqref="AU435">
    <cfRule type="expression" dxfId="2539" priority="13027">
      <formula>IF(RIGHT(TEXT(AU435,"0.#"),1)=".",FALSE,TRUE)</formula>
    </cfRule>
    <cfRule type="expression" dxfId="2538" priority="13028">
      <formula>IF(RIGHT(TEXT(AU435,"0.#"),1)=".",TRUE,FALSE)</formula>
    </cfRule>
  </conditionalFormatting>
  <conditionalFormatting sqref="AI435">
    <cfRule type="expression" dxfId="2537" priority="12961">
      <formula>IF(RIGHT(TEXT(AI435,"0.#"),1)=".",FALSE,TRUE)</formula>
    </cfRule>
    <cfRule type="expression" dxfId="2536" priority="12962">
      <formula>IF(RIGHT(TEXT(AI435,"0.#"),1)=".",TRUE,FALSE)</formula>
    </cfRule>
  </conditionalFormatting>
  <conditionalFormatting sqref="AI433">
    <cfRule type="expression" dxfId="2535" priority="12965">
      <formula>IF(RIGHT(TEXT(AI433,"0.#"),1)=".",FALSE,TRUE)</formula>
    </cfRule>
    <cfRule type="expression" dxfId="2534" priority="12966">
      <formula>IF(RIGHT(TEXT(AI433,"0.#"),1)=".",TRUE,FALSE)</formula>
    </cfRule>
  </conditionalFormatting>
  <conditionalFormatting sqref="AI434">
    <cfRule type="expression" dxfId="2533" priority="12963">
      <formula>IF(RIGHT(TEXT(AI434,"0.#"),1)=".",FALSE,TRUE)</formula>
    </cfRule>
    <cfRule type="expression" dxfId="2532" priority="12964">
      <formula>IF(RIGHT(TEXT(AI434,"0.#"),1)=".",TRUE,FALSE)</formula>
    </cfRule>
  </conditionalFormatting>
  <conditionalFormatting sqref="AQ434">
    <cfRule type="expression" dxfId="2531" priority="12947">
      <formula>IF(RIGHT(TEXT(AQ434,"0.#"),1)=".",FALSE,TRUE)</formula>
    </cfRule>
    <cfRule type="expression" dxfId="2530" priority="12948">
      <formula>IF(RIGHT(TEXT(AQ434,"0.#"),1)=".",TRUE,FALSE)</formula>
    </cfRule>
  </conditionalFormatting>
  <conditionalFormatting sqref="AQ435">
    <cfRule type="expression" dxfId="2529" priority="12933">
      <formula>IF(RIGHT(TEXT(AQ435,"0.#"),1)=".",FALSE,TRUE)</formula>
    </cfRule>
    <cfRule type="expression" dxfId="2528" priority="12934">
      <formula>IF(RIGHT(TEXT(AQ435,"0.#"),1)=".",TRUE,FALSE)</formula>
    </cfRule>
  </conditionalFormatting>
  <conditionalFormatting sqref="AQ433">
    <cfRule type="expression" dxfId="2527" priority="12931">
      <formula>IF(RIGHT(TEXT(AQ433,"0.#"),1)=".",FALSE,TRUE)</formula>
    </cfRule>
    <cfRule type="expression" dxfId="2526" priority="12932">
      <formula>IF(RIGHT(TEXT(AQ433,"0.#"),1)=".",TRUE,FALSE)</formula>
    </cfRule>
  </conditionalFormatting>
  <conditionalFormatting sqref="AL839:AO866">
    <cfRule type="expression" dxfId="2525" priority="6655">
      <formula>IF(AND(AL839&gt;=0, RIGHT(TEXT(AL839,"0.#"),1)&lt;&gt;"."),TRUE,FALSE)</formula>
    </cfRule>
    <cfRule type="expression" dxfId="2524" priority="6656">
      <formula>IF(AND(AL839&gt;=0, RIGHT(TEXT(AL839,"0.#"),1)="."),TRUE,FALSE)</formula>
    </cfRule>
    <cfRule type="expression" dxfId="2523" priority="6657">
      <formula>IF(AND(AL839&lt;0, RIGHT(TEXT(AL839,"0.#"),1)&lt;&gt;"."),TRUE,FALSE)</formula>
    </cfRule>
    <cfRule type="expression" dxfId="2522" priority="6658">
      <formula>IF(AND(AL839&lt;0, RIGHT(TEXT(AL839,"0.#"),1)="."),TRUE,FALSE)</formula>
    </cfRule>
  </conditionalFormatting>
  <conditionalFormatting sqref="AQ53:AQ55">
    <cfRule type="expression" dxfId="2521" priority="4677">
      <formula>IF(RIGHT(TEXT(AQ53,"0.#"),1)=".",FALSE,TRUE)</formula>
    </cfRule>
    <cfRule type="expression" dxfId="2520" priority="4678">
      <formula>IF(RIGHT(TEXT(AQ53,"0.#"),1)=".",TRUE,FALSE)</formula>
    </cfRule>
  </conditionalFormatting>
  <conditionalFormatting sqref="AU53:AU55">
    <cfRule type="expression" dxfId="2519" priority="4675">
      <formula>IF(RIGHT(TEXT(AU53,"0.#"),1)=".",FALSE,TRUE)</formula>
    </cfRule>
    <cfRule type="expression" dxfId="2518" priority="4676">
      <formula>IF(RIGHT(TEXT(AU53,"0.#"),1)=".",TRUE,FALSE)</formula>
    </cfRule>
  </conditionalFormatting>
  <conditionalFormatting sqref="AQ60:AQ62">
    <cfRule type="expression" dxfId="2517" priority="4673">
      <formula>IF(RIGHT(TEXT(AQ60,"0.#"),1)=".",FALSE,TRUE)</formula>
    </cfRule>
    <cfRule type="expression" dxfId="2516" priority="4674">
      <formula>IF(RIGHT(TEXT(AQ60,"0.#"),1)=".",TRUE,FALSE)</formula>
    </cfRule>
  </conditionalFormatting>
  <conditionalFormatting sqref="AU60:AU62">
    <cfRule type="expression" dxfId="2515" priority="4671">
      <formula>IF(RIGHT(TEXT(AU60,"0.#"),1)=".",FALSE,TRUE)</formula>
    </cfRule>
    <cfRule type="expression" dxfId="2514" priority="4672">
      <formula>IF(RIGHT(TEXT(AU60,"0.#"),1)=".",TRUE,FALSE)</formula>
    </cfRule>
  </conditionalFormatting>
  <conditionalFormatting sqref="AQ75:AQ77">
    <cfRule type="expression" dxfId="2513" priority="4669">
      <formula>IF(RIGHT(TEXT(AQ75,"0.#"),1)=".",FALSE,TRUE)</formula>
    </cfRule>
    <cfRule type="expression" dxfId="2512" priority="4670">
      <formula>IF(RIGHT(TEXT(AQ75,"0.#"),1)=".",TRUE,FALSE)</formula>
    </cfRule>
  </conditionalFormatting>
  <conditionalFormatting sqref="AU75:AU77">
    <cfRule type="expression" dxfId="2511" priority="4667">
      <formula>IF(RIGHT(TEXT(AU75,"0.#"),1)=".",FALSE,TRUE)</formula>
    </cfRule>
    <cfRule type="expression" dxfId="2510" priority="4668">
      <formula>IF(RIGHT(TEXT(AU75,"0.#"),1)=".",TRUE,FALSE)</formula>
    </cfRule>
  </conditionalFormatting>
  <conditionalFormatting sqref="AQ87:AQ89">
    <cfRule type="expression" dxfId="2509" priority="4665">
      <formula>IF(RIGHT(TEXT(AQ87,"0.#"),1)=".",FALSE,TRUE)</formula>
    </cfRule>
    <cfRule type="expression" dxfId="2508" priority="4666">
      <formula>IF(RIGHT(TEXT(AQ87,"0.#"),1)=".",TRUE,FALSE)</formula>
    </cfRule>
  </conditionalFormatting>
  <conditionalFormatting sqref="AU87:AU89">
    <cfRule type="expression" dxfId="2507" priority="4663">
      <formula>IF(RIGHT(TEXT(AU87,"0.#"),1)=".",FALSE,TRUE)</formula>
    </cfRule>
    <cfRule type="expression" dxfId="2506" priority="4664">
      <formula>IF(RIGHT(TEXT(AU87,"0.#"),1)=".",TRUE,FALSE)</formula>
    </cfRule>
  </conditionalFormatting>
  <conditionalFormatting sqref="AQ92:AQ94">
    <cfRule type="expression" dxfId="2505" priority="4661">
      <formula>IF(RIGHT(TEXT(AQ92,"0.#"),1)=".",FALSE,TRUE)</formula>
    </cfRule>
    <cfRule type="expression" dxfId="2504" priority="4662">
      <formula>IF(RIGHT(TEXT(AQ92,"0.#"),1)=".",TRUE,FALSE)</formula>
    </cfRule>
  </conditionalFormatting>
  <conditionalFormatting sqref="AU92:AU94">
    <cfRule type="expression" dxfId="2503" priority="4659">
      <formula>IF(RIGHT(TEXT(AU92,"0.#"),1)=".",FALSE,TRUE)</formula>
    </cfRule>
    <cfRule type="expression" dxfId="2502" priority="4660">
      <formula>IF(RIGHT(TEXT(AU92,"0.#"),1)=".",TRUE,FALSE)</formula>
    </cfRule>
  </conditionalFormatting>
  <conditionalFormatting sqref="AQ97:AQ99">
    <cfRule type="expression" dxfId="2501" priority="4657">
      <formula>IF(RIGHT(TEXT(AQ97,"0.#"),1)=".",FALSE,TRUE)</formula>
    </cfRule>
    <cfRule type="expression" dxfId="2500" priority="4658">
      <formula>IF(RIGHT(TEXT(AQ97,"0.#"),1)=".",TRUE,FALSE)</formula>
    </cfRule>
  </conditionalFormatting>
  <conditionalFormatting sqref="AU97:AU99">
    <cfRule type="expression" dxfId="2499" priority="4655">
      <formula>IF(RIGHT(TEXT(AU97,"0.#"),1)=".",FALSE,TRUE)</formula>
    </cfRule>
    <cfRule type="expression" dxfId="2498" priority="4656">
      <formula>IF(RIGHT(TEXT(AU97,"0.#"),1)=".",TRUE,FALSE)</formula>
    </cfRule>
  </conditionalFormatting>
  <conditionalFormatting sqref="AE458">
    <cfRule type="expression" dxfId="2497" priority="4349">
      <formula>IF(RIGHT(TEXT(AE458,"0.#"),1)=".",FALSE,TRUE)</formula>
    </cfRule>
    <cfRule type="expression" dxfId="2496" priority="4350">
      <formula>IF(RIGHT(TEXT(AE458,"0.#"),1)=".",TRUE,FALSE)</formula>
    </cfRule>
  </conditionalFormatting>
  <conditionalFormatting sqref="AM460">
    <cfRule type="expression" dxfId="2495" priority="4339">
      <formula>IF(RIGHT(TEXT(AM460,"0.#"),1)=".",FALSE,TRUE)</formula>
    </cfRule>
    <cfRule type="expression" dxfId="2494" priority="4340">
      <formula>IF(RIGHT(TEXT(AM460,"0.#"),1)=".",TRUE,FALSE)</formula>
    </cfRule>
  </conditionalFormatting>
  <conditionalFormatting sqref="AE459">
    <cfRule type="expression" dxfId="2493" priority="4347">
      <formula>IF(RIGHT(TEXT(AE459,"0.#"),1)=".",FALSE,TRUE)</formula>
    </cfRule>
    <cfRule type="expression" dxfId="2492" priority="4348">
      <formula>IF(RIGHT(TEXT(AE459,"0.#"),1)=".",TRUE,FALSE)</formula>
    </cfRule>
  </conditionalFormatting>
  <conditionalFormatting sqref="AE460">
    <cfRule type="expression" dxfId="2491" priority="4345">
      <formula>IF(RIGHT(TEXT(AE460,"0.#"),1)=".",FALSE,TRUE)</formula>
    </cfRule>
    <cfRule type="expression" dxfId="2490" priority="4346">
      <formula>IF(RIGHT(TEXT(AE460,"0.#"),1)=".",TRUE,FALSE)</formula>
    </cfRule>
  </conditionalFormatting>
  <conditionalFormatting sqref="AM458">
    <cfRule type="expression" dxfId="2489" priority="4343">
      <formula>IF(RIGHT(TEXT(AM458,"0.#"),1)=".",FALSE,TRUE)</formula>
    </cfRule>
    <cfRule type="expression" dxfId="2488" priority="4344">
      <formula>IF(RIGHT(TEXT(AM458,"0.#"),1)=".",TRUE,FALSE)</formula>
    </cfRule>
  </conditionalFormatting>
  <conditionalFormatting sqref="AM459">
    <cfRule type="expression" dxfId="2487" priority="4341">
      <formula>IF(RIGHT(TEXT(AM459,"0.#"),1)=".",FALSE,TRUE)</formula>
    </cfRule>
    <cfRule type="expression" dxfId="2486" priority="4342">
      <formula>IF(RIGHT(TEXT(AM459,"0.#"),1)=".",TRUE,FALSE)</formula>
    </cfRule>
  </conditionalFormatting>
  <conditionalFormatting sqref="AU458">
    <cfRule type="expression" dxfId="2485" priority="4337">
      <formula>IF(RIGHT(TEXT(AU458,"0.#"),1)=".",FALSE,TRUE)</formula>
    </cfRule>
    <cfRule type="expression" dxfId="2484" priority="4338">
      <formula>IF(RIGHT(TEXT(AU458,"0.#"),1)=".",TRUE,FALSE)</formula>
    </cfRule>
  </conditionalFormatting>
  <conditionalFormatting sqref="AU459">
    <cfRule type="expression" dxfId="2483" priority="4335">
      <formula>IF(RIGHT(TEXT(AU459,"0.#"),1)=".",FALSE,TRUE)</formula>
    </cfRule>
    <cfRule type="expression" dxfId="2482" priority="4336">
      <formula>IF(RIGHT(TEXT(AU459,"0.#"),1)=".",TRUE,FALSE)</formula>
    </cfRule>
  </conditionalFormatting>
  <conditionalFormatting sqref="AU460">
    <cfRule type="expression" dxfId="2481" priority="4333">
      <formula>IF(RIGHT(TEXT(AU460,"0.#"),1)=".",FALSE,TRUE)</formula>
    </cfRule>
    <cfRule type="expression" dxfId="2480" priority="4334">
      <formula>IF(RIGHT(TEXT(AU460,"0.#"),1)=".",TRUE,FALSE)</formula>
    </cfRule>
  </conditionalFormatting>
  <conditionalFormatting sqref="AI460">
    <cfRule type="expression" dxfId="2479" priority="4327">
      <formula>IF(RIGHT(TEXT(AI460,"0.#"),1)=".",FALSE,TRUE)</formula>
    </cfRule>
    <cfRule type="expression" dxfId="2478" priority="4328">
      <formula>IF(RIGHT(TEXT(AI460,"0.#"),1)=".",TRUE,FALSE)</formula>
    </cfRule>
  </conditionalFormatting>
  <conditionalFormatting sqref="AI458">
    <cfRule type="expression" dxfId="2477" priority="4331">
      <formula>IF(RIGHT(TEXT(AI458,"0.#"),1)=".",FALSE,TRUE)</formula>
    </cfRule>
    <cfRule type="expression" dxfId="2476" priority="4332">
      <formula>IF(RIGHT(TEXT(AI458,"0.#"),1)=".",TRUE,FALSE)</formula>
    </cfRule>
  </conditionalFormatting>
  <conditionalFormatting sqref="AI459">
    <cfRule type="expression" dxfId="2475" priority="4329">
      <formula>IF(RIGHT(TEXT(AI459,"0.#"),1)=".",FALSE,TRUE)</formula>
    </cfRule>
    <cfRule type="expression" dxfId="2474" priority="4330">
      <formula>IF(RIGHT(TEXT(AI459,"0.#"),1)=".",TRUE,FALSE)</formula>
    </cfRule>
  </conditionalFormatting>
  <conditionalFormatting sqref="AQ459">
    <cfRule type="expression" dxfId="2473" priority="4325">
      <formula>IF(RIGHT(TEXT(AQ459,"0.#"),1)=".",FALSE,TRUE)</formula>
    </cfRule>
    <cfRule type="expression" dxfId="2472" priority="4326">
      <formula>IF(RIGHT(TEXT(AQ459,"0.#"),1)=".",TRUE,FALSE)</formula>
    </cfRule>
  </conditionalFormatting>
  <conditionalFormatting sqref="AQ460">
    <cfRule type="expression" dxfId="2471" priority="4323">
      <formula>IF(RIGHT(TEXT(AQ460,"0.#"),1)=".",FALSE,TRUE)</formula>
    </cfRule>
    <cfRule type="expression" dxfId="2470" priority="4324">
      <formula>IF(RIGHT(TEXT(AQ460,"0.#"),1)=".",TRUE,FALSE)</formula>
    </cfRule>
  </conditionalFormatting>
  <conditionalFormatting sqref="AQ458">
    <cfRule type="expression" dxfId="2469" priority="4321">
      <formula>IF(RIGHT(TEXT(AQ458,"0.#"),1)=".",FALSE,TRUE)</formula>
    </cfRule>
    <cfRule type="expression" dxfId="2468" priority="4322">
      <formula>IF(RIGHT(TEXT(AQ458,"0.#"),1)=".",TRUE,FALSE)</formula>
    </cfRule>
  </conditionalFormatting>
  <conditionalFormatting sqref="AE120 AM120">
    <cfRule type="expression" dxfId="2467" priority="2999">
      <formula>IF(RIGHT(TEXT(AE120,"0.#"),1)=".",FALSE,TRUE)</formula>
    </cfRule>
    <cfRule type="expression" dxfId="2466" priority="3000">
      <formula>IF(RIGHT(TEXT(AE120,"0.#"),1)=".",TRUE,FALSE)</formula>
    </cfRule>
  </conditionalFormatting>
  <conditionalFormatting sqref="AI126">
    <cfRule type="expression" dxfId="2465" priority="2989">
      <formula>IF(RIGHT(TEXT(AI126,"0.#"),1)=".",FALSE,TRUE)</formula>
    </cfRule>
    <cfRule type="expression" dxfId="2464" priority="2990">
      <formula>IF(RIGHT(TEXT(AI126,"0.#"),1)=".",TRUE,FALSE)</formula>
    </cfRule>
  </conditionalFormatting>
  <conditionalFormatting sqref="AI120">
    <cfRule type="expression" dxfId="2463" priority="2997">
      <formula>IF(RIGHT(TEXT(AI120,"0.#"),1)=".",FALSE,TRUE)</formula>
    </cfRule>
    <cfRule type="expression" dxfId="2462" priority="2998">
      <formula>IF(RIGHT(TEXT(AI120,"0.#"),1)=".",TRUE,FALSE)</formula>
    </cfRule>
  </conditionalFormatting>
  <conditionalFormatting sqref="AE123 AM123">
    <cfRule type="expression" dxfId="2461" priority="2995">
      <formula>IF(RIGHT(TEXT(AE123,"0.#"),1)=".",FALSE,TRUE)</formula>
    </cfRule>
    <cfRule type="expression" dxfId="2460" priority="2996">
      <formula>IF(RIGHT(TEXT(AE123,"0.#"),1)=".",TRUE,FALSE)</formula>
    </cfRule>
  </conditionalFormatting>
  <conditionalFormatting sqref="AI123">
    <cfRule type="expression" dxfId="2459" priority="2993">
      <formula>IF(RIGHT(TEXT(AI123,"0.#"),1)=".",FALSE,TRUE)</formula>
    </cfRule>
    <cfRule type="expression" dxfId="2458" priority="2994">
      <formula>IF(RIGHT(TEXT(AI123,"0.#"),1)=".",TRUE,FALSE)</formula>
    </cfRule>
  </conditionalFormatting>
  <conditionalFormatting sqref="AE126 AM126">
    <cfRule type="expression" dxfId="2457" priority="2991">
      <formula>IF(RIGHT(TEXT(AE126,"0.#"),1)=".",FALSE,TRUE)</formula>
    </cfRule>
    <cfRule type="expression" dxfId="2456" priority="2992">
      <formula>IF(RIGHT(TEXT(AE126,"0.#"),1)=".",TRUE,FALSE)</formula>
    </cfRule>
  </conditionalFormatting>
  <conditionalFormatting sqref="AE129 AM129">
    <cfRule type="expression" dxfId="2455" priority="2987">
      <formula>IF(RIGHT(TEXT(AE129,"0.#"),1)=".",FALSE,TRUE)</formula>
    </cfRule>
    <cfRule type="expression" dxfId="2454" priority="2988">
      <formula>IF(RIGHT(TEXT(AE129,"0.#"),1)=".",TRUE,FALSE)</formula>
    </cfRule>
  </conditionalFormatting>
  <conditionalFormatting sqref="AI129">
    <cfRule type="expression" dxfId="2453" priority="2985">
      <formula>IF(RIGHT(TEXT(AI129,"0.#"),1)=".",FALSE,TRUE)</formula>
    </cfRule>
    <cfRule type="expression" dxfId="2452" priority="2986">
      <formula>IF(RIGHT(TEXT(AI129,"0.#"),1)=".",TRUE,FALSE)</formula>
    </cfRule>
  </conditionalFormatting>
  <conditionalFormatting sqref="Y839:Y866">
    <cfRule type="expression" dxfId="2451" priority="2983">
      <formula>IF(RIGHT(TEXT(Y839,"0.#"),1)=".",FALSE,TRUE)</formula>
    </cfRule>
    <cfRule type="expression" dxfId="2450" priority="2984">
      <formula>IF(RIGHT(TEXT(Y839,"0.#"),1)=".",TRUE,FALSE)</formula>
    </cfRule>
  </conditionalFormatting>
  <conditionalFormatting sqref="AU518">
    <cfRule type="expression" dxfId="2449" priority="1493">
      <formula>IF(RIGHT(TEXT(AU518,"0.#"),1)=".",FALSE,TRUE)</formula>
    </cfRule>
    <cfRule type="expression" dxfId="2448" priority="1494">
      <formula>IF(RIGHT(TEXT(AU518,"0.#"),1)=".",TRUE,FALSE)</formula>
    </cfRule>
  </conditionalFormatting>
  <conditionalFormatting sqref="AQ551">
    <cfRule type="expression" dxfId="2447" priority="1269">
      <formula>IF(RIGHT(TEXT(AQ551,"0.#"),1)=".",FALSE,TRUE)</formula>
    </cfRule>
    <cfRule type="expression" dxfId="2446" priority="1270">
      <formula>IF(RIGHT(TEXT(AQ551,"0.#"),1)=".",TRUE,FALSE)</formula>
    </cfRule>
  </conditionalFormatting>
  <conditionalFormatting sqref="AE556">
    <cfRule type="expression" dxfId="2445" priority="1267">
      <formula>IF(RIGHT(TEXT(AE556,"0.#"),1)=".",FALSE,TRUE)</formula>
    </cfRule>
    <cfRule type="expression" dxfId="2444" priority="1268">
      <formula>IF(RIGHT(TEXT(AE556,"0.#"),1)=".",TRUE,FALSE)</formula>
    </cfRule>
  </conditionalFormatting>
  <conditionalFormatting sqref="AE557">
    <cfRule type="expression" dxfId="2443" priority="1265">
      <formula>IF(RIGHT(TEXT(AE557,"0.#"),1)=".",FALSE,TRUE)</formula>
    </cfRule>
    <cfRule type="expression" dxfId="2442" priority="1266">
      <formula>IF(RIGHT(TEXT(AE557,"0.#"),1)=".",TRUE,FALSE)</formula>
    </cfRule>
  </conditionalFormatting>
  <conditionalFormatting sqref="AE558">
    <cfRule type="expression" dxfId="2441" priority="1263">
      <formula>IF(RIGHT(TEXT(AE558,"0.#"),1)=".",FALSE,TRUE)</formula>
    </cfRule>
    <cfRule type="expression" dxfId="2440" priority="1264">
      <formula>IF(RIGHT(TEXT(AE558,"0.#"),1)=".",TRUE,FALSE)</formula>
    </cfRule>
  </conditionalFormatting>
  <conditionalFormatting sqref="AU556">
    <cfRule type="expression" dxfId="2439" priority="1255">
      <formula>IF(RIGHT(TEXT(AU556,"0.#"),1)=".",FALSE,TRUE)</formula>
    </cfRule>
    <cfRule type="expression" dxfId="2438" priority="1256">
      <formula>IF(RIGHT(TEXT(AU556,"0.#"),1)=".",TRUE,FALSE)</formula>
    </cfRule>
  </conditionalFormatting>
  <conditionalFormatting sqref="AU557">
    <cfRule type="expression" dxfId="2437" priority="1253">
      <formula>IF(RIGHT(TEXT(AU557,"0.#"),1)=".",FALSE,TRUE)</formula>
    </cfRule>
    <cfRule type="expression" dxfId="2436" priority="1254">
      <formula>IF(RIGHT(TEXT(AU557,"0.#"),1)=".",TRUE,FALSE)</formula>
    </cfRule>
  </conditionalFormatting>
  <conditionalFormatting sqref="AU558">
    <cfRule type="expression" dxfId="2435" priority="1251">
      <formula>IF(RIGHT(TEXT(AU558,"0.#"),1)=".",FALSE,TRUE)</formula>
    </cfRule>
    <cfRule type="expression" dxfId="2434" priority="1252">
      <formula>IF(RIGHT(TEXT(AU558,"0.#"),1)=".",TRUE,FALSE)</formula>
    </cfRule>
  </conditionalFormatting>
  <conditionalFormatting sqref="AQ557">
    <cfRule type="expression" dxfId="2433" priority="1243">
      <formula>IF(RIGHT(TEXT(AQ557,"0.#"),1)=".",FALSE,TRUE)</formula>
    </cfRule>
    <cfRule type="expression" dxfId="2432" priority="1244">
      <formula>IF(RIGHT(TEXT(AQ557,"0.#"),1)=".",TRUE,FALSE)</formula>
    </cfRule>
  </conditionalFormatting>
  <conditionalFormatting sqref="AQ558">
    <cfRule type="expression" dxfId="2431" priority="1241">
      <formula>IF(RIGHT(TEXT(AQ558,"0.#"),1)=".",FALSE,TRUE)</formula>
    </cfRule>
    <cfRule type="expression" dxfId="2430" priority="1242">
      <formula>IF(RIGHT(TEXT(AQ558,"0.#"),1)=".",TRUE,FALSE)</formula>
    </cfRule>
  </conditionalFormatting>
  <conditionalFormatting sqref="AQ556">
    <cfRule type="expression" dxfId="2429" priority="1239">
      <formula>IF(RIGHT(TEXT(AQ556,"0.#"),1)=".",FALSE,TRUE)</formula>
    </cfRule>
    <cfRule type="expression" dxfId="2428" priority="1240">
      <formula>IF(RIGHT(TEXT(AQ556,"0.#"),1)=".",TRUE,FALSE)</formula>
    </cfRule>
  </conditionalFormatting>
  <conditionalFormatting sqref="AE561">
    <cfRule type="expression" dxfId="2427" priority="1237">
      <formula>IF(RIGHT(TEXT(AE561,"0.#"),1)=".",FALSE,TRUE)</formula>
    </cfRule>
    <cfRule type="expression" dxfId="2426" priority="1238">
      <formula>IF(RIGHT(TEXT(AE561,"0.#"),1)=".",TRUE,FALSE)</formula>
    </cfRule>
  </conditionalFormatting>
  <conditionalFormatting sqref="AE562">
    <cfRule type="expression" dxfId="2425" priority="1235">
      <formula>IF(RIGHT(TEXT(AE562,"0.#"),1)=".",FALSE,TRUE)</formula>
    </cfRule>
    <cfRule type="expression" dxfId="2424" priority="1236">
      <formula>IF(RIGHT(TEXT(AE562,"0.#"),1)=".",TRUE,FALSE)</formula>
    </cfRule>
  </conditionalFormatting>
  <conditionalFormatting sqref="AE563">
    <cfRule type="expression" dxfId="2423" priority="1233">
      <formula>IF(RIGHT(TEXT(AE563,"0.#"),1)=".",FALSE,TRUE)</formula>
    </cfRule>
    <cfRule type="expression" dxfId="2422" priority="1234">
      <formula>IF(RIGHT(TEXT(AE563,"0.#"),1)=".",TRUE,FALSE)</formula>
    </cfRule>
  </conditionalFormatting>
  <conditionalFormatting sqref="AL1102:AO1131">
    <cfRule type="expression" dxfId="2421" priority="2889">
      <formula>IF(AND(AL1102&gt;=0, RIGHT(TEXT(AL1102,"0.#"),1)&lt;&gt;"."),TRUE,FALSE)</formula>
    </cfRule>
    <cfRule type="expression" dxfId="2420" priority="2890">
      <formula>IF(AND(AL1102&gt;=0, RIGHT(TEXT(AL1102,"0.#"),1)="."),TRUE,FALSE)</formula>
    </cfRule>
    <cfRule type="expression" dxfId="2419" priority="2891">
      <formula>IF(AND(AL1102&lt;0, RIGHT(TEXT(AL1102,"0.#"),1)&lt;&gt;"."),TRUE,FALSE)</formula>
    </cfRule>
    <cfRule type="expression" dxfId="2418" priority="2892">
      <formula>IF(AND(AL1102&lt;0, RIGHT(TEXT(AL1102,"0.#"),1)="."),TRUE,FALSE)</formula>
    </cfRule>
  </conditionalFormatting>
  <conditionalFormatting sqref="Y1102:Y1131">
    <cfRule type="expression" dxfId="2417" priority="2887">
      <formula>IF(RIGHT(TEXT(Y1102,"0.#"),1)=".",FALSE,TRUE)</formula>
    </cfRule>
    <cfRule type="expression" dxfId="2416" priority="2888">
      <formula>IF(RIGHT(TEXT(Y1102,"0.#"),1)=".",TRUE,FALSE)</formula>
    </cfRule>
  </conditionalFormatting>
  <conditionalFormatting sqref="AQ553">
    <cfRule type="expression" dxfId="2415" priority="1271">
      <formula>IF(RIGHT(TEXT(AQ553,"0.#"),1)=".",FALSE,TRUE)</formula>
    </cfRule>
    <cfRule type="expression" dxfId="2414" priority="1272">
      <formula>IF(RIGHT(TEXT(AQ553,"0.#"),1)=".",TRUE,FALSE)</formula>
    </cfRule>
  </conditionalFormatting>
  <conditionalFormatting sqref="AU552">
    <cfRule type="expression" dxfId="2413" priority="1283">
      <formula>IF(RIGHT(TEXT(AU552,"0.#"),1)=".",FALSE,TRUE)</formula>
    </cfRule>
    <cfRule type="expression" dxfId="2412" priority="1284">
      <formula>IF(RIGHT(TEXT(AU552,"0.#"),1)=".",TRUE,FALSE)</formula>
    </cfRule>
  </conditionalFormatting>
  <conditionalFormatting sqref="AE552">
    <cfRule type="expression" dxfId="2411" priority="1295">
      <formula>IF(RIGHT(TEXT(AE552,"0.#"),1)=".",FALSE,TRUE)</formula>
    </cfRule>
    <cfRule type="expression" dxfId="2410" priority="1296">
      <formula>IF(RIGHT(TEXT(AE552,"0.#"),1)=".",TRUE,FALSE)</formula>
    </cfRule>
  </conditionalFormatting>
  <conditionalFormatting sqref="AQ548">
    <cfRule type="expression" dxfId="2409" priority="1301">
      <formula>IF(RIGHT(TEXT(AQ548,"0.#"),1)=".",FALSE,TRUE)</formula>
    </cfRule>
    <cfRule type="expression" dxfId="2408" priority="1302">
      <formula>IF(RIGHT(TEXT(AQ548,"0.#"),1)=".",TRUE,FALSE)</formula>
    </cfRule>
  </conditionalFormatting>
  <conditionalFormatting sqref="AL837:AO838">
    <cfRule type="expression" dxfId="2407" priority="2841">
      <formula>IF(AND(AL837&gt;=0, RIGHT(TEXT(AL837,"0.#"),1)&lt;&gt;"."),TRUE,FALSE)</formula>
    </cfRule>
    <cfRule type="expression" dxfId="2406" priority="2842">
      <formula>IF(AND(AL837&gt;=0, RIGHT(TEXT(AL837,"0.#"),1)="."),TRUE,FALSE)</formula>
    </cfRule>
    <cfRule type="expression" dxfId="2405" priority="2843">
      <formula>IF(AND(AL837&lt;0, RIGHT(TEXT(AL837,"0.#"),1)&lt;&gt;"."),TRUE,FALSE)</formula>
    </cfRule>
    <cfRule type="expression" dxfId="2404" priority="2844">
      <formula>IF(AND(AL837&lt;0, RIGHT(TEXT(AL837,"0.#"),1)="."),TRUE,FALSE)</formula>
    </cfRule>
  </conditionalFormatting>
  <conditionalFormatting sqref="Y837:Y838">
    <cfRule type="expression" dxfId="2403" priority="2839">
      <formula>IF(RIGHT(TEXT(Y837,"0.#"),1)=".",FALSE,TRUE)</formula>
    </cfRule>
    <cfRule type="expression" dxfId="2402" priority="2840">
      <formula>IF(RIGHT(TEXT(Y837,"0.#"),1)=".",TRUE,FALSE)</formula>
    </cfRule>
  </conditionalFormatting>
  <conditionalFormatting sqref="AE492">
    <cfRule type="expression" dxfId="2401" priority="1627">
      <formula>IF(RIGHT(TEXT(AE492,"0.#"),1)=".",FALSE,TRUE)</formula>
    </cfRule>
    <cfRule type="expression" dxfId="2400" priority="1628">
      <formula>IF(RIGHT(TEXT(AE492,"0.#"),1)=".",TRUE,FALSE)</formula>
    </cfRule>
  </conditionalFormatting>
  <conditionalFormatting sqref="AE493">
    <cfRule type="expression" dxfId="2399" priority="1625">
      <formula>IF(RIGHT(TEXT(AE493,"0.#"),1)=".",FALSE,TRUE)</formula>
    </cfRule>
    <cfRule type="expression" dxfId="2398" priority="1626">
      <formula>IF(RIGHT(TEXT(AE493,"0.#"),1)=".",TRUE,FALSE)</formula>
    </cfRule>
  </conditionalFormatting>
  <conditionalFormatting sqref="AE494">
    <cfRule type="expression" dxfId="2397" priority="1623">
      <formula>IF(RIGHT(TEXT(AE494,"0.#"),1)=".",FALSE,TRUE)</formula>
    </cfRule>
    <cfRule type="expression" dxfId="2396" priority="1624">
      <formula>IF(RIGHT(TEXT(AE494,"0.#"),1)=".",TRUE,FALSE)</formula>
    </cfRule>
  </conditionalFormatting>
  <conditionalFormatting sqref="AQ493">
    <cfRule type="expression" dxfId="2395" priority="1603">
      <formula>IF(RIGHT(TEXT(AQ493,"0.#"),1)=".",FALSE,TRUE)</formula>
    </cfRule>
    <cfRule type="expression" dxfId="2394" priority="1604">
      <formula>IF(RIGHT(TEXT(AQ493,"0.#"),1)=".",TRUE,FALSE)</formula>
    </cfRule>
  </conditionalFormatting>
  <conditionalFormatting sqref="AQ494">
    <cfRule type="expression" dxfId="2393" priority="1601">
      <formula>IF(RIGHT(TEXT(AQ494,"0.#"),1)=".",FALSE,TRUE)</formula>
    </cfRule>
    <cfRule type="expression" dxfId="2392" priority="1602">
      <formula>IF(RIGHT(TEXT(AQ494,"0.#"),1)=".",TRUE,FALSE)</formula>
    </cfRule>
  </conditionalFormatting>
  <conditionalFormatting sqref="AQ492">
    <cfRule type="expression" dxfId="2391" priority="1599">
      <formula>IF(RIGHT(TEXT(AQ492,"0.#"),1)=".",FALSE,TRUE)</formula>
    </cfRule>
    <cfRule type="expression" dxfId="2390" priority="1600">
      <formula>IF(RIGHT(TEXT(AQ492,"0.#"),1)=".",TRUE,FALSE)</formula>
    </cfRule>
  </conditionalFormatting>
  <conditionalFormatting sqref="AU494">
    <cfRule type="expression" dxfId="2389" priority="1611">
      <formula>IF(RIGHT(TEXT(AU494,"0.#"),1)=".",FALSE,TRUE)</formula>
    </cfRule>
    <cfRule type="expression" dxfId="2388" priority="1612">
      <formula>IF(RIGHT(TEXT(AU494,"0.#"),1)=".",TRUE,FALSE)</formula>
    </cfRule>
  </conditionalFormatting>
  <conditionalFormatting sqref="AU492">
    <cfRule type="expression" dxfId="2387" priority="1615">
      <formula>IF(RIGHT(TEXT(AU492,"0.#"),1)=".",FALSE,TRUE)</formula>
    </cfRule>
    <cfRule type="expression" dxfId="2386" priority="1616">
      <formula>IF(RIGHT(TEXT(AU492,"0.#"),1)=".",TRUE,FALSE)</formula>
    </cfRule>
  </conditionalFormatting>
  <conditionalFormatting sqref="AU493">
    <cfRule type="expression" dxfId="2385" priority="1613">
      <formula>IF(RIGHT(TEXT(AU493,"0.#"),1)=".",FALSE,TRUE)</formula>
    </cfRule>
    <cfRule type="expression" dxfId="2384" priority="1614">
      <formula>IF(RIGHT(TEXT(AU493,"0.#"),1)=".",TRUE,FALSE)</formula>
    </cfRule>
  </conditionalFormatting>
  <conditionalFormatting sqref="AU583">
    <cfRule type="expression" dxfId="2383" priority="1131">
      <formula>IF(RIGHT(TEXT(AU583,"0.#"),1)=".",FALSE,TRUE)</formula>
    </cfRule>
    <cfRule type="expression" dxfId="2382" priority="1132">
      <formula>IF(RIGHT(TEXT(AU583,"0.#"),1)=".",TRUE,FALSE)</formula>
    </cfRule>
  </conditionalFormatting>
  <conditionalFormatting sqref="AU582">
    <cfRule type="expression" dxfId="2381" priority="1133">
      <formula>IF(RIGHT(TEXT(AU582,"0.#"),1)=".",FALSE,TRUE)</formula>
    </cfRule>
    <cfRule type="expression" dxfId="2380" priority="1134">
      <formula>IF(RIGHT(TEXT(AU582,"0.#"),1)=".",TRUE,FALSE)</formula>
    </cfRule>
  </conditionalFormatting>
  <conditionalFormatting sqref="AE499">
    <cfRule type="expression" dxfId="2379" priority="1593">
      <formula>IF(RIGHT(TEXT(AE499,"0.#"),1)=".",FALSE,TRUE)</formula>
    </cfRule>
    <cfRule type="expression" dxfId="2378" priority="1594">
      <formula>IF(RIGHT(TEXT(AE499,"0.#"),1)=".",TRUE,FALSE)</formula>
    </cfRule>
  </conditionalFormatting>
  <conditionalFormatting sqref="AE497">
    <cfRule type="expression" dxfId="2377" priority="1597">
      <formula>IF(RIGHT(TEXT(AE497,"0.#"),1)=".",FALSE,TRUE)</formula>
    </cfRule>
    <cfRule type="expression" dxfId="2376" priority="1598">
      <formula>IF(RIGHT(TEXT(AE497,"0.#"),1)=".",TRUE,FALSE)</formula>
    </cfRule>
  </conditionalFormatting>
  <conditionalFormatting sqref="AE498">
    <cfRule type="expression" dxfId="2375" priority="1595">
      <formula>IF(RIGHT(TEXT(AE498,"0.#"),1)=".",FALSE,TRUE)</formula>
    </cfRule>
    <cfRule type="expression" dxfId="2374" priority="1596">
      <formula>IF(RIGHT(TEXT(AE498,"0.#"),1)=".",TRUE,FALSE)</formula>
    </cfRule>
  </conditionalFormatting>
  <conditionalFormatting sqref="AU499">
    <cfRule type="expression" dxfId="2373" priority="1581">
      <formula>IF(RIGHT(TEXT(AU499,"0.#"),1)=".",FALSE,TRUE)</formula>
    </cfRule>
    <cfRule type="expression" dxfId="2372" priority="1582">
      <formula>IF(RIGHT(TEXT(AU499,"0.#"),1)=".",TRUE,FALSE)</formula>
    </cfRule>
  </conditionalFormatting>
  <conditionalFormatting sqref="AU497">
    <cfRule type="expression" dxfId="2371" priority="1585">
      <formula>IF(RIGHT(TEXT(AU497,"0.#"),1)=".",FALSE,TRUE)</formula>
    </cfRule>
    <cfRule type="expression" dxfId="2370" priority="1586">
      <formula>IF(RIGHT(TEXT(AU497,"0.#"),1)=".",TRUE,FALSE)</formula>
    </cfRule>
  </conditionalFormatting>
  <conditionalFormatting sqref="AU498">
    <cfRule type="expression" dxfId="2369" priority="1583">
      <formula>IF(RIGHT(TEXT(AU498,"0.#"),1)=".",FALSE,TRUE)</formula>
    </cfRule>
    <cfRule type="expression" dxfId="2368" priority="1584">
      <formula>IF(RIGHT(TEXT(AU498,"0.#"),1)=".",TRUE,FALSE)</formula>
    </cfRule>
  </conditionalFormatting>
  <conditionalFormatting sqref="AQ497">
    <cfRule type="expression" dxfId="2367" priority="1569">
      <formula>IF(RIGHT(TEXT(AQ497,"0.#"),1)=".",FALSE,TRUE)</formula>
    </cfRule>
    <cfRule type="expression" dxfId="2366" priority="1570">
      <formula>IF(RIGHT(TEXT(AQ497,"0.#"),1)=".",TRUE,FALSE)</formula>
    </cfRule>
  </conditionalFormatting>
  <conditionalFormatting sqref="AQ498">
    <cfRule type="expression" dxfId="2365" priority="1573">
      <formula>IF(RIGHT(TEXT(AQ498,"0.#"),1)=".",FALSE,TRUE)</formula>
    </cfRule>
    <cfRule type="expression" dxfId="2364" priority="1574">
      <formula>IF(RIGHT(TEXT(AQ498,"0.#"),1)=".",TRUE,FALSE)</formula>
    </cfRule>
  </conditionalFormatting>
  <conditionalFormatting sqref="AQ499">
    <cfRule type="expression" dxfId="2363" priority="1571">
      <formula>IF(RIGHT(TEXT(AQ499,"0.#"),1)=".",FALSE,TRUE)</formula>
    </cfRule>
    <cfRule type="expression" dxfId="2362" priority="1572">
      <formula>IF(RIGHT(TEXT(AQ499,"0.#"),1)=".",TRUE,FALSE)</formula>
    </cfRule>
  </conditionalFormatting>
  <conditionalFormatting sqref="AE504">
    <cfRule type="expression" dxfId="2361" priority="1563">
      <formula>IF(RIGHT(TEXT(AE504,"0.#"),1)=".",FALSE,TRUE)</formula>
    </cfRule>
    <cfRule type="expression" dxfId="2360" priority="1564">
      <formula>IF(RIGHT(TEXT(AE504,"0.#"),1)=".",TRUE,FALSE)</formula>
    </cfRule>
  </conditionalFormatting>
  <conditionalFormatting sqref="AE502">
    <cfRule type="expression" dxfId="2359" priority="1567">
      <formula>IF(RIGHT(TEXT(AE502,"0.#"),1)=".",FALSE,TRUE)</formula>
    </cfRule>
    <cfRule type="expression" dxfId="2358" priority="1568">
      <formula>IF(RIGHT(TEXT(AE502,"0.#"),1)=".",TRUE,FALSE)</formula>
    </cfRule>
  </conditionalFormatting>
  <conditionalFormatting sqref="AE503">
    <cfRule type="expression" dxfId="2357" priority="1565">
      <formula>IF(RIGHT(TEXT(AE503,"0.#"),1)=".",FALSE,TRUE)</formula>
    </cfRule>
    <cfRule type="expression" dxfId="2356" priority="1566">
      <formula>IF(RIGHT(TEXT(AE503,"0.#"),1)=".",TRUE,FALSE)</formula>
    </cfRule>
  </conditionalFormatting>
  <conditionalFormatting sqref="AU504">
    <cfRule type="expression" dxfId="2355" priority="1551">
      <formula>IF(RIGHT(TEXT(AU504,"0.#"),1)=".",FALSE,TRUE)</formula>
    </cfRule>
    <cfRule type="expression" dxfId="2354" priority="1552">
      <formula>IF(RIGHT(TEXT(AU504,"0.#"),1)=".",TRUE,FALSE)</formula>
    </cfRule>
  </conditionalFormatting>
  <conditionalFormatting sqref="AU502">
    <cfRule type="expression" dxfId="2353" priority="1555">
      <formula>IF(RIGHT(TEXT(AU502,"0.#"),1)=".",FALSE,TRUE)</formula>
    </cfRule>
    <cfRule type="expression" dxfId="2352" priority="1556">
      <formula>IF(RIGHT(TEXT(AU502,"0.#"),1)=".",TRUE,FALSE)</formula>
    </cfRule>
  </conditionalFormatting>
  <conditionalFormatting sqref="AU503">
    <cfRule type="expression" dxfId="2351" priority="1553">
      <formula>IF(RIGHT(TEXT(AU503,"0.#"),1)=".",FALSE,TRUE)</formula>
    </cfRule>
    <cfRule type="expression" dxfId="2350" priority="1554">
      <formula>IF(RIGHT(TEXT(AU503,"0.#"),1)=".",TRUE,FALSE)</formula>
    </cfRule>
  </conditionalFormatting>
  <conditionalFormatting sqref="AQ502">
    <cfRule type="expression" dxfId="2349" priority="1539">
      <formula>IF(RIGHT(TEXT(AQ502,"0.#"),1)=".",FALSE,TRUE)</formula>
    </cfRule>
    <cfRule type="expression" dxfId="2348" priority="1540">
      <formula>IF(RIGHT(TEXT(AQ502,"0.#"),1)=".",TRUE,FALSE)</formula>
    </cfRule>
  </conditionalFormatting>
  <conditionalFormatting sqref="AQ503">
    <cfRule type="expression" dxfId="2347" priority="1543">
      <formula>IF(RIGHT(TEXT(AQ503,"0.#"),1)=".",FALSE,TRUE)</formula>
    </cfRule>
    <cfRule type="expression" dxfId="2346" priority="1544">
      <formula>IF(RIGHT(TEXT(AQ503,"0.#"),1)=".",TRUE,FALSE)</formula>
    </cfRule>
  </conditionalFormatting>
  <conditionalFormatting sqref="AQ504">
    <cfRule type="expression" dxfId="2345" priority="1541">
      <formula>IF(RIGHT(TEXT(AQ504,"0.#"),1)=".",FALSE,TRUE)</formula>
    </cfRule>
    <cfRule type="expression" dxfId="2344" priority="1542">
      <formula>IF(RIGHT(TEXT(AQ504,"0.#"),1)=".",TRUE,FALSE)</formula>
    </cfRule>
  </conditionalFormatting>
  <conditionalFormatting sqref="AE509">
    <cfRule type="expression" dxfId="2343" priority="1533">
      <formula>IF(RIGHT(TEXT(AE509,"0.#"),1)=".",FALSE,TRUE)</formula>
    </cfRule>
    <cfRule type="expression" dxfId="2342" priority="1534">
      <formula>IF(RIGHT(TEXT(AE509,"0.#"),1)=".",TRUE,FALSE)</formula>
    </cfRule>
  </conditionalFormatting>
  <conditionalFormatting sqref="AE507">
    <cfRule type="expression" dxfId="2341" priority="1537">
      <formula>IF(RIGHT(TEXT(AE507,"0.#"),1)=".",FALSE,TRUE)</formula>
    </cfRule>
    <cfRule type="expression" dxfId="2340" priority="1538">
      <formula>IF(RIGHT(TEXT(AE507,"0.#"),1)=".",TRUE,FALSE)</formula>
    </cfRule>
  </conditionalFormatting>
  <conditionalFormatting sqref="AE508">
    <cfRule type="expression" dxfId="2339" priority="1535">
      <formula>IF(RIGHT(TEXT(AE508,"0.#"),1)=".",FALSE,TRUE)</formula>
    </cfRule>
    <cfRule type="expression" dxfId="2338" priority="1536">
      <formula>IF(RIGHT(TEXT(AE508,"0.#"),1)=".",TRUE,FALSE)</formula>
    </cfRule>
  </conditionalFormatting>
  <conditionalFormatting sqref="AU509">
    <cfRule type="expression" dxfId="2337" priority="1521">
      <formula>IF(RIGHT(TEXT(AU509,"0.#"),1)=".",FALSE,TRUE)</formula>
    </cfRule>
    <cfRule type="expression" dxfId="2336" priority="1522">
      <formula>IF(RIGHT(TEXT(AU509,"0.#"),1)=".",TRUE,FALSE)</formula>
    </cfRule>
  </conditionalFormatting>
  <conditionalFormatting sqref="AU507">
    <cfRule type="expression" dxfId="2335" priority="1525">
      <formula>IF(RIGHT(TEXT(AU507,"0.#"),1)=".",FALSE,TRUE)</formula>
    </cfRule>
    <cfRule type="expression" dxfId="2334" priority="1526">
      <formula>IF(RIGHT(TEXT(AU507,"0.#"),1)=".",TRUE,FALSE)</formula>
    </cfRule>
  </conditionalFormatting>
  <conditionalFormatting sqref="AU508">
    <cfRule type="expression" dxfId="2333" priority="1523">
      <formula>IF(RIGHT(TEXT(AU508,"0.#"),1)=".",FALSE,TRUE)</formula>
    </cfRule>
    <cfRule type="expression" dxfId="2332" priority="1524">
      <formula>IF(RIGHT(TEXT(AU508,"0.#"),1)=".",TRUE,FALSE)</formula>
    </cfRule>
  </conditionalFormatting>
  <conditionalFormatting sqref="AQ507">
    <cfRule type="expression" dxfId="2331" priority="1509">
      <formula>IF(RIGHT(TEXT(AQ507,"0.#"),1)=".",FALSE,TRUE)</formula>
    </cfRule>
    <cfRule type="expression" dxfId="2330" priority="1510">
      <formula>IF(RIGHT(TEXT(AQ507,"0.#"),1)=".",TRUE,FALSE)</formula>
    </cfRule>
  </conditionalFormatting>
  <conditionalFormatting sqref="AQ508">
    <cfRule type="expression" dxfId="2329" priority="1513">
      <formula>IF(RIGHT(TEXT(AQ508,"0.#"),1)=".",FALSE,TRUE)</formula>
    </cfRule>
    <cfRule type="expression" dxfId="2328" priority="1514">
      <formula>IF(RIGHT(TEXT(AQ508,"0.#"),1)=".",TRUE,FALSE)</formula>
    </cfRule>
  </conditionalFormatting>
  <conditionalFormatting sqref="AQ509">
    <cfRule type="expression" dxfId="2327" priority="1511">
      <formula>IF(RIGHT(TEXT(AQ509,"0.#"),1)=".",FALSE,TRUE)</formula>
    </cfRule>
    <cfRule type="expression" dxfId="2326" priority="1512">
      <formula>IF(RIGHT(TEXT(AQ509,"0.#"),1)=".",TRUE,FALSE)</formula>
    </cfRule>
  </conditionalFormatting>
  <conditionalFormatting sqref="AE465">
    <cfRule type="expression" dxfId="2325" priority="1803">
      <formula>IF(RIGHT(TEXT(AE465,"0.#"),1)=".",FALSE,TRUE)</formula>
    </cfRule>
    <cfRule type="expression" dxfId="2324" priority="1804">
      <formula>IF(RIGHT(TEXT(AE465,"0.#"),1)=".",TRUE,FALSE)</formula>
    </cfRule>
  </conditionalFormatting>
  <conditionalFormatting sqref="AE463">
    <cfRule type="expression" dxfId="2323" priority="1807">
      <formula>IF(RIGHT(TEXT(AE463,"0.#"),1)=".",FALSE,TRUE)</formula>
    </cfRule>
    <cfRule type="expression" dxfId="2322" priority="1808">
      <formula>IF(RIGHT(TEXT(AE463,"0.#"),1)=".",TRUE,FALSE)</formula>
    </cfRule>
  </conditionalFormatting>
  <conditionalFormatting sqref="AE464">
    <cfRule type="expression" dxfId="2321" priority="1805">
      <formula>IF(RIGHT(TEXT(AE464,"0.#"),1)=".",FALSE,TRUE)</formula>
    </cfRule>
    <cfRule type="expression" dxfId="2320" priority="1806">
      <formula>IF(RIGHT(TEXT(AE464,"0.#"),1)=".",TRUE,FALSE)</formula>
    </cfRule>
  </conditionalFormatting>
  <conditionalFormatting sqref="AM465">
    <cfRule type="expression" dxfId="2319" priority="1797">
      <formula>IF(RIGHT(TEXT(AM465,"0.#"),1)=".",FALSE,TRUE)</formula>
    </cfRule>
    <cfRule type="expression" dxfId="2318" priority="1798">
      <formula>IF(RIGHT(TEXT(AM465,"0.#"),1)=".",TRUE,FALSE)</formula>
    </cfRule>
  </conditionalFormatting>
  <conditionalFormatting sqref="AM463">
    <cfRule type="expression" dxfId="2317" priority="1801">
      <formula>IF(RIGHT(TEXT(AM463,"0.#"),1)=".",FALSE,TRUE)</formula>
    </cfRule>
    <cfRule type="expression" dxfId="2316" priority="1802">
      <formula>IF(RIGHT(TEXT(AM463,"0.#"),1)=".",TRUE,FALSE)</formula>
    </cfRule>
  </conditionalFormatting>
  <conditionalFormatting sqref="AM464">
    <cfRule type="expression" dxfId="2315" priority="1799">
      <formula>IF(RIGHT(TEXT(AM464,"0.#"),1)=".",FALSE,TRUE)</formula>
    </cfRule>
    <cfRule type="expression" dxfId="2314" priority="1800">
      <formula>IF(RIGHT(TEXT(AM464,"0.#"),1)=".",TRUE,FALSE)</formula>
    </cfRule>
  </conditionalFormatting>
  <conditionalFormatting sqref="AU465">
    <cfRule type="expression" dxfId="2313" priority="1791">
      <formula>IF(RIGHT(TEXT(AU465,"0.#"),1)=".",FALSE,TRUE)</formula>
    </cfRule>
    <cfRule type="expression" dxfId="2312" priority="1792">
      <formula>IF(RIGHT(TEXT(AU465,"0.#"),1)=".",TRUE,FALSE)</formula>
    </cfRule>
  </conditionalFormatting>
  <conditionalFormatting sqref="AU463">
    <cfRule type="expression" dxfId="2311" priority="1795">
      <formula>IF(RIGHT(TEXT(AU463,"0.#"),1)=".",FALSE,TRUE)</formula>
    </cfRule>
    <cfRule type="expression" dxfId="2310" priority="1796">
      <formula>IF(RIGHT(TEXT(AU463,"0.#"),1)=".",TRUE,FALSE)</formula>
    </cfRule>
  </conditionalFormatting>
  <conditionalFormatting sqref="AU464">
    <cfRule type="expression" dxfId="2309" priority="1793">
      <formula>IF(RIGHT(TEXT(AU464,"0.#"),1)=".",FALSE,TRUE)</formula>
    </cfRule>
    <cfRule type="expression" dxfId="2308" priority="1794">
      <formula>IF(RIGHT(TEXT(AU464,"0.#"),1)=".",TRUE,FALSE)</formula>
    </cfRule>
  </conditionalFormatting>
  <conditionalFormatting sqref="AI465">
    <cfRule type="expression" dxfId="2307" priority="1785">
      <formula>IF(RIGHT(TEXT(AI465,"0.#"),1)=".",FALSE,TRUE)</formula>
    </cfRule>
    <cfRule type="expression" dxfId="2306" priority="1786">
      <formula>IF(RIGHT(TEXT(AI465,"0.#"),1)=".",TRUE,FALSE)</formula>
    </cfRule>
  </conditionalFormatting>
  <conditionalFormatting sqref="AI463">
    <cfRule type="expression" dxfId="2305" priority="1789">
      <formula>IF(RIGHT(TEXT(AI463,"0.#"),1)=".",FALSE,TRUE)</formula>
    </cfRule>
    <cfRule type="expression" dxfId="2304" priority="1790">
      <formula>IF(RIGHT(TEXT(AI463,"0.#"),1)=".",TRUE,FALSE)</formula>
    </cfRule>
  </conditionalFormatting>
  <conditionalFormatting sqref="AI464">
    <cfRule type="expression" dxfId="2303" priority="1787">
      <formula>IF(RIGHT(TEXT(AI464,"0.#"),1)=".",FALSE,TRUE)</formula>
    </cfRule>
    <cfRule type="expression" dxfId="2302" priority="1788">
      <formula>IF(RIGHT(TEXT(AI464,"0.#"),1)=".",TRUE,FALSE)</formula>
    </cfRule>
  </conditionalFormatting>
  <conditionalFormatting sqref="AQ463">
    <cfRule type="expression" dxfId="2301" priority="1779">
      <formula>IF(RIGHT(TEXT(AQ463,"0.#"),1)=".",FALSE,TRUE)</formula>
    </cfRule>
    <cfRule type="expression" dxfId="2300" priority="1780">
      <formula>IF(RIGHT(TEXT(AQ463,"0.#"),1)=".",TRUE,FALSE)</formula>
    </cfRule>
  </conditionalFormatting>
  <conditionalFormatting sqref="AQ464">
    <cfRule type="expression" dxfId="2299" priority="1783">
      <formula>IF(RIGHT(TEXT(AQ464,"0.#"),1)=".",FALSE,TRUE)</formula>
    </cfRule>
    <cfRule type="expression" dxfId="2298" priority="1784">
      <formula>IF(RIGHT(TEXT(AQ464,"0.#"),1)=".",TRUE,FALSE)</formula>
    </cfRule>
  </conditionalFormatting>
  <conditionalFormatting sqref="AQ465">
    <cfRule type="expression" dxfId="2297" priority="1781">
      <formula>IF(RIGHT(TEXT(AQ465,"0.#"),1)=".",FALSE,TRUE)</formula>
    </cfRule>
    <cfRule type="expression" dxfId="2296" priority="1782">
      <formula>IF(RIGHT(TEXT(AQ465,"0.#"),1)=".",TRUE,FALSE)</formula>
    </cfRule>
  </conditionalFormatting>
  <conditionalFormatting sqref="AE470">
    <cfRule type="expression" dxfId="2295" priority="1773">
      <formula>IF(RIGHT(TEXT(AE470,"0.#"),1)=".",FALSE,TRUE)</formula>
    </cfRule>
    <cfRule type="expression" dxfId="2294" priority="1774">
      <formula>IF(RIGHT(TEXT(AE470,"0.#"),1)=".",TRUE,FALSE)</formula>
    </cfRule>
  </conditionalFormatting>
  <conditionalFormatting sqref="AE468">
    <cfRule type="expression" dxfId="2293" priority="1777">
      <formula>IF(RIGHT(TEXT(AE468,"0.#"),1)=".",FALSE,TRUE)</formula>
    </cfRule>
    <cfRule type="expression" dxfId="2292" priority="1778">
      <formula>IF(RIGHT(TEXT(AE468,"0.#"),1)=".",TRUE,FALSE)</formula>
    </cfRule>
  </conditionalFormatting>
  <conditionalFormatting sqref="AE469">
    <cfRule type="expression" dxfId="2291" priority="1775">
      <formula>IF(RIGHT(TEXT(AE469,"0.#"),1)=".",FALSE,TRUE)</formula>
    </cfRule>
    <cfRule type="expression" dxfId="2290" priority="1776">
      <formula>IF(RIGHT(TEXT(AE469,"0.#"),1)=".",TRUE,FALSE)</formula>
    </cfRule>
  </conditionalFormatting>
  <conditionalFormatting sqref="AM470">
    <cfRule type="expression" dxfId="2289" priority="1767">
      <formula>IF(RIGHT(TEXT(AM470,"0.#"),1)=".",FALSE,TRUE)</formula>
    </cfRule>
    <cfRule type="expression" dxfId="2288" priority="1768">
      <formula>IF(RIGHT(TEXT(AM470,"0.#"),1)=".",TRUE,FALSE)</formula>
    </cfRule>
  </conditionalFormatting>
  <conditionalFormatting sqref="AM468">
    <cfRule type="expression" dxfId="2287" priority="1771">
      <formula>IF(RIGHT(TEXT(AM468,"0.#"),1)=".",FALSE,TRUE)</formula>
    </cfRule>
    <cfRule type="expression" dxfId="2286" priority="1772">
      <formula>IF(RIGHT(TEXT(AM468,"0.#"),1)=".",TRUE,FALSE)</formula>
    </cfRule>
  </conditionalFormatting>
  <conditionalFormatting sqref="AM469">
    <cfRule type="expression" dxfId="2285" priority="1769">
      <formula>IF(RIGHT(TEXT(AM469,"0.#"),1)=".",FALSE,TRUE)</formula>
    </cfRule>
    <cfRule type="expression" dxfId="2284" priority="1770">
      <formula>IF(RIGHT(TEXT(AM469,"0.#"),1)=".",TRUE,FALSE)</formula>
    </cfRule>
  </conditionalFormatting>
  <conditionalFormatting sqref="AU470">
    <cfRule type="expression" dxfId="2283" priority="1761">
      <formula>IF(RIGHT(TEXT(AU470,"0.#"),1)=".",FALSE,TRUE)</formula>
    </cfRule>
    <cfRule type="expression" dxfId="2282" priority="1762">
      <formula>IF(RIGHT(TEXT(AU470,"0.#"),1)=".",TRUE,FALSE)</formula>
    </cfRule>
  </conditionalFormatting>
  <conditionalFormatting sqref="AU468">
    <cfRule type="expression" dxfId="2281" priority="1765">
      <formula>IF(RIGHT(TEXT(AU468,"0.#"),1)=".",FALSE,TRUE)</formula>
    </cfRule>
    <cfRule type="expression" dxfId="2280" priority="1766">
      <formula>IF(RIGHT(TEXT(AU468,"0.#"),1)=".",TRUE,FALSE)</formula>
    </cfRule>
  </conditionalFormatting>
  <conditionalFormatting sqref="AU469">
    <cfRule type="expression" dxfId="2279" priority="1763">
      <formula>IF(RIGHT(TEXT(AU469,"0.#"),1)=".",FALSE,TRUE)</formula>
    </cfRule>
    <cfRule type="expression" dxfId="2278" priority="1764">
      <formula>IF(RIGHT(TEXT(AU469,"0.#"),1)=".",TRUE,FALSE)</formula>
    </cfRule>
  </conditionalFormatting>
  <conditionalFormatting sqref="AI470">
    <cfRule type="expression" dxfId="2277" priority="1755">
      <formula>IF(RIGHT(TEXT(AI470,"0.#"),1)=".",FALSE,TRUE)</formula>
    </cfRule>
    <cfRule type="expression" dxfId="2276" priority="1756">
      <formula>IF(RIGHT(TEXT(AI470,"0.#"),1)=".",TRUE,FALSE)</formula>
    </cfRule>
  </conditionalFormatting>
  <conditionalFormatting sqref="AI468">
    <cfRule type="expression" dxfId="2275" priority="1759">
      <formula>IF(RIGHT(TEXT(AI468,"0.#"),1)=".",FALSE,TRUE)</formula>
    </cfRule>
    <cfRule type="expression" dxfId="2274" priority="1760">
      <formula>IF(RIGHT(TEXT(AI468,"0.#"),1)=".",TRUE,FALSE)</formula>
    </cfRule>
  </conditionalFormatting>
  <conditionalFormatting sqref="AI469">
    <cfRule type="expression" dxfId="2273" priority="1757">
      <formula>IF(RIGHT(TEXT(AI469,"0.#"),1)=".",FALSE,TRUE)</formula>
    </cfRule>
    <cfRule type="expression" dxfId="2272" priority="1758">
      <formula>IF(RIGHT(TEXT(AI469,"0.#"),1)=".",TRUE,FALSE)</formula>
    </cfRule>
  </conditionalFormatting>
  <conditionalFormatting sqref="AQ468">
    <cfRule type="expression" dxfId="2271" priority="1749">
      <formula>IF(RIGHT(TEXT(AQ468,"0.#"),1)=".",FALSE,TRUE)</formula>
    </cfRule>
    <cfRule type="expression" dxfId="2270" priority="1750">
      <formula>IF(RIGHT(TEXT(AQ468,"0.#"),1)=".",TRUE,FALSE)</formula>
    </cfRule>
  </conditionalFormatting>
  <conditionalFormatting sqref="AQ469">
    <cfRule type="expression" dxfId="2269" priority="1753">
      <formula>IF(RIGHT(TEXT(AQ469,"0.#"),1)=".",FALSE,TRUE)</formula>
    </cfRule>
    <cfRule type="expression" dxfId="2268" priority="1754">
      <formula>IF(RIGHT(TEXT(AQ469,"0.#"),1)=".",TRUE,FALSE)</formula>
    </cfRule>
  </conditionalFormatting>
  <conditionalFormatting sqref="AQ470">
    <cfRule type="expression" dxfId="2267" priority="1751">
      <formula>IF(RIGHT(TEXT(AQ470,"0.#"),1)=".",FALSE,TRUE)</formula>
    </cfRule>
    <cfRule type="expression" dxfId="2266" priority="1752">
      <formula>IF(RIGHT(TEXT(AQ470,"0.#"),1)=".",TRUE,FALSE)</formula>
    </cfRule>
  </conditionalFormatting>
  <conditionalFormatting sqref="AE475">
    <cfRule type="expression" dxfId="2265" priority="1743">
      <formula>IF(RIGHT(TEXT(AE475,"0.#"),1)=".",FALSE,TRUE)</formula>
    </cfRule>
    <cfRule type="expression" dxfId="2264" priority="1744">
      <formula>IF(RIGHT(TEXT(AE475,"0.#"),1)=".",TRUE,FALSE)</formula>
    </cfRule>
  </conditionalFormatting>
  <conditionalFormatting sqref="AE473">
    <cfRule type="expression" dxfId="2263" priority="1747">
      <formula>IF(RIGHT(TEXT(AE473,"0.#"),1)=".",FALSE,TRUE)</formula>
    </cfRule>
    <cfRule type="expression" dxfId="2262" priority="1748">
      <formula>IF(RIGHT(TEXT(AE473,"0.#"),1)=".",TRUE,FALSE)</formula>
    </cfRule>
  </conditionalFormatting>
  <conditionalFormatting sqref="AE474">
    <cfRule type="expression" dxfId="2261" priority="1745">
      <formula>IF(RIGHT(TEXT(AE474,"0.#"),1)=".",FALSE,TRUE)</formula>
    </cfRule>
    <cfRule type="expression" dxfId="2260" priority="1746">
      <formula>IF(RIGHT(TEXT(AE474,"0.#"),1)=".",TRUE,FALSE)</formula>
    </cfRule>
  </conditionalFormatting>
  <conditionalFormatting sqref="AM475">
    <cfRule type="expression" dxfId="2259" priority="1737">
      <formula>IF(RIGHT(TEXT(AM475,"0.#"),1)=".",FALSE,TRUE)</formula>
    </cfRule>
    <cfRule type="expression" dxfId="2258" priority="1738">
      <formula>IF(RIGHT(TEXT(AM475,"0.#"),1)=".",TRUE,FALSE)</formula>
    </cfRule>
  </conditionalFormatting>
  <conditionalFormatting sqref="AM473">
    <cfRule type="expression" dxfId="2257" priority="1741">
      <formula>IF(RIGHT(TEXT(AM473,"0.#"),1)=".",FALSE,TRUE)</formula>
    </cfRule>
    <cfRule type="expression" dxfId="2256" priority="1742">
      <formula>IF(RIGHT(TEXT(AM473,"0.#"),1)=".",TRUE,FALSE)</formula>
    </cfRule>
  </conditionalFormatting>
  <conditionalFormatting sqref="AM474">
    <cfRule type="expression" dxfId="2255" priority="1739">
      <formula>IF(RIGHT(TEXT(AM474,"0.#"),1)=".",FALSE,TRUE)</formula>
    </cfRule>
    <cfRule type="expression" dxfId="2254" priority="1740">
      <formula>IF(RIGHT(TEXT(AM474,"0.#"),1)=".",TRUE,FALSE)</formula>
    </cfRule>
  </conditionalFormatting>
  <conditionalFormatting sqref="AU475">
    <cfRule type="expression" dxfId="2253" priority="1731">
      <formula>IF(RIGHT(TEXT(AU475,"0.#"),1)=".",FALSE,TRUE)</formula>
    </cfRule>
    <cfRule type="expression" dxfId="2252" priority="1732">
      <formula>IF(RIGHT(TEXT(AU475,"0.#"),1)=".",TRUE,FALSE)</formula>
    </cfRule>
  </conditionalFormatting>
  <conditionalFormatting sqref="AU473">
    <cfRule type="expression" dxfId="2251" priority="1735">
      <formula>IF(RIGHT(TEXT(AU473,"0.#"),1)=".",FALSE,TRUE)</formula>
    </cfRule>
    <cfRule type="expression" dxfId="2250" priority="1736">
      <formula>IF(RIGHT(TEXT(AU473,"0.#"),1)=".",TRUE,FALSE)</formula>
    </cfRule>
  </conditionalFormatting>
  <conditionalFormatting sqref="AU474">
    <cfRule type="expression" dxfId="2249" priority="1733">
      <formula>IF(RIGHT(TEXT(AU474,"0.#"),1)=".",FALSE,TRUE)</formula>
    </cfRule>
    <cfRule type="expression" dxfId="2248" priority="1734">
      <formula>IF(RIGHT(TEXT(AU474,"0.#"),1)=".",TRUE,FALSE)</formula>
    </cfRule>
  </conditionalFormatting>
  <conditionalFormatting sqref="AI475">
    <cfRule type="expression" dxfId="2247" priority="1725">
      <formula>IF(RIGHT(TEXT(AI475,"0.#"),1)=".",FALSE,TRUE)</formula>
    </cfRule>
    <cfRule type="expression" dxfId="2246" priority="1726">
      <formula>IF(RIGHT(TEXT(AI475,"0.#"),1)=".",TRUE,FALSE)</formula>
    </cfRule>
  </conditionalFormatting>
  <conditionalFormatting sqref="AI473">
    <cfRule type="expression" dxfId="2245" priority="1729">
      <formula>IF(RIGHT(TEXT(AI473,"0.#"),1)=".",FALSE,TRUE)</formula>
    </cfRule>
    <cfRule type="expression" dxfId="2244" priority="1730">
      <formula>IF(RIGHT(TEXT(AI473,"0.#"),1)=".",TRUE,FALSE)</formula>
    </cfRule>
  </conditionalFormatting>
  <conditionalFormatting sqref="AI474">
    <cfRule type="expression" dxfId="2243" priority="1727">
      <formula>IF(RIGHT(TEXT(AI474,"0.#"),1)=".",FALSE,TRUE)</formula>
    </cfRule>
    <cfRule type="expression" dxfId="2242" priority="1728">
      <formula>IF(RIGHT(TEXT(AI474,"0.#"),1)=".",TRUE,FALSE)</formula>
    </cfRule>
  </conditionalFormatting>
  <conditionalFormatting sqref="AQ473">
    <cfRule type="expression" dxfId="2241" priority="1719">
      <formula>IF(RIGHT(TEXT(AQ473,"0.#"),1)=".",FALSE,TRUE)</formula>
    </cfRule>
    <cfRule type="expression" dxfId="2240" priority="1720">
      <formula>IF(RIGHT(TEXT(AQ473,"0.#"),1)=".",TRUE,FALSE)</formula>
    </cfRule>
  </conditionalFormatting>
  <conditionalFormatting sqref="AQ474">
    <cfRule type="expression" dxfId="2239" priority="1723">
      <formula>IF(RIGHT(TEXT(AQ474,"0.#"),1)=".",FALSE,TRUE)</formula>
    </cfRule>
    <cfRule type="expression" dxfId="2238" priority="1724">
      <formula>IF(RIGHT(TEXT(AQ474,"0.#"),1)=".",TRUE,FALSE)</formula>
    </cfRule>
  </conditionalFormatting>
  <conditionalFormatting sqref="AQ475">
    <cfRule type="expression" dxfId="2237" priority="1721">
      <formula>IF(RIGHT(TEXT(AQ475,"0.#"),1)=".",FALSE,TRUE)</formula>
    </cfRule>
    <cfRule type="expression" dxfId="2236" priority="1722">
      <formula>IF(RIGHT(TEXT(AQ475,"0.#"),1)=".",TRUE,FALSE)</formula>
    </cfRule>
  </conditionalFormatting>
  <conditionalFormatting sqref="AE480">
    <cfRule type="expression" dxfId="2235" priority="1713">
      <formula>IF(RIGHT(TEXT(AE480,"0.#"),1)=".",FALSE,TRUE)</formula>
    </cfRule>
    <cfRule type="expression" dxfId="2234" priority="1714">
      <formula>IF(RIGHT(TEXT(AE480,"0.#"),1)=".",TRUE,FALSE)</formula>
    </cfRule>
  </conditionalFormatting>
  <conditionalFormatting sqref="AE478">
    <cfRule type="expression" dxfId="2233" priority="1717">
      <formula>IF(RIGHT(TEXT(AE478,"0.#"),1)=".",FALSE,TRUE)</formula>
    </cfRule>
    <cfRule type="expression" dxfId="2232" priority="1718">
      <formula>IF(RIGHT(TEXT(AE478,"0.#"),1)=".",TRUE,FALSE)</formula>
    </cfRule>
  </conditionalFormatting>
  <conditionalFormatting sqref="AE479">
    <cfRule type="expression" dxfId="2231" priority="1715">
      <formula>IF(RIGHT(TEXT(AE479,"0.#"),1)=".",FALSE,TRUE)</formula>
    </cfRule>
    <cfRule type="expression" dxfId="2230" priority="1716">
      <formula>IF(RIGHT(TEXT(AE479,"0.#"),1)=".",TRUE,FALSE)</formula>
    </cfRule>
  </conditionalFormatting>
  <conditionalFormatting sqref="AM480">
    <cfRule type="expression" dxfId="2229" priority="1707">
      <formula>IF(RIGHT(TEXT(AM480,"0.#"),1)=".",FALSE,TRUE)</formula>
    </cfRule>
    <cfRule type="expression" dxfId="2228" priority="1708">
      <formula>IF(RIGHT(TEXT(AM480,"0.#"),1)=".",TRUE,FALSE)</formula>
    </cfRule>
  </conditionalFormatting>
  <conditionalFormatting sqref="AM478">
    <cfRule type="expression" dxfId="2227" priority="1711">
      <formula>IF(RIGHT(TEXT(AM478,"0.#"),1)=".",FALSE,TRUE)</formula>
    </cfRule>
    <cfRule type="expression" dxfId="2226" priority="1712">
      <formula>IF(RIGHT(TEXT(AM478,"0.#"),1)=".",TRUE,FALSE)</formula>
    </cfRule>
  </conditionalFormatting>
  <conditionalFormatting sqref="AM479">
    <cfRule type="expression" dxfId="2225" priority="1709">
      <formula>IF(RIGHT(TEXT(AM479,"0.#"),1)=".",FALSE,TRUE)</formula>
    </cfRule>
    <cfRule type="expression" dxfId="2224" priority="1710">
      <formula>IF(RIGHT(TEXT(AM479,"0.#"),1)=".",TRUE,FALSE)</formula>
    </cfRule>
  </conditionalFormatting>
  <conditionalFormatting sqref="AU480">
    <cfRule type="expression" dxfId="2223" priority="1701">
      <formula>IF(RIGHT(TEXT(AU480,"0.#"),1)=".",FALSE,TRUE)</formula>
    </cfRule>
    <cfRule type="expression" dxfId="2222" priority="1702">
      <formula>IF(RIGHT(TEXT(AU480,"0.#"),1)=".",TRUE,FALSE)</formula>
    </cfRule>
  </conditionalFormatting>
  <conditionalFormatting sqref="AU478">
    <cfRule type="expression" dxfId="2221" priority="1705">
      <formula>IF(RIGHT(TEXT(AU478,"0.#"),1)=".",FALSE,TRUE)</formula>
    </cfRule>
    <cfRule type="expression" dxfId="2220" priority="1706">
      <formula>IF(RIGHT(TEXT(AU478,"0.#"),1)=".",TRUE,FALSE)</formula>
    </cfRule>
  </conditionalFormatting>
  <conditionalFormatting sqref="AU479">
    <cfRule type="expression" dxfId="2219" priority="1703">
      <formula>IF(RIGHT(TEXT(AU479,"0.#"),1)=".",FALSE,TRUE)</formula>
    </cfRule>
    <cfRule type="expression" dxfId="2218" priority="1704">
      <formula>IF(RIGHT(TEXT(AU479,"0.#"),1)=".",TRUE,FALSE)</formula>
    </cfRule>
  </conditionalFormatting>
  <conditionalFormatting sqref="AI480">
    <cfRule type="expression" dxfId="2217" priority="1695">
      <formula>IF(RIGHT(TEXT(AI480,"0.#"),1)=".",FALSE,TRUE)</formula>
    </cfRule>
    <cfRule type="expression" dxfId="2216" priority="1696">
      <formula>IF(RIGHT(TEXT(AI480,"0.#"),1)=".",TRUE,FALSE)</formula>
    </cfRule>
  </conditionalFormatting>
  <conditionalFormatting sqref="AI478">
    <cfRule type="expression" dxfId="2215" priority="1699">
      <formula>IF(RIGHT(TEXT(AI478,"0.#"),1)=".",FALSE,TRUE)</formula>
    </cfRule>
    <cfRule type="expression" dxfId="2214" priority="1700">
      <formula>IF(RIGHT(TEXT(AI478,"0.#"),1)=".",TRUE,FALSE)</formula>
    </cfRule>
  </conditionalFormatting>
  <conditionalFormatting sqref="AI479">
    <cfRule type="expression" dxfId="2213" priority="1697">
      <formula>IF(RIGHT(TEXT(AI479,"0.#"),1)=".",FALSE,TRUE)</formula>
    </cfRule>
    <cfRule type="expression" dxfId="2212" priority="1698">
      <formula>IF(RIGHT(TEXT(AI479,"0.#"),1)=".",TRUE,FALSE)</formula>
    </cfRule>
  </conditionalFormatting>
  <conditionalFormatting sqref="AQ478">
    <cfRule type="expression" dxfId="2211" priority="1689">
      <formula>IF(RIGHT(TEXT(AQ478,"0.#"),1)=".",FALSE,TRUE)</formula>
    </cfRule>
    <cfRule type="expression" dxfId="2210" priority="1690">
      <formula>IF(RIGHT(TEXT(AQ478,"0.#"),1)=".",TRUE,FALSE)</formula>
    </cfRule>
  </conditionalFormatting>
  <conditionalFormatting sqref="AQ479">
    <cfRule type="expression" dxfId="2209" priority="1693">
      <formula>IF(RIGHT(TEXT(AQ479,"0.#"),1)=".",FALSE,TRUE)</formula>
    </cfRule>
    <cfRule type="expression" dxfId="2208" priority="1694">
      <formula>IF(RIGHT(TEXT(AQ479,"0.#"),1)=".",TRUE,FALSE)</formula>
    </cfRule>
  </conditionalFormatting>
  <conditionalFormatting sqref="AQ480">
    <cfRule type="expression" dxfId="2207" priority="1691">
      <formula>IF(RIGHT(TEXT(AQ480,"0.#"),1)=".",FALSE,TRUE)</formula>
    </cfRule>
    <cfRule type="expression" dxfId="2206" priority="1692">
      <formula>IF(RIGHT(TEXT(AQ480,"0.#"),1)=".",TRUE,FALSE)</formula>
    </cfRule>
  </conditionalFormatting>
  <conditionalFormatting sqref="AM47">
    <cfRule type="expression" dxfId="2205" priority="1983">
      <formula>IF(RIGHT(TEXT(AM47,"0.#"),1)=".",FALSE,TRUE)</formula>
    </cfRule>
    <cfRule type="expression" dxfId="2204" priority="1984">
      <formula>IF(RIGHT(TEXT(AM47,"0.#"),1)=".",TRUE,FALSE)</formula>
    </cfRule>
  </conditionalFormatting>
  <conditionalFormatting sqref="AI46">
    <cfRule type="expression" dxfId="2203" priority="1987">
      <formula>IF(RIGHT(TEXT(AI46,"0.#"),1)=".",FALSE,TRUE)</formula>
    </cfRule>
    <cfRule type="expression" dxfId="2202" priority="1988">
      <formula>IF(RIGHT(TEXT(AI46,"0.#"),1)=".",TRUE,FALSE)</formula>
    </cfRule>
  </conditionalFormatting>
  <conditionalFormatting sqref="AM46">
    <cfRule type="expression" dxfId="2201" priority="1985">
      <formula>IF(RIGHT(TEXT(AM46,"0.#"),1)=".",FALSE,TRUE)</formula>
    </cfRule>
    <cfRule type="expression" dxfId="2200" priority="1986">
      <formula>IF(RIGHT(TEXT(AM46,"0.#"),1)=".",TRUE,FALSE)</formula>
    </cfRule>
  </conditionalFormatting>
  <conditionalFormatting sqref="AU46:AU48">
    <cfRule type="expression" dxfId="2199" priority="1977">
      <formula>IF(RIGHT(TEXT(AU46,"0.#"),1)=".",FALSE,TRUE)</formula>
    </cfRule>
    <cfRule type="expression" dxfId="2198" priority="1978">
      <formula>IF(RIGHT(TEXT(AU46,"0.#"),1)=".",TRUE,FALSE)</formula>
    </cfRule>
  </conditionalFormatting>
  <conditionalFormatting sqref="AM48">
    <cfRule type="expression" dxfId="2197" priority="1981">
      <formula>IF(RIGHT(TEXT(AM48,"0.#"),1)=".",FALSE,TRUE)</formula>
    </cfRule>
    <cfRule type="expression" dxfId="2196" priority="1982">
      <formula>IF(RIGHT(TEXT(AM48,"0.#"),1)=".",TRUE,FALSE)</formula>
    </cfRule>
  </conditionalFormatting>
  <conditionalFormatting sqref="AQ46:AQ48">
    <cfRule type="expression" dxfId="2195" priority="1979">
      <formula>IF(RIGHT(TEXT(AQ46,"0.#"),1)=".",FALSE,TRUE)</formula>
    </cfRule>
    <cfRule type="expression" dxfId="2194" priority="1980">
      <formula>IF(RIGHT(TEXT(AQ46,"0.#"),1)=".",TRUE,FALSE)</formula>
    </cfRule>
  </conditionalFormatting>
  <conditionalFormatting sqref="AE146:AE147 AI146:AI147 AM146:AM147 AQ146:AQ147 AU146:AU147">
    <cfRule type="expression" dxfId="2193" priority="1971">
      <formula>IF(RIGHT(TEXT(AE146,"0.#"),1)=".",FALSE,TRUE)</formula>
    </cfRule>
    <cfRule type="expression" dxfId="2192" priority="1972">
      <formula>IF(RIGHT(TEXT(AE146,"0.#"),1)=".",TRUE,FALSE)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0:Y871">
    <cfRule type="expression" dxfId="2085" priority="2093">
      <formula>IF(RIGHT(TEXT(Y870,"0.#"),1)=".",FALSE,TRUE)</formula>
    </cfRule>
    <cfRule type="expression" dxfId="2084" priority="2094">
      <formula>IF(RIGHT(TEXT(Y870,"0.#"),1)=".",TRUE,FALSE)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AI34">
    <cfRule type="expression" dxfId="731" priority="21">
      <formula>IF(RIGHT(TEXT(AI34,"0.#"),1)=".",FALSE,TRUE)</formula>
    </cfRule>
    <cfRule type="expression" dxfId="730" priority="22">
      <formula>IF(RIGHT(TEXT(AI34,"0.#"),1)=".",TRUE,FALSE)</formula>
    </cfRule>
  </conditionalFormatting>
  <conditionalFormatting sqref="AE34">
    <cfRule type="expression" dxfId="729" priority="31">
      <formula>IF(RIGHT(TEXT(AE34,"0.#"),1)=".",FALSE,TRUE)</formula>
    </cfRule>
    <cfRule type="expression" dxfId="728" priority="32">
      <formula>IF(RIGHT(TEXT(AE34,"0.#"),1)=".",TRUE,FALSE)</formula>
    </cfRule>
  </conditionalFormatting>
  <conditionalFormatting sqref="AE33">
    <cfRule type="expression" dxfId="727" priority="29">
      <formula>IF(RIGHT(TEXT(AE33,"0.#"),1)=".",FALSE,TRUE)</formula>
    </cfRule>
    <cfRule type="expression" dxfId="726" priority="30">
      <formula>IF(RIGHT(TEXT(AE33,"0.#"),1)=".",TRUE,FALSE)</formula>
    </cfRule>
  </conditionalFormatting>
  <conditionalFormatting sqref="AE32">
    <cfRule type="expression" dxfId="725" priority="27">
      <formula>IF(RIGHT(TEXT(AE32,"0.#"),1)=".",FALSE,TRUE)</formula>
    </cfRule>
    <cfRule type="expression" dxfId="724" priority="28">
      <formula>IF(RIGHT(TEXT(AE32,"0.#"),1)=".",TRUE,FALSE)</formula>
    </cfRule>
  </conditionalFormatting>
  <conditionalFormatting sqref="AI32">
    <cfRule type="expression" dxfId="723" priority="25">
      <formula>IF(RIGHT(TEXT(AI32,"0.#"),1)=".",FALSE,TRUE)</formula>
    </cfRule>
    <cfRule type="expression" dxfId="722" priority="26">
      <formula>IF(RIGHT(TEXT(AI32,"0.#"),1)=".",TRUE,FALSE)</formula>
    </cfRule>
  </conditionalFormatting>
  <conditionalFormatting sqref="AI33">
    <cfRule type="expression" dxfId="721" priority="23">
      <formula>IF(RIGHT(TEXT(AI33,"0.#"),1)=".",FALSE,TRUE)</formula>
    </cfRule>
    <cfRule type="expression" dxfId="720" priority="24">
      <formula>IF(RIGHT(TEXT(AI33,"0.#"),1)=".",TRUE,FALSE)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AM117">
    <cfRule type="expression" dxfId="705" priority="5">
      <formula>IF(RIGHT(TEXT(AI117,"0.#"),1)=".",FALSE,TRUE)</formula>
    </cfRule>
    <cfRule type="expression" dxfId="704" priority="6">
      <formula>IF(RIGHT(TEXT(AI117,"0.#"),1)=".",TRUE,FALSE)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17"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550</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t="s">
        <v>550</v>
      </c>
      <c r="C20" s="13" t="str">
        <f t="shared" si="0"/>
        <v>クールジャパン</v>
      </c>
      <c r="D20" s="13" t="str">
        <f t="shared" si="8"/>
        <v>観光立国、クールジャパン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観光立国、クールジャパン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550</v>
      </c>
      <c r="C22" s="13" t="str">
        <f t="shared" si="0"/>
        <v>地方創生</v>
      </c>
      <c r="D22" s="13" t="str">
        <f t="shared" si="8"/>
        <v>観光立国、クールジャパン、地方創生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観光立国、クールジャパン、地方創生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観光立国、クールジャパン、地方創生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観光立国、クールジャパン、地方創生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観光立国、クールジャパン、地方創生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2"/>
      <c r="AA2" s="413"/>
      <c r="AB2" s="1013" t="s">
        <v>11</v>
      </c>
      <c r="AC2" s="1014"/>
      <c r="AD2" s="1015"/>
      <c r="AE2" s="1001" t="s">
        <v>357</v>
      </c>
      <c r="AF2" s="1001"/>
      <c r="AG2" s="1001"/>
      <c r="AH2" s="1001"/>
      <c r="AI2" s="1001" t="s">
        <v>363</v>
      </c>
      <c r="AJ2" s="1001"/>
      <c r="AK2" s="1001"/>
      <c r="AL2" s="1001"/>
      <c r="AM2" s="1001" t="s">
        <v>472</v>
      </c>
      <c r="AN2" s="1001"/>
      <c r="AO2" s="1001"/>
      <c r="AP2" s="460"/>
      <c r="AQ2" s="174" t="s">
        <v>355</v>
      </c>
      <c r="AR2" s="167"/>
      <c r="AS2" s="167"/>
      <c r="AT2" s="168"/>
      <c r="AU2" s="373" t="s">
        <v>253</v>
      </c>
      <c r="AV2" s="373"/>
      <c r="AW2" s="373"/>
      <c r="AX2" s="374"/>
    </row>
    <row r="3" spans="1:50" ht="18.75" customHeight="1" x14ac:dyDescent="0.15">
      <c r="A3" s="514"/>
      <c r="B3" s="515"/>
      <c r="C3" s="515"/>
      <c r="D3" s="515"/>
      <c r="E3" s="515"/>
      <c r="F3" s="516"/>
      <c r="G3" s="568"/>
      <c r="H3" s="379"/>
      <c r="I3" s="379"/>
      <c r="J3" s="379"/>
      <c r="K3" s="379"/>
      <c r="L3" s="379"/>
      <c r="M3" s="379"/>
      <c r="N3" s="379"/>
      <c r="O3" s="569"/>
      <c r="P3" s="581"/>
      <c r="Q3" s="379"/>
      <c r="R3" s="379"/>
      <c r="S3" s="379"/>
      <c r="T3" s="379"/>
      <c r="U3" s="379"/>
      <c r="V3" s="379"/>
      <c r="W3" s="379"/>
      <c r="X3" s="569"/>
      <c r="Y3" s="1010"/>
      <c r="Z3" s="1011"/>
      <c r="AA3" s="1012"/>
      <c r="AB3" s="1016"/>
      <c r="AC3" s="1017"/>
      <c r="AD3" s="1018"/>
      <c r="AE3" s="376"/>
      <c r="AF3" s="376"/>
      <c r="AG3" s="376"/>
      <c r="AH3" s="376"/>
      <c r="AI3" s="376"/>
      <c r="AJ3" s="376"/>
      <c r="AK3" s="376"/>
      <c r="AL3" s="376"/>
      <c r="AM3" s="376"/>
      <c r="AN3" s="376"/>
      <c r="AO3" s="376"/>
      <c r="AP3" s="332"/>
      <c r="AQ3" s="269"/>
      <c r="AR3" s="270"/>
      <c r="AS3" s="135" t="s">
        <v>356</v>
      </c>
      <c r="AT3" s="170"/>
      <c r="AU3" s="270"/>
      <c r="AV3" s="270"/>
      <c r="AW3" s="379" t="s">
        <v>300</v>
      </c>
      <c r="AX3" s="380"/>
    </row>
    <row r="4" spans="1:50" ht="22.5" customHeight="1" x14ac:dyDescent="0.15">
      <c r="A4" s="517"/>
      <c r="B4" s="515"/>
      <c r="C4" s="515"/>
      <c r="D4" s="515"/>
      <c r="E4" s="515"/>
      <c r="F4" s="516"/>
      <c r="G4" s="542"/>
      <c r="H4" s="1019"/>
      <c r="I4" s="1019"/>
      <c r="J4" s="1019"/>
      <c r="K4" s="1019"/>
      <c r="L4" s="1019"/>
      <c r="M4" s="1019"/>
      <c r="N4" s="1019"/>
      <c r="O4" s="1020"/>
      <c r="P4" s="159"/>
      <c r="Q4" s="1027"/>
      <c r="R4" s="1027"/>
      <c r="S4" s="1027"/>
      <c r="T4" s="1027"/>
      <c r="U4" s="1027"/>
      <c r="V4" s="1027"/>
      <c r="W4" s="1027"/>
      <c r="X4" s="1028"/>
      <c r="Y4" s="1005" t="s">
        <v>12</v>
      </c>
      <c r="Z4" s="1006"/>
      <c r="AA4" s="1007"/>
      <c r="AB4" s="524"/>
      <c r="AC4" s="1008"/>
      <c r="AD4" s="1008"/>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2" t="s">
        <v>54</v>
      </c>
      <c r="Z5" s="1002"/>
      <c r="AA5" s="1003"/>
      <c r="AB5" s="681"/>
      <c r="AC5" s="1004"/>
      <c r="AD5" s="1004"/>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491</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2"/>
      <c r="AA9" s="413"/>
      <c r="AB9" s="1013" t="s">
        <v>11</v>
      </c>
      <c r="AC9" s="1014"/>
      <c r="AD9" s="1015"/>
      <c r="AE9" s="1001" t="s">
        <v>357</v>
      </c>
      <c r="AF9" s="1001"/>
      <c r="AG9" s="1001"/>
      <c r="AH9" s="1001"/>
      <c r="AI9" s="1001" t="s">
        <v>363</v>
      </c>
      <c r="AJ9" s="1001"/>
      <c r="AK9" s="1001"/>
      <c r="AL9" s="1001"/>
      <c r="AM9" s="1001" t="s">
        <v>472</v>
      </c>
      <c r="AN9" s="1001"/>
      <c r="AO9" s="1001"/>
      <c r="AP9" s="460"/>
      <c r="AQ9" s="174" t="s">
        <v>355</v>
      </c>
      <c r="AR9" s="167"/>
      <c r="AS9" s="167"/>
      <c r="AT9" s="168"/>
      <c r="AU9" s="373" t="s">
        <v>253</v>
      </c>
      <c r="AV9" s="373"/>
      <c r="AW9" s="373"/>
      <c r="AX9" s="374"/>
    </row>
    <row r="10" spans="1:50" ht="18.75" customHeight="1" x14ac:dyDescent="0.15">
      <c r="A10" s="514"/>
      <c r="B10" s="515"/>
      <c r="C10" s="515"/>
      <c r="D10" s="515"/>
      <c r="E10" s="515"/>
      <c r="F10" s="516"/>
      <c r="G10" s="568"/>
      <c r="H10" s="379"/>
      <c r="I10" s="379"/>
      <c r="J10" s="379"/>
      <c r="K10" s="379"/>
      <c r="L10" s="379"/>
      <c r="M10" s="379"/>
      <c r="N10" s="379"/>
      <c r="O10" s="569"/>
      <c r="P10" s="581"/>
      <c r="Q10" s="379"/>
      <c r="R10" s="379"/>
      <c r="S10" s="379"/>
      <c r="T10" s="379"/>
      <c r="U10" s="379"/>
      <c r="V10" s="379"/>
      <c r="W10" s="379"/>
      <c r="X10" s="569"/>
      <c r="Y10" s="1010"/>
      <c r="Z10" s="1011"/>
      <c r="AA10" s="1012"/>
      <c r="AB10" s="1016"/>
      <c r="AC10" s="1017"/>
      <c r="AD10" s="1018"/>
      <c r="AE10" s="376"/>
      <c r="AF10" s="376"/>
      <c r="AG10" s="376"/>
      <c r="AH10" s="376"/>
      <c r="AI10" s="376"/>
      <c r="AJ10" s="376"/>
      <c r="AK10" s="376"/>
      <c r="AL10" s="376"/>
      <c r="AM10" s="376"/>
      <c r="AN10" s="376"/>
      <c r="AO10" s="376"/>
      <c r="AP10" s="332"/>
      <c r="AQ10" s="269"/>
      <c r="AR10" s="270"/>
      <c r="AS10" s="135" t="s">
        <v>356</v>
      </c>
      <c r="AT10" s="170"/>
      <c r="AU10" s="270"/>
      <c r="AV10" s="270"/>
      <c r="AW10" s="379" t="s">
        <v>300</v>
      </c>
      <c r="AX10" s="380"/>
    </row>
    <row r="11" spans="1:50" ht="22.5" customHeight="1" x14ac:dyDescent="0.15">
      <c r="A11" s="517"/>
      <c r="B11" s="515"/>
      <c r="C11" s="515"/>
      <c r="D11" s="515"/>
      <c r="E11" s="515"/>
      <c r="F11" s="516"/>
      <c r="G11" s="542"/>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24"/>
      <c r="AC11" s="1008"/>
      <c r="AD11" s="1008"/>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681"/>
      <c r="AC12" s="1004"/>
      <c r="AD12" s="1004"/>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491</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2"/>
      <c r="AA16" s="413"/>
      <c r="AB16" s="1013" t="s">
        <v>11</v>
      </c>
      <c r="AC16" s="1014"/>
      <c r="AD16" s="1015"/>
      <c r="AE16" s="1001" t="s">
        <v>357</v>
      </c>
      <c r="AF16" s="1001"/>
      <c r="AG16" s="1001"/>
      <c r="AH16" s="1001"/>
      <c r="AI16" s="1001" t="s">
        <v>363</v>
      </c>
      <c r="AJ16" s="1001"/>
      <c r="AK16" s="1001"/>
      <c r="AL16" s="1001"/>
      <c r="AM16" s="1001" t="s">
        <v>472</v>
      </c>
      <c r="AN16" s="1001"/>
      <c r="AO16" s="1001"/>
      <c r="AP16" s="460"/>
      <c r="AQ16" s="174" t="s">
        <v>355</v>
      </c>
      <c r="AR16" s="167"/>
      <c r="AS16" s="167"/>
      <c r="AT16" s="168"/>
      <c r="AU16" s="373" t="s">
        <v>253</v>
      </c>
      <c r="AV16" s="373"/>
      <c r="AW16" s="373"/>
      <c r="AX16" s="374"/>
    </row>
    <row r="17" spans="1:50" ht="18.75" customHeight="1" x14ac:dyDescent="0.15">
      <c r="A17" s="514"/>
      <c r="B17" s="515"/>
      <c r="C17" s="515"/>
      <c r="D17" s="515"/>
      <c r="E17" s="515"/>
      <c r="F17" s="516"/>
      <c r="G17" s="568"/>
      <c r="H17" s="379"/>
      <c r="I17" s="379"/>
      <c r="J17" s="379"/>
      <c r="K17" s="379"/>
      <c r="L17" s="379"/>
      <c r="M17" s="379"/>
      <c r="N17" s="379"/>
      <c r="O17" s="569"/>
      <c r="P17" s="581"/>
      <c r="Q17" s="379"/>
      <c r="R17" s="379"/>
      <c r="S17" s="379"/>
      <c r="T17" s="379"/>
      <c r="U17" s="379"/>
      <c r="V17" s="379"/>
      <c r="W17" s="379"/>
      <c r="X17" s="569"/>
      <c r="Y17" s="1010"/>
      <c r="Z17" s="1011"/>
      <c r="AA17" s="1012"/>
      <c r="AB17" s="1016"/>
      <c r="AC17" s="1017"/>
      <c r="AD17" s="1018"/>
      <c r="AE17" s="376"/>
      <c r="AF17" s="376"/>
      <c r="AG17" s="376"/>
      <c r="AH17" s="376"/>
      <c r="AI17" s="376"/>
      <c r="AJ17" s="376"/>
      <c r="AK17" s="376"/>
      <c r="AL17" s="376"/>
      <c r="AM17" s="376"/>
      <c r="AN17" s="376"/>
      <c r="AO17" s="376"/>
      <c r="AP17" s="332"/>
      <c r="AQ17" s="269"/>
      <c r="AR17" s="270"/>
      <c r="AS17" s="135" t="s">
        <v>356</v>
      </c>
      <c r="AT17" s="170"/>
      <c r="AU17" s="270"/>
      <c r="AV17" s="270"/>
      <c r="AW17" s="379" t="s">
        <v>300</v>
      </c>
      <c r="AX17" s="380"/>
    </row>
    <row r="18" spans="1:50" ht="22.5" customHeight="1" x14ac:dyDescent="0.15">
      <c r="A18" s="517"/>
      <c r="B18" s="515"/>
      <c r="C18" s="515"/>
      <c r="D18" s="515"/>
      <c r="E18" s="515"/>
      <c r="F18" s="516"/>
      <c r="G18" s="542"/>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24"/>
      <c r="AC18" s="1008"/>
      <c r="AD18" s="1008"/>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681"/>
      <c r="AC19" s="1004"/>
      <c r="AD19" s="1004"/>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491</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2"/>
      <c r="AA23" s="413"/>
      <c r="AB23" s="1013" t="s">
        <v>11</v>
      </c>
      <c r="AC23" s="1014"/>
      <c r="AD23" s="1015"/>
      <c r="AE23" s="1001" t="s">
        <v>357</v>
      </c>
      <c r="AF23" s="1001"/>
      <c r="AG23" s="1001"/>
      <c r="AH23" s="1001"/>
      <c r="AI23" s="1001" t="s">
        <v>363</v>
      </c>
      <c r="AJ23" s="1001"/>
      <c r="AK23" s="1001"/>
      <c r="AL23" s="1001"/>
      <c r="AM23" s="1001" t="s">
        <v>472</v>
      </c>
      <c r="AN23" s="1001"/>
      <c r="AO23" s="1001"/>
      <c r="AP23" s="460"/>
      <c r="AQ23" s="174" t="s">
        <v>355</v>
      </c>
      <c r="AR23" s="167"/>
      <c r="AS23" s="167"/>
      <c r="AT23" s="168"/>
      <c r="AU23" s="373" t="s">
        <v>253</v>
      </c>
      <c r="AV23" s="373"/>
      <c r="AW23" s="373"/>
      <c r="AX23" s="374"/>
    </row>
    <row r="24" spans="1:50" ht="18.75" customHeight="1" x14ac:dyDescent="0.15">
      <c r="A24" s="514"/>
      <c r="B24" s="515"/>
      <c r="C24" s="515"/>
      <c r="D24" s="515"/>
      <c r="E24" s="515"/>
      <c r="F24" s="516"/>
      <c r="G24" s="568"/>
      <c r="H24" s="379"/>
      <c r="I24" s="379"/>
      <c r="J24" s="379"/>
      <c r="K24" s="379"/>
      <c r="L24" s="379"/>
      <c r="M24" s="379"/>
      <c r="N24" s="379"/>
      <c r="O24" s="569"/>
      <c r="P24" s="581"/>
      <c r="Q24" s="379"/>
      <c r="R24" s="379"/>
      <c r="S24" s="379"/>
      <c r="T24" s="379"/>
      <c r="U24" s="379"/>
      <c r="V24" s="379"/>
      <c r="W24" s="379"/>
      <c r="X24" s="569"/>
      <c r="Y24" s="1010"/>
      <c r="Z24" s="1011"/>
      <c r="AA24" s="1012"/>
      <c r="AB24" s="1016"/>
      <c r="AC24" s="1017"/>
      <c r="AD24" s="1018"/>
      <c r="AE24" s="376"/>
      <c r="AF24" s="376"/>
      <c r="AG24" s="376"/>
      <c r="AH24" s="376"/>
      <c r="AI24" s="376"/>
      <c r="AJ24" s="376"/>
      <c r="AK24" s="376"/>
      <c r="AL24" s="376"/>
      <c r="AM24" s="376"/>
      <c r="AN24" s="376"/>
      <c r="AO24" s="376"/>
      <c r="AP24" s="332"/>
      <c r="AQ24" s="269"/>
      <c r="AR24" s="270"/>
      <c r="AS24" s="135" t="s">
        <v>356</v>
      </c>
      <c r="AT24" s="170"/>
      <c r="AU24" s="270"/>
      <c r="AV24" s="270"/>
      <c r="AW24" s="379" t="s">
        <v>300</v>
      </c>
      <c r="AX24" s="380"/>
    </row>
    <row r="25" spans="1:50" ht="22.5" customHeight="1" x14ac:dyDescent="0.15">
      <c r="A25" s="517"/>
      <c r="B25" s="515"/>
      <c r="C25" s="515"/>
      <c r="D25" s="515"/>
      <c r="E25" s="515"/>
      <c r="F25" s="516"/>
      <c r="G25" s="542"/>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24"/>
      <c r="AC25" s="1008"/>
      <c r="AD25" s="1008"/>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681"/>
      <c r="AC26" s="1004"/>
      <c r="AD26" s="1004"/>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491</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2"/>
      <c r="AA30" s="413"/>
      <c r="AB30" s="1013" t="s">
        <v>11</v>
      </c>
      <c r="AC30" s="1014"/>
      <c r="AD30" s="1015"/>
      <c r="AE30" s="1001" t="s">
        <v>357</v>
      </c>
      <c r="AF30" s="1001"/>
      <c r="AG30" s="1001"/>
      <c r="AH30" s="1001"/>
      <c r="AI30" s="1001" t="s">
        <v>363</v>
      </c>
      <c r="AJ30" s="1001"/>
      <c r="AK30" s="1001"/>
      <c r="AL30" s="1001"/>
      <c r="AM30" s="1001" t="s">
        <v>472</v>
      </c>
      <c r="AN30" s="1001"/>
      <c r="AO30" s="1001"/>
      <c r="AP30" s="460"/>
      <c r="AQ30" s="174" t="s">
        <v>355</v>
      </c>
      <c r="AR30" s="167"/>
      <c r="AS30" s="167"/>
      <c r="AT30" s="168"/>
      <c r="AU30" s="373" t="s">
        <v>253</v>
      </c>
      <c r="AV30" s="373"/>
      <c r="AW30" s="373"/>
      <c r="AX30" s="374"/>
    </row>
    <row r="31" spans="1:50" ht="18.75" customHeight="1" x14ac:dyDescent="0.15">
      <c r="A31" s="514"/>
      <c r="B31" s="515"/>
      <c r="C31" s="515"/>
      <c r="D31" s="515"/>
      <c r="E31" s="515"/>
      <c r="F31" s="516"/>
      <c r="G31" s="568"/>
      <c r="H31" s="379"/>
      <c r="I31" s="379"/>
      <c r="J31" s="379"/>
      <c r="K31" s="379"/>
      <c r="L31" s="379"/>
      <c r="M31" s="379"/>
      <c r="N31" s="379"/>
      <c r="O31" s="569"/>
      <c r="P31" s="581"/>
      <c r="Q31" s="379"/>
      <c r="R31" s="379"/>
      <c r="S31" s="379"/>
      <c r="T31" s="379"/>
      <c r="U31" s="379"/>
      <c r="V31" s="379"/>
      <c r="W31" s="379"/>
      <c r="X31" s="569"/>
      <c r="Y31" s="1010"/>
      <c r="Z31" s="1011"/>
      <c r="AA31" s="1012"/>
      <c r="AB31" s="1016"/>
      <c r="AC31" s="1017"/>
      <c r="AD31" s="1018"/>
      <c r="AE31" s="376"/>
      <c r="AF31" s="376"/>
      <c r="AG31" s="376"/>
      <c r="AH31" s="376"/>
      <c r="AI31" s="376"/>
      <c r="AJ31" s="376"/>
      <c r="AK31" s="376"/>
      <c r="AL31" s="376"/>
      <c r="AM31" s="376"/>
      <c r="AN31" s="376"/>
      <c r="AO31" s="376"/>
      <c r="AP31" s="332"/>
      <c r="AQ31" s="269"/>
      <c r="AR31" s="270"/>
      <c r="AS31" s="135" t="s">
        <v>356</v>
      </c>
      <c r="AT31" s="170"/>
      <c r="AU31" s="270"/>
      <c r="AV31" s="270"/>
      <c r="AW31" s="379" t="s">
        <v>300</v>
      </c>
      <c r="AX31" s="380"/>
    </row>
    <row r="32" spans="1:50" ht="22.5" customHeight="1" x14ac:dyDescent="0.15">
      <c r="A32" s="517"/>
      <c r="B32" s="515"/>
      <c r="C32" s="515"/>
      <c r="D32" s="515"/>
      <c r="E32" s="515"/>
      <c r="F32" s="516"/>
      <c r="G32" s="542"/>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24"/>
      <c r="AC32" s="1008"/>
      <c r="AD32" s="1008"/>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681"/>
      <c r="AC33" s="1004"/>
      <c r="AD33" s="1004"/>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491</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2"/>
      <c r="AA37" s="413"/>
      <c r="AB37" s="1013" t="s">
        <v>11</v>
      </c>
      <c r="AC37" s="1014"/>
      <c r="AD37" s="1015"/>
      <c r="AE37" s="1001" t="s">
        <v>357</v>
      </c>
      <c r="AF37" s="1001"/>
      <c r="AG37" s="1001"/>
      <c r="AH37" s="1001"/>
      <c r="AI37" s="1001" t="s">
        <v>363</v>
      </c>
      <c r="AJ37" s="1001"/>
      <c r="AK37" s="1001"/>
      <c r="AL37" s="1001"/>
      <c r="AM37" s="1001" t="s">
        <v>472</v>
      </c>
      <c r="AN37" s="1001"/>
      <c r="AO37" s="1001"/>
      <c r="AP37" s="460"/>
      <c r="AQ37" s="174" t="s">
        <v>355</v>
      </c>
      <c r="AR37" s="167"/>
      <c r="AS37" s="167"/>
      <c r="AT37" s="168"/>
      <c r="AU37" s="373" t="s">
        <v>253</v>
      </c>
      <c r="AV37" s="373"/>
      <c r="AW37" s="373"/>
      <c r="AX37" s="374"/>
    </row>
    <row r="38" spans="1:50" ht="18.75" customHeight="1" x14ac:dyDescent="0.15">
      <c r="A38" s="514"/>
      <c r="B38" s="515"/>
      <c r="C38" s="515"/>
      <c r="D38" s="515"/>
      <c r="E38" s="515"/>
      <c r="F38" s="516"/>
      <c r="G38" s="568"/>
      <c r="H38" s="379"/>
      <c r="I38" s="379"/>
      <c r="J38" s="379"/>
      <c r="K38" s="379"/>
      <c r="L38" s="379"/>
      <c r="M38" s="379"/>
      <c r="N38" s="379"/>
      <c r="O38" s="569"/>
      <c r="P38" s="581"/>
      <c r="Q38" s="379"/>
      <c r="R38" s="379"/>
      <c r="S38" s="379"/>
      <c r="T38" s="379"/>
      <c r="U38" s="379"/>
      <c r="V38" s="379"/>
      <c r="W38" s="379"/>
      <c r="X38" s="569"/>
      <c r="Y38" s="1010"/>
      <c r="Z38" s="1011"/>
      <c r="AA38" s="1012"/>
      <c r="AB38" s="1016"/>
      <c r="AC38" s="1017"/>
      <c r="AD38" s="1018"/>
      <c r="AE38" s="376"/>
      <c r="AF38" s="376"/>
      <c r="AG38" s="376"/>
      <c r="AH38" s="376"/>
      <c r="AI38" s="376"/>
      <c r="AJ38" s="376"/>
      <c r="AK38" s="376"/>
      <c r="AL38" s="376"/>
      <c r="AM38" s="376"/>
      <c r="AN38" s="376"/>
      <c r="AO38" s="376"/>
      <c r="AP38" s="332"/>
      <c r="AQ38" s="269"/>
      <c r="AR38" s="270"/>
      <c r="AS38" s="135" t="s">
        <v>356</v>
      </c>
      <c r="AT38" s="170"/>
      <c r="AU38" s="270"/>
      <c r="AV38" s="270"/>
      <c r="AW38" s="379" t="s">
        <v>300</v>
      </c>
      <c r="AX38" s="380"/>
    </row>
    <row r="39" spans="1:50" ht="22.5" customHeight="1" x14ac:dyDescent="0.15">
      <c r="A39" s="517"/>
      <c r="B39" s="515"/>
      <c r="C39" s="515"/>
      <c r="D39" s="515"/>
      <c r="E39" s="515"/>
      <c r="F39" s="516"/>
      <c r="G39" s="542"/>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24"/>
      <c r="AC39" s="1008"/>
      <c r="AD39" s="1008"/>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681"/>
      <c r="AC40" s="1004"/>
      <c r="AD40" s="1004"/>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491</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2"/>
      <c r="AA44" s="413"/>
      <c r="AB44" s="1013" t="s">
        <v>11</v>
      </c>
      <c r="AC44" s="1014"/>
      <c r="AD44" s="1015"/>
      <c r="AE44" s="1001" t="s">
        <v>357</v>
      </c>
      <c r="AF44" s="1001"/>
      <c r="AG44" s="1001"/>
      <c r="AH44" s="1001"/>
      <c r="AI44" s="1001" t="s">
        <v>363</v>
      </c>
      <c r="AJ44" s="1001"/>
      <c r="AK44" s="1001"/>
      <c r="AL44" s="1001"/>
      <c r="AM44" s="1001" t="s">
        <v>472</v>
      </c>
      <c r="AN44" s="1001"/>
      <c r="AO44" s="1001"/>
      <c r="AP44" s="460"/>
      <c r="AQ44" s="174" t="s">
        <v>355</v>
      </c>
      <c r="AR44" s="167"/>
      <c r="AS44" s="167"/>
      <c r="AT44" s="168"/>
      <c r="AU44" s="373" t="s">
        <v>253</v>
      </c>
      <c r="AV44" s="373"/>
      <c r="AW44" s="373"/>
      <c r="AX44" s="374"/>
    </row>
    <row r="45" spans="1:50" ht="18.75" customHeight="1" x14ac:dyDescent="0.15">
      <c r="A45" s="514"/>
      <c r="B45" s="515"/>
      <c r="C45" s="515"/>
      <c r="D45" s="515"/>
      <c r="E45" s="515"/>
      <c r="F45" s="516"/>
      <c r="G45" s="568"/>
      <c r="H45" s="379"/>
      <c r="I45" s="379"/>
      <c r="J45" s="379"/>
      <c r="K45" s="379"/>
      <c r="L45" s="379"/>
      <c r="M45" s="379"/>
      <c r="N45" s="379"/>
      <c r="O45" s="569"/>
      <c r="P45" s="581"/>
      <c r="Q45" s="379"/>
      <c r="R45" s="379"/>
      <c r="S45" s="379"/>
      <c r="T45" s="379"/>
      <c r="U45" s="379"/>
      <c r="V45" s="379"/>
      <c r="W45" s="379"/>
      <c r="X45" s="569"/>
      <c r="Y45" s="1010"/>
      <c r="Z45" s="1011"/>
      <c r="AA45" s="1012"/>
      <c r="AB45" s="1016"/>
      <c r="AC45" s="1017"/>
      <c r="AD45" s="1018"/>
      <c r="AE45" s="376"/>
      <c r="AF45" s="376"/>
      <c r="AG45" s="376"/>
      <c r="AH45" s="376"/>
      <c r="AI45" s="376"/>
      <c r="AJ45" s="376"/>
      <c r="AK45" s="376"/>
      <c r="AL45" s="376"/>
      <c r="AM45" s="376"/>
      <c r="AN45" s="376"/>
      <c r="AO45" s="376"/>
      <c r="AP45" s="332"/>
      <c r="AQ45" s="269"/>
      <c r="AR45" s="270"/>
      <c r="AS45" s="135" t="s">
        <v>356</v>
      </c>
      <c r="AT45" s="170"/>
      <c r="AU45" s="270"/>
      <c r="AV45" s="270"/>
      <c r="AW45" s="379" t="s">
        <v>300</v>
      </c>
      <c r="AX45" s="380"/>
    </row>
    <row r="46" spans="1:50" ht="22.5" customHeight="1" x14ac:dyDescent="0.15">
      <c r="A46" s="517"/>
      <c r="B46" s="515"/>
      <c r="C46" s="515"/>
      <c r="D46" s="515"/>
      <c r="E46" s="515"/>
      <c r="F46" s="516"/>
      <c r="G46" s="542"/>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24"/>
      <c r="AC46" s="1008"/>
      <c r="AD46" s="1008"/>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681"/>
      <c r="AC47" s="1004"/>
      <c r="AD47" s="100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491</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2"/>
      <c r="AA51" s="413"/>
      <c r="AB51" s="460" t="s">
        <v>11</v>
      </c>
      <c r="AC51" s="1014"/>
      <c r="AD51" s="1015"/>
      <c r="AE51" s="1001" t="s">
        <v>357</v>
      </c>
      <c r="AF51" s="1001"/>
      <c r="AG51" s="1001"/>
      <c r="AH51" s="1001"/>
      <c r="AI51" s="1001" t="s">
        <v>363</v>
      </c>
      <c r="AJ51" s="1001"/>
      <c r="AK51" s="1001"/>
      <c r="AL51" s="1001"/>
      <c r="AM51" s="1001" t="s">
        <v>472</v>
      </c>
      <c r="AN51" s="1001"/>
      <c r="AO51" s="1001"/>
      <c r="AP51" s="460"/>
      <c r="AQ51" s="174" t="s">
        <v>355</v>
      </c>
      <c r="AR51" s="167"/>
      <c r="AS51" s="167"/>
      <c r="AT51" s="168"/>
      <c r="AU51" s="373" t="s">
        <v>253</v>
      </c>
      <c r="AV51" s="373"/>
      <c r="AW51" s="373"/>
      <c r="AX51" s="374"/>
    </row>
    <row r="52" spans="1:50" ht="18.75" customHeight="1" x14ac:dyDescent="0.15">
      <c r="A52" s="514"/>
      <c r="B52" s="515"/>
      <c r="C52" s="515"/>
      <c r="D52" s="515"/>
      <c r="E52" s="515"/>
      <c r="F52" s="516"/>
      <c r="G52" s="568"/>
      <c r="H52" s="379"/>
      <c r="I52" s="379"/>
      <c r="J52" s="379"/>
      <c r="K52" s="379"/>
      <c r="L52" s="379"/>
      <c r="M52" s="379"/>
      <c r="N52" s="379"/>
      <c r="O52" s="569"/>
      <c r="P52" s="581"/>
      <c r="Q52" s="379"/>
      <c r="R52" s="379"/>
      <c r="S52" s="379"/>
      <c r="T52" s="379"/>
      <c r="U52" s="379"/>
      <c r="V52" s="379"/>
      <c r="W52" s="379"/>
      <c r="X52" s="569"/>
      <c r="Y52" s="1010"/>
      <c r="Z52" s="1011"/>
      <c r="AA52" s="1012"/>
      <c r="AB52" s="1016"/>
      <c r="AC52" s="1017"/>
      <c r="AD52" s="1018"/>
      <c r="AE52" s="376"/>
      <c r="AF52" s="376"/>
      <c r="AG52" s="376"/>
      <c r="AH52" s="376"/>
      <c r="AI52" s="376"/>
      <c r="AJ52" s="376"/>
      <c r="AK52" s="376"/>
      <c r="AL52" s="376"/>
      <c r="AM52" s="376"/>
      <c r="AN52" s="376"/>
      <c r="AO52" s="376"/>
      <c r="AP52" s="332"/>
      <c r="AQ52" s="269"/>
      <c r="AR52" s="270"/>
      <c r="AS52" s="135" t="s">
        <v>356</v>
      </c>
      <c r="AT52" s="170"/>
      <c r="AU52" s="270"/>
      <c r="AV52" s="270"/>
      <c r="AW52" s="379" t="s">
        <v>300</v>
      </c>
      <c r="AX52" s="380"/>
    </row>
    <row r="53" spans="1:50" ht="22.5" customHeight="1" x14ac:dyDescent="0.15">
      <c r="A53" s="517"/>
      <c r="B53" s="515"/>
      <c r="C53" s="515"/>
      <c r="D53" s="515"/>
      <c r="E53" s="515"/>
      <c r="F53" s="516"/>
      <c r="G53" s="542"/>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24"/>
      <c r="AC53" s="1008"/>
      <c r="AD53" s="1008"/>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681"/>
      <c r="AC54" s="1004"/>
      <c r="AD54" s="100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491</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2"/>
      <c r="AA58" s="413"/>
      <c r="AB58" s="1013" t="s">
        <v>11</v>
      </c>
      <c r="AC58" s="1014"/>
      <c r="AD58" s="1015"/>
      <c r="AE58" s="1001" t="s">
        <v>357</v>
      </c>
      <c r="AF58" s="1001"/>
      <c r="AG58" s="1001"/>
      <c r="AH58" s="1001"/>
      <c r="AI58" s="1001" t="s">
        <v>363</v>
      </c>
      <c r="AJ58" s="1001"/>
      <c r="AK58" s="1001"/>
      <c r="AL58" s="1001"/>
      <c r="AM58" s="1001" t="s">
        <v>472</v>
      </c>
      <c r="AN58" s="1001"/>
      <c r="AO58" s="1001"/>
      <c r="AP58" s="460"/>
      <c r="AQ58" s="174" t="s">
        <v>355</v>
      </c>
      <c r="AR58" s="167"/>
      <c r="AS58" s="167"/>
      <c r="AT58" s="168"/>
      <c r="AU58" s="373" t="s">
        <v>253</v>
      </c>
      <c r="AV58" s="373"/>
      <c r="AW58" s="373"/>
      <c r="AX58" s="374"/>
    </row>
    <row r="59" spans="1:50" ht="18.75" customHeight="1" x14ac:dyDescent="0.15">
      <c r="A59" s="514"/>
      <c r="B59" s="515"/>
      <c r="C59" s="515"/>
      <c r="D59" s="515"/>
      <c r="E59" s="515"/>
      <c r="F59" s="516"/>
      <c r="G59" s="568"/>
      <c r="H59" s="379"/>
      <c r="I59" s="379"/>
      <c r="J59" s="379"/>
      <c r="K59" s="379"/>
      <c r="L59" s="379"/>
      <c r="M59" s="379"/>
      <c r="N59" s="379"/>
      <c r="O59" s="569"/>
      <c r="P59" s="581"/>
      <c r="Q59" s="379"/>
      <c r="R59" s="379"/>
      <c r="S59" s="379"/>
      <c r="T59" s="379"/>
      <c r="U59" s="379"/>
      <c r="V59" s="379"/>
      <c r="W59" s="379"/>
      <c r="X59" s="569"/>
      <c r="Y59" s="1010"/>
      <c r="Z59" s="1011"/>
      <c r="AA59" s="1012"/>
      <c r="AB59" s="1016"/>
      <c r="AC59" s="1017"/>
      <c r="AD59" s="1018"/>
      <c r="AE59" s="376"/>
      <c r="AF59" s="376"/>
      <c r="AG59" s="376"/>
      <c r="AH59" s="376"/>
      <c r="AI59" s="376"/>
      <c r="AJ59" s="376"/>
      <c r="AK59" s="376"/>
      <c r="AL59" s="376"/>
      <c r="AM59" s="376"/>
      <c r="AN59" s="376"/>
      <c r="AO59" s="376"/>
      <c r="AP59" s="332"/>
      <c r="AQ59" s="269"/>
      <c r="AR59" s="270"/>
      <c r="AS59" s="135" t="s">
        <v>356</v>
      </c>
      <c r="AT59" s="170"/>
      <c r="AU59" s="270"/>
      <c r="AV59" s="270"/>
      <c r="AW59" s="379" t="s">
        <v>300</v>
      </c>
      <c r="AX59" s="380"/>
    </row>
    <row r="60" spans="1:50" ht="22.5" customHeight="1" x14ac:dyDescent="0.15">
      <c r="A60" s="517"/>
      <c r="B60" s="515"/>
      <c r="C60" s="515"/>
      <c r="D60" s="515"/>
      <c r="E60" s="515"/>
      <c r="F60" s="516"/>
      <c r="G60" s="542"/>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24"/>
      <c r="AC60" s="1008"/>
      <c r="AD60" s="1008"/>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681"/>
      <c r="AC61" s="1004"/>
      <c r="AD61" s="100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491</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2"/>
      <c r="AA65" s="413"/>
      <c r="AB65" s="1013" t="s">
        <v>11</v>
      </c>
      <c r="AC65" s="1014"/>
      <c r="AD65" s="1015"/>
      <c r="AE65" s="1001" t="s">
        <v>357</v>
      </c>
      <c r="AF65" s="1001"/>
      <c r="AG65" s="1001"/>
      <c r="AH65" s="1001"/>
      <c r="AI65" s="1001" t="s">
        <v>363</v>
      </c>
      <c r="AJ65" s="1001"/>
      <c r="AK65" s="1001"/>
      <c r="AL65" s="1001"/>
      <c r="AM65" s="1001" t="s">
        <v>472</v>
      </c>
      <c r="AN65" s="1001"/>
      <c r="AO65" s="1001"/>
      <c r="AP65" s="460"/>
      <c r="AQ65" s="174" t="s">
        <v>355</v>
      </c>
      <c r="AR65" s="167"/>
      <c r="AS65" s="167"/>
      <c r="AT65" s="168"/>
      <c r="AU65" s="373" t="s">
        <v>253</v>
      </c>
      <c r="AV65" s="373"/>
      <c r="AW65" s="373"/>
      <c r="AX65" s="374"/>
    </row>
    <row r="66" spans="1:50" ht="18.75" customHeight="1" x14ac:dyDescent="0.15">
      <c r="A66" s="514"/>
      <c r="B66" s="515"/>
      <c r="C66" s="515"/>
      <c r="D66" s="515"/>
      <c r="E66" s="515"/>
      <c r="F66" s="516"/>
      <c r="G66" s="568"/>
      <c r="H66" s="379"/>
      <c r="I66" s="379"/>
      <c r="J66" s="379"/>
      <c r="K66" s="379"/>
      <c r="L66" s="379"/>
      <c r="M66" s="379"/>
      <c r="N66" s="379"/>
      <c r="O66" s="569"/>
      <c r="P66" s="581"/>
      <c r="Q66" s="379"/>
      <c r="R66" s="379"/>
      <c r="S66" s="379"/>
      <c r="T66" s="379"/>
      <c r="U66" s="379"/>
      <c r="V66" s="379"/>
      <c r="W66" s="379"/>
      <c r="X66" s="569"/>
      <c r="Y66" s="1010"/>
      <c r="Z66" s="1011"/>
      <c r="AA66" s="1012"/>
      <c r="AB66" s="1016"/>
      <c r="AC66" s="1017"/>
      <c r="AD66" s="1018"/>
      <c r="AE66" s="376"/>
      <c r="AF66" s="376"/>
      <c r="AG66" s="376"/>
      <c r="AH66" s="376"/>
      <c r="AI66" s="376"/>
      <c r="AJ66" s="376"/>
      <c r="AK66" s="376"/>
      <c r="AL66" s="376"/>
      <c r="AM66" s="376"/>
      <c r="AN66" s="376"/>
      <c r="AO66" s="376"/>
      <c r="AP66" s="332"/>
      <c r="AQ66" s="269"/>
      <c r="AR66" s="270"/>
      <c r="AS66" s="135" t="s">
        <v>356</v>
      </c>
      <c r="AT66" s="170"/>
      <c r="AU66" s="270"/>
      <c r="AV66" s="270"/>
      <c r="AW66" s="379" t="s">
        <v>300</v>
      </c>
      <c r="AX66" s="380"/>
    </row>
    <row r="67" spans="1:50" ht="22.5" customHeight="1" x14ac:dyDescent="0.15">
      <c r="A67" s="517"/>
      <c r="B67" s="515"/>
      <c r="C67" s="515"/>
      <c r="D67" s="515"/>
      <c r="E67" s="515"/>
      <c r="F67" s="516"/>
      <c r="G67" s="542"/>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24"/>
      <c r="AC67" s="1008"/>
      <c r="AD67" s="1008"/>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681"/>
      <c r="AC68" s="1004"/>
      <c r="AD68" s="1004"/>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9" t="s">
        <v>301</v>
      </c>
      <c r="AC69" s="428"/>
      <c r="AD69" s="428"/>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2"/>
      <c r="L3" s="112"/>
      <c r="M3" s="112"/>
      <c r="N3" s="112"/>
      <c r="O3" s="112"/>
      <c r="P3" s="347" t="s">
        <v>27</v>
      </c>
      <c r="Q3" s="347"/>
      <c r="R3" s="347"/>
      <c r="S3" s="347"/>
      <c r="T3" s="347"/>
      <c r="U3" s="347"/>
      <c r="V3" s="347"/>
      <c r="W3" s="347"/>
      <c r="X3" s="347"/>
      <c r="Y3" s="344" t="s">
        <v>496</v>
      </c>
      <c r="Z3" s="345"/>
      <c r="AA3" s="345"/>
      <c r="AB3" s="345"/>
      <c r="AC3" s="276" t="s">
        <v>479</v>
      </c>
      <c r="AD3" s="276"/>
      <c r="AE3" s="276"/>
      <c r="AF3" s="276"/>
      <c r="AG3" s="276"/>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2"/>
      <c r="L36" s="112"/>
      <c r="M36" s="112"/>
      <c r="N36" s="112"/>
      <c r="O36" s="112"/>
      <c r="P36" s="347" t="s">
        <v>27</v>
      </c>
      <c r="Q36" s="347"/>
      <c r="R36" s="347"/>
      <c r="S36" s="347"/>
      <c r="T36" s="347"/>
      <c r="U36" s="347"/>
      <c r="V36" s="347"/>
      <c r="W36" s="347"/>
      <c r="X36" s="347"/>
      <c r="Y36" s="344" t="s">
        <v>496</v>
      </c>
      <c r="Z36" s="345"/>
      <c r="AA36" s="345"/>
      <c r="AB36" s="345"/>
      <c r="AC36" s="276" t="s">
        <v>479</v>
      </c>
      <c r="AD36" s="276"/>
      <c r="AE36" s="276"/>
      <c r="AF36" s="276"/>
      <c r="AG36" s="276"/>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2"/>
      <c r="L69" s="112"/>
      <c r="M69" s="112"/>
      <c r="N69" s="112"/>
      <c r="O69" s="112"/>
      <c r="P69" s="347" t="s">
        <v>27</v>
      </c>
      <c r="Q69" s="347"/>
      <c r="R69" s="347"/>
      <c r="S69" s="347"/>
      <c r="T69" s="347"/>
      <c r="U69" s="347"/>
      <c r="V69" s="347"/>
      <c r="W69" s="347"/>
      <c r="X69" s="347"/>
      <c r="Y69" s="344" t="s">
        <v>496</v>
      </c>
      <c r="Z69" s="345"/>
      <c r="AA69" s="345"/>
      <c r="AB69" s="345"/>
      <c r="AC69" s="276" t="s">
        <v>479</v>
      </c>
      <c r="AD69" s="276"/>
      <c r="AE69" s="276"/>
      <c r="AF69" s="276"/>
      <c r="AG69" s="276"/>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6" t="s">
        <v>479</v>
      </c>
      <c r="AD102" s="276"/>
      <c r="AE102" s="276"/>
      <c r="AF102" s="276"/>
      <c r="AG102" s="276"/>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6" t="s">
        <v>479</v>
      </c>
      <c r="AD135" s="276"/>
      <c r="AE135" s="276"/>
      <c r="AF135" s="276"/>
      <c r="AG135" s="276"/>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6" t="s">
        <v>479</v>
      </c>
      <c r="AD168" s="276"/>
      <c r="AE168" s="276"/>
      <c r="AF168" s="276"/>
      <c r="AG168" s="276"/>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6" t="s">
        <v>479</v>
      </c>
      <c r="AD201" s="276"/>
      <c r="AE201" s="276"/>
      <c r="AF201" s="276"/>
      <c r="AG201" s="276"/>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6" t="s">
        <v>479</v>
      </c>
      <c r="AD234" s="276"/>
      <c r="AE234" s="276"/>
      <c r="AF234" s="276"/>
      <c r="AG234" s="276"/>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6" t="s">
        <v>479</v>
      </c>
      <c r="AD267" s="276"/>
      <c r="AE267" s="276"/>
      <c r="AF267" s="276"/>
      <c r="AG267" s="276"/>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6" t="s">
        <v>479</v>
      </c>
      <c r="AD300" s="276"/>
      <c r="AE300" s="276"/>
      <c r="AF300" s="276"/>
      <c r="AG300" s="276"/>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6" t="s">
        <v>479</v>
      </c>
      <c r="AD333" s="276"/>
      <c r="AE333" s="276"/>
      <c r="AF333" s="276"/>
      <c r="AG333" s="276"/>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6" t="s">
        <v>479</v>
      </c>
      <c r="AD366" s="276"/>
      <c r="AE366" s="276"/>
      <c r="AF366" s="276"/>
      <c r="AG366" s="276"/>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6" t="s">
        <v>479</v>
      </c>
      <c r="AD399" s="276"/>
      <c r="AE399" s="276"/>
      <c r="AF399" s="276"/>
      <c r="AG399" s="276"/>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6" t="s">
        <v>479</v>
      </c>
      <c r="AD432" s="276"/>
      <c r="AE432" s="276"/>
      <c r="AF432" s="276"/>
      <c r="AG432" s="276"/>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6" t="s">
        <v>479</v>
      </c>
      <c r="AD465" s="276"/>
      <c r="AE465" s="276"/>
      <c r="AF465" s="276"/>
      <c r="AG465" s="276"/>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6" t="s">
        <v>479</v>
      </c>
      <c r="AD498" s="276"/>
      <c r="AE498" s="276"/>
      <c r="AF498" s="276"/>
      <c r="AG498" s="276"/>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6" t="s">
        <v>479</v>
      </c>
      <c r="AD531" s="276"/>
      <c r="AE531" s="276"/>
      <c r="AF531" s="276"/>
      <c r="AG531" s="276"/>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6" t="s">
        <v>479</v>
      </c>
      <c r="AD564" s="276"/>
      <c r="AE564" s="276"/>
      <c r="AF564" s="276"/>
      <c r="AG564" s="276"/>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6" t="s">
        <v>479</v>
      </c>
      <c r="AD597" s="276"/>
      <c r="AE597" s="276"/>
      <c r="AF597" s="276"/>
      <c r="AG597" s="276"/>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6" t="s">
        <v>479</v>
      </c>
      <c r="AD630" s="276"/>
      <c r="AE630" s="276"/>
      <c r="AF630" s="276"/>
      <c r="AG630" s="276"/>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6" t="s">
        <v>479</v>
      </c>
      <c r="AD663" s="276"/>
      <c r="AE663" s="276"/>
      <c r="AF663" s="276"/>
      <c r="AG663" s="276"/>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6" t="s">
        <v>479</v>
      </c>
      <c r="AD696" s="276"/>
      <c r="AE696" s="276"/>
      <c r="AF696" s="276"/>
      <c r="AG696" s="276"/>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6" t="s">
        <v>479</v>
      </c>
      <c r="AD729" s="276"/>
      <c r="AE729" s="276"/>
      <c r="AF729" s="276"/>
      <c r="AG729" s="276"/>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6" t="s">
        <v>479</v>
      </c>
      <c r="AD762" s="276"/>
      <c r="AE762" s="276"/>
      <c r="AF762" s="276"/>
      <c r="AG762" s="276"/>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6" t="s">
        <v>479</v>
      </c>
      <c r="AD795" s="276"/>
      <c r="AE795" s="276"/>
      <c r="AF795" s="276"/>
      <c r="AG795" s="276"/>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6" t="s">
        <v>479</v>
      </c>
      <c r="AD828" s="276"/>
      <c r="AE828" s="276"/>
      <c r="AF828" s="276"/>
      <c r="AG828" s="276"/>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6" t="s">
        <v>479</v>
      </c>
      <c r="AD861" s="276"/>
      <c r="AE861" s="276"/>
      <c r="AF861" s="276"/>
      <c r="AG861" s="276"/>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6" t="s">
        <v>479</v>
      </c>
      <c r="AD894" s="276"/>
      <c r="AE894" s="276"/>
      <c r="AF894" s="276"/>
      <c r="AG894" s="276"/>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6" t="s">
        <v>479</v>
      </c>
      <c r="AD927" s="276"/>
      <c r="AE927" s="276"/>
      <c r="AF927" s="276"/>
      <c r="AG927" s="276"/>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6" t="s">
        <v>479</v>
      </c>
      <c r="AD960" s="276"/>
      <c r="AE960" s="276"/>
      <c r="AF960" s="276"/>
      <c r="AG960" s="276"/>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6" t="s">
        <v>479</v>
      </c>
      <c r="AD993" s="276"/>
      <c r="AE993" s="276"/>
      <c r="AF993" s="276"/>
      <c r="AG993" s="276"/>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6" t="s">
        <v>479</v>
      </c>
      <c r="AD1026" s="276"/>
      <c r="AE1026" s="276"/>
      <c r="AF1026" s="276"/>
      <c r="AG1026" s="276"/>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6" t="s">
        <v>479</v>
      </c>
      <c r="AD1059" s="276"/>
      <c r="AE1059" s="276"/>
      <c r="AF1059" s="276"/>
      <c r="AG1059" s="276"/>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6" t="s">
        <v>479</v>
      </c>
      <c r="AD1092" s="276"/>
      <c r="AE1092" s="276"/>
      <c r="AF1092" s="276"/>
      <c r="AG1092" s="276"/>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6" t="s">
        <v>479</v>
      </c>
      <c r="AD1125" s="276"/>
      <c r="AE1125" s="276"/>
      <c r="AF1125" s="276"/>
      <c r="AG1125" s="276"/>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6" t="s">
        <v>479</v>
      </c>
      <c r="AD1158" s="276"/>
      <c r="AE1158" s="276"/>
      <c r="AF1158" s="276"/>
      <c r="AG1158" s="276"/>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6" t="s">
        <v>479</v>
      </c>
      <c r="AD1191" s="276"/>
      <c r="AE1191" s="276"/>
      <c r="AF1191" s="276"/>
      <c r="AG1191" s="276"/>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6" t="s">
        <v>479</v>
      </c>
      <c r="AD1224" s="276"/>
      <c r="AE1224" s="276"/>
      <c r="AF1224" s="276"/>
      <c r="AG1224" s="276"/>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6" t="s">
        <v>479</v>
      </c>
      <c r="AD1257" s="276"/>
      <c r="AE1257" s="276"/>
      <c r="AF1257" s="276"/>
      <c r="AG1257" s="276"/>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6" t="s">
        <v>479</v>
      </c>
      <c r="AD1290" s="276"/>
      <c r="AE1290" s="276"/>
      <c r="AF1290" s="276"/>
      <c r="AG1290" s="276"/>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2017-04-04T06:10:14Z</cp:lastPrinted>
  <dcterms:created xsi:type="dcterms:W3CDTF">2012-03-13T00:50:25Z</dcterms:created>
  <dcterms:modified xsi:type="dcterms:W3CDTF">2020-11-20T10:45:17Z</dcterms:modified>
</cp:coreProperties>
</file>