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yui\Desktop\行政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<sst xmlns="http://schemas.openxmlformats.org/spreadsheetml/2006/main" count="3003" uniqueCount="652">
  <si>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</si>
  <si>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</si>
  <si>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</si>
  <si>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</si>
  <si>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</si>
  <si>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</si>
  <si>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</si>
  <si>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</si>
  <si>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</si>
  <si>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</si>
  <si>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</si>
  <si>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</si>
  <si>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</si>
  <si>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</si>
  <si>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</si>
  <si>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</si>
  <si>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</si>
  <si>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</si>
  <si>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</si>
  <si>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</si>
  <si>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</si>
  <si>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</si>
  <si>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</si>
  <si>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</si>
  <si>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</si>
  <si>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</si>
  <si>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</si>
  <si>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</si>
  <si>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</si>
  <si>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</si>
  <si>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</si>
  <si>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</si>
  <si>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</si>
  <si>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</si>
  <si>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</si>
  <si>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</si>
  <si>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</si>
  <si>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</si>
  <si>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</si>
  <si>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</si>
  <si>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</si>
  <si>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</si>
  <si>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</si>
  <si>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</si>
  <si>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</si>
  <si>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</si>
  <si>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</si>
  <si>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</si>
  <si>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</si>
  <si>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</si>
  <si>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</si>
  <si>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</si>
  <si>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</si>
  <si>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</si>
  <si>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</si>
  <si>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</si>
  <si>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</si>
  <si>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</si>
  <si>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</si>
  <si>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</si>
  <si>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</si>
  <si>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</si>
  <si>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</si>
  <si>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</si>
  <si>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</si>
  <si>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</si>
  <si>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</si>
  <si>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</si>
  <si>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</si>
  <si>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</si>
  <si>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</si>
  <si>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</si>
  <si>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</si>
  <si>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</si>
  <si>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</si>
  <si>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</si>
  <si>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</si>
  <si>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</si>
  <si>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</si>
  <si>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</si>
  <si>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</si>
  <si>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</si>
  <si>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</si>
  <si>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</si>
  <si>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</si>
  <si>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</si>
  <si>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</si>
  <si>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</si>
  <si>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</si>
  <si>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</si>
  <si>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</si>
  <si>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</si>
  <si>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</si>
  <si>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</si>
  <si>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</si>
  <si>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</si>
  <si>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</si>
  <si>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</si>
  <si>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</si>
  <si>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</si>
  <si>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</si>
  <si>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</si>
  <si>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</si>
  <si>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</si>
  <si>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</si>
  <si>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</si>
  <si>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</si>
  <si>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</si>
  <si>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</si>
  <si>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</si>
  <si>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</si>
  <si>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</si>
  <si>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</si>
  <si>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</si>
  <si>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</si>
  <si>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</si>
  <si>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</si>
  <si>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</si>
  <si>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</si>
  <si>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</si>
  <si>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</si>
  <si>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</si>
  <si>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</si>
  <si>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</si>
  <si>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</si>
  <si>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</si>
  <si>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</si>
  <si>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</si>
  <si>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</si>
  <si>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</si>
  <si>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</si>
  <si>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</si>
  <si>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</si>
  <si>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</si>
  <si>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</si>
  <si>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</si>
  <si>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</si>
  <si>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</si>
  <si>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</si>
  <si>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</si>
  <si>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</si>
  <si>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</si>
  <si>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</si>
  <si>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</si>
  <si>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</si>
  <si>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</si>
  <si>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</si>
  <si>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</si>
  <si>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</si>
  <si>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</si>
  <si>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</si>
  <si>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</si>
  <si>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</si>
  <si>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</si>
  <si>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</si>
  <si>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</si>
  <si>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</si>
  <si>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</si>
  <si>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</si>
  <si>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</si>
  <si>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</si>
  <si>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</si>
  <si>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</si>
  <si>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</si>
  <si>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</si>
  <si>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</si>
  <si>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</si>
  <si>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</si>
  <si>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</si>
  <si>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</si>
  <si>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</si>
  <si>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</si>
  <si>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</si>
  <si>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</si>
  <si>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</si>
  <si>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</si>
  <si>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</si>
  <si>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</si>
  <si>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</si>
  <si>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</si>
  <si>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</si>
  <si>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</si>
  <si>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</si>
  <si>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</si>
  <si>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</si>
  <si>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</si>
  <si>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</si>
  <si>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</si>
  <si>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</si>
  <si>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</si>
  <si>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</si>
  <si>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</si>
  <si>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</si>
  <si>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</si>
  <si>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</si>
  <si>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</si>
  <si>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</si>
  <si>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</si>
  <si>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</si>
  <si>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</si>
  <si>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</si>
  <si>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</si>
  <si>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</si>
  <si>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</si>
  <si>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</si>
  <si>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</si>
  <si>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</si>
  <si>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</si>
  <si>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</si>
  <si>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</si>
  <si>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</si>
  <si>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</si>
  <si>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</si>
  <si>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</si>
  <si>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</si>
  <si>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</si>
  <si>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</si>
  <si>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</si>
  <si>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</si>
  <si>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</si>
  <si>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</si>
  <si>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</si>
  <si>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</si>
  <si>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</si>
  <si>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</si>
  <si>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</si>
  <si>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</si>
  <si>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</si>
  <si>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</si>
  <si>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</si>
  <si>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</si>
  <si>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</si>
  <si>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</si>
  <si>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</si>
  <si>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</si>
  <si>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</si>
  <si>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</si>
  <si>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</si>
  <si>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</si>
  <si>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</si>
  <si>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</si>
  <si>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</si>
  <si>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</si>
  <si>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</si>
  <si>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</si>
  <si>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</si>
  <si>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</si>
  <si>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</si>
  <si>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</si>
  <si>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</si>
  <si>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</si>
  <si>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</si>
  <si>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</si>
  <si>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</si>
  <si>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</si>
  <si>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</si>
  <si>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</si>
  <si>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</si>
  <si>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</si>
  <si>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</si>
  <si>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</si>
  <si>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</si>
  <si>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</si>
  <si>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</si>
  <si>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</si>
  <si>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</si>
  <si>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</si>
  <si>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</si>
  <si>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</si>
  <si>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</si>
  <si>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</si>
  <si>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</si>
  <si>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</si>
  <si>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</si>
  <si>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</si>
  <si>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</si>
  <si>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</si>
  <si>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</si>
  <si>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</si>
  <si>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</si>
  <si>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</si>
  <si>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</si>
  <si>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</si>
  <si>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</si>
  <si>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</si>
  <si>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</si>
  <si>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</si>
  <si>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</si>
  <si>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</si>
  <si>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</si>
  <si>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</si>
  <si>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</si>
  <si>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</si>
  <si>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</si>
  <si>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</si>
  <si>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</si>
  <si>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</si>
  <si>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</si>
  <si>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</si>
  <si>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</si>
  <si>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</si>
  <si>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</si>
  <si>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</si>
  <si>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</si>
  <si>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</si>
  <si>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</si>
  <si>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</si>
  <si>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</si>
  <si>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</si>
  <si>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</si>
  <si>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</si>
  <si>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</si>
  <si>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</si>
  <si>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</si>
  <si>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</si>
  <si>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</si>
  <si>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</si>
  <si>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</si>
  <si>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</si>
  <si>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</si>
  <si>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</si>
  <si>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</si>
  <si>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</si>
  <si>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</si>
  <si>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</si>
  <si>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</si>
  <si>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</si>
  <si>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</si>
  <si>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</si>
  <si>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</si>
  <si>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</si>
  <si>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</si>
  <si>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</si>
  <si>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</si>
  <si>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</si>
  <si>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</si>
  <si>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</si>
  <si>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</si>
  <si>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</si>
  <si>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</si>
  <si>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</si>
  <si>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</si>
  <si>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</si>
  <si>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</si>
  <si>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</si>
  <si>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</si>
  <si>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</si>
  <si>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</si>
  <si>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</si>
  <si>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</si>
  <si>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</si>
  <si>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</si>
  <si>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</si>
  <si>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</si>
  <si>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</si>
  <si>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</si>
  <si>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</si>
  <si>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</si>
  <si>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</si>
  <si>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</si>
  <si>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</si>
  <si>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</si>
  <si>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</si>
  <si>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</si>
  <si>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</si>
  <si>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</si>
  <si>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</si>
  <si>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</si>
  <si>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</si>
  <si>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</si>
  <si>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</si>
  <si>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</si>
  <si>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</si>
  <si>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</si>
  <si>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</si>
  <si>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</si>
  <si>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</si>
  <si>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</si>
  <si>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</si>
  <si>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</si>
  <si>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</si>
  <si>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</si>
  <si>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</si>
  <si>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</si>
  <si>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</si>
  <si>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</si>
  <si>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</si>
  <si>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</si>
  <si>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</si>
  <si>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</si>
  <si>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</si>
  <si>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</si>
  <si>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</si>
  <si>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</si>
  <si>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</si>
  <si>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</si>
  <si>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</si>
  <si>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</si>
  <si>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</si>
  <si>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</si>
  <si>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</si>
  <si>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</si>
  <si>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</si>
  <si>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</si>
  <si>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</si>
  <si>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</si>
  <si>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</si>
  <si>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</si>
  <si>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</si>
  <si>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</si>
  <si>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</si>
  <si>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</si>
  <si>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</si>
  <si>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</si>
  <si>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</si>
  <si>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</si>
  <si>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</si>
  <si>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</si>
  <si>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</si>
  <si>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</si>
  <si>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</si>
  <si>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</si>
  <si>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</si>
  <si>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</si>
  <si>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</si>
  <si>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</si>
  <si>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</si>
  <si>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</si>
  <si>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</si>
  <si>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</si>
  <si>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</si>
  <si>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</si>
  <si>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</si>
  <si>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</si>
  <si>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</si>
  <si>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</si>
  <si>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</si>
  <si>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</si>
  <si>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</si>
  <si>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</si>
  <si>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</si>
  <si>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</si>
  <si>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</si>
  <si>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</si>
  <si>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</si>
  <si>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</si>
  <si>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</si>
  <si>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</si>
  <si>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</si>
  <si>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</si>
  <si>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</si>
  <si>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</si>
  <si>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</si>
  <si>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</si>
  <si>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</si>
  <si>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</si>
  <si>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</si>
  <si>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</si>
  <si>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</si>
  <si>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</si>
  <si>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</si>
  <si>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</si>
  <si>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</si>
  <si>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</si>
  <si>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</si>
  <si>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</si>
  <si>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</si>
  <si>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</si>
  <si>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</si>
  <si>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</si>
  <si>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</si>
  <si>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</si>
  <si>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</si>
  <si>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</si>
  <si>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</si>
  <si>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</si>
  <si>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</si>
  <si>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</si>
  <si>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</si>
  <si>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</si>
  <si>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</si>
  <si>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</si>
  <si>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</si>
  <si>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</si>
  <si>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</si>
  <si>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</si>
  <si>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</si>
  <si>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</si>
  <si>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</si>
  <si>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</si>
  <si>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</si>
  <si>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</si>
  <si>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</si>
  <si>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</si>
  <si>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</si>
  <si>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</si>
  <si>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</si>
  <si>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</si>
  <si>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</si>
  <si>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</si>
  <si>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</si>
  <si>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</si>
  <si>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</si>
  <si>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</si>
  <si>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</si>
  <si>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</si>
  <si>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</si>
  <si>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</si>
  <si>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</si>
  <si>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</si>
  <si>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</si>
  <si>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</si>
  <si>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</si>
  <si>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</si>
  <si>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</si>
  <si>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</si>
  <si>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</si>
  <si>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</si>
  <si>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</si>
  <si>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</si>
  <si>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</si>
  <si>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</si>
  <si>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</si>
  <si>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</si>
  <si>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</si>
  <si>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</si>
  <si>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</si>
  <si>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</si>
  <si>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</si>
  <si>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</si>
  <si>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</si>
  <si>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</si>
  <si>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</si>
  <si>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</si>
  <si>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</si>
  <si>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</si>
  <si>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</si>
  <si>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</si>
  <si>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</si>
  <si>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</si>
  <si>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</si>
  <si>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</si>
  <si>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</si>
  <si>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</si>
  <si>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</si>
  <si>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</si>
  <si>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</si>
  <si>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</si>
  <si>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</si>
  <si>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ナショナルトレーニングセンターの拡充整備</t>
  </si>
  <si>
    <t>スポーツ庁</t>
    <rPh sb="4" eb="5">
      <t>チョウ</t>
    </rPh>
    <phoneticPr fontId="5"/>
  </si>
  <si>
    <t>競技スポーツ課</t>
    <rPh sb="0" eb="2">
      <t>キョウギ</t>
    </rPh>
    <rPh sb="6" eb="7">
      <t>カ</t>
    </rPh>
    <phoneticPr fontId="5"/>
  </si>
  <si>
    <t>競技スポーツ課長
籾井　圭子</t>
    <rPh sb="9" eb="11">
      <t>モミイ</t>
    </rPh>
    <rPh sb="12" eb="14">
      <t>ケイコ</t>
    </rPh>
    <phoneticPr fontId="5"/>
  </si>
  <si>
    <t>-</t>
  </si>
  <si>
    <t>-</t>
    <phoneticPr fontId="5"/>
  </si>
  <si>
    <t>競技力強化のための今後の支援方針（平成28年度10月3日策定）
第2期スポーツ基本計画（平成29年3月24日策定）</t>
    <rPh sb="32" eb="33">
      <t>ダイ</t>
    </rPh>
    <rPh sb="34" eb="35">
      <t>キ</t>
    </rPh>
    <phoneticPr fontId="5"/>
  </si>
  <si>
    <t>「競技力強化のための今後の支援方針（平成28年10月3日スポーツ庁策定）」及び「第2期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我が国のトップレベル競技者が、同一の活動拠点で集中的・継続的にトレーニング・強化活動を行うための拠点施設であるナショナルトレーニングセンター（ＮＴＣ）の機能強化を図る。</t>
    <rPh sb="37" eb="38">
      <t>オヨ</t>
    </rPh>
    <rPh sb="42" eb="43">
      <t>キ</t>
    </rPh>
    <phoneticPr fontId="5"/>
  </si>
  <si>
    <t>-</t>
    <phoneticPr fontId="5"/>
  </si>
  <si>
    <t>-</t>
    <phoneticPr fontId="5"/>
  </si>
  <si>
    <t>新27-0038</t>
    <phoneticPr fontId="5"/>
  </si>
  <si>
    <t>330</t>
    <phoneticPr fontId="5"/>
  </si>
  <si>
    <t>-</t>
    <phoneticPr fontId="5"/>
  </si>
  <si>
    <t>-</t>
    <phoneticPr fontId="5"/>
  </si>
  <si>
    <t>金メダル獲得数</t>
    <phoneticPr fontId="5"/>
  </si>
  <si>
    <t>金メダル獲得数</t>
    <phoneticPr fontId="5"/>
  </si>
  <si>
    <t>個</t>
    <rPh sb="0" eb="1">
      <t>コ</t>
    </rPh>
    <phoneticPr fontId="5"/>
  </si>
  <si>
    <t>既存のＮＴＣと同等の稼働率を目指す</t>
    <phoneticPr fontId="5"/>
  </si>
  <si>
    <t>施設の稼働率</t>
    <phoneticPr fontId="5"/>
  </si>
  <si>
    <t>％</t>
    <phoneticPr fontId="5"/>
  </si>
  <si>
    <t>％</t>
    <phoneticPr fontId="5"/>
  </si>
  <si>
    <t>-</t>
    <phoneticPr fontId="5"/>
  </si>
  <si>
    <t>第2期スポーツ基本計画（平成29年3月24日策定）</t>
    <phoneticPr fontId="5"/>
  </si>
  <si>
    <t>施設整備件数</t>
    <phoneticPr fontId="5"/>
  </si>
  <si>
    <t>執行額（百万円）／施設整備件数　　　　　　　　　　　　　　</t>
    <phoneticPr fontId="5"/>
  </si>
  <si>
    <t>実施数</t>
    <rPh sb="0" eb="2">
      <t>ジッシ</t>
    </rPh>
    <rPh sb="2" eb="3">
      <t>スウ</t>
    </rPh>
    <phoneticPr fontId="5"/>
  </si>
  <si>
    <t>23.5/1</t>
  </si>
  <si>
    <t>2,648/1</t>
  </si>
  <si>
    <t>-</t>
    <phoneticPr fontId="5"/>
  </si>
  <si>
    <t>オリンピック競技大会における金メダル数（冬季）</t>
    <phoneticPr fontId="5"/>
  </si>
  <si>
    <t>パラリンピック競技大会における金メダル数（冬季）</t>
    <phoneticPr fontId="5"/>
  </si>
  <si>
    <t>-</t>
    <phoneticPr fontId="5"/>
  </si>
  <si>
    <t>-</t>
    <phoneticPr fontId="5"/>
  </si>
  <si>
    <t>-</t>
    <phoneticPr fontId="5"/>
  </si>
  <si>
    <t>本事業は、我が国のトップレベル競技者が、同一の活動拠点で集中的・継続的にトレーニング・強化活動を行うための拠点施設であるナショナルトレーニングセンター（ＮＴＣ）の機能強化を図ることを目的としており、我が国の国際競技力の向上に資する事業とな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</si>
  <si>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</si>
  <si>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</si>
  <si>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</si>
  <si>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</si>
  <si>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</si>
  <si>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</si>
  <si>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</si>
  <si>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</si>
  <si>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</si>
  <si>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我が国のトップレベル競技者が、同一の活動拠点で集中的・継続的にトレーニング・強化活動を行うための拠点施設である「ナショナルトレーニングセンター」のオリンピック競技とパラリンピック競技の共同利用化等による機能強化を図るための事業であることから、国が主体となって事業を実施する必要がある。</t>
    <phoneticPr fontId="5"/>
  </si>
  <si>
    <t>　施設の施工業者の決定に当たっては、政府調達等により決定し、十分な応募期間を確保することなどにより競争性が確保された。</t>
    <phoneticPr fontId="5"/>
  </si>
  <si>
    <t>無</t>
  </si>
  <si>
    <t>‐</t>
  </si>
  <si>
    <t>政府調達手続き等における厳正な審査などにより、適切な執行に努めた。</t>
    <phoneticPr fontId="5"/>
  </si>
  <si>
    <t>本事業は、我が国のトップレベル競技者が、同一の活動拠点で集中的・継続的にトレーニング・強化活動を行うための拠点施設であるナショナルトレーニングセンター（ＮＴＣ）の機能強化を図るものであり、整備後はトップアスリートや競技団体が利用するなど実効性の高い事業となっている。</t>
    <phoneticPr fontId="5"/>
  </si>
  <si>
    <t>工事契約等の際には、一般競争入札を実施するなど、その妥当性や競争性を確保しており、適正な経費の執行に努めている。</t>
    <phoneticPr fontId="5"/>
  </si>
  <si>
    <t>　本事業は、2020年東京オリンピック・パラリンピック競技大会の成功や2020年以降の我が国の国際競技力の向上に向けナショナルトレーニングセンターの拡充整備を行うものであり、設計の実施に当たり、オリンピック・パラリンピック競技者等のニーズを踏まえるため、アスリート、指導者及び競技団体からの意見等の聴取や、アスリート及び指導者へのアンケート調査を実施することにより要望等を把握し、設計に反映することで、パラリンピック競技者にとって利用しやすい施設となるよう努めている。
また、本事業の施工業者については、一般競争（総合評価）により選定し、競争性・透明性を確保している。</t>
    <phoneticPr fontId="5"/>
  </si>
  <si>
    <t>　支出先の選定に当たっては、競争性・透明性を確保しており、今後は適切な施行管理に努める必要がある。
また、施設完成後は、引き渡しの確認を入念に行い、適正な施設整備がなされるよう努める必要がある。</t>
    <phoneticPr fontId="5"/>
  </si>
  <si>
    <t>本事業は、スポーツ基本計画の「トップアスリート等のニーズに対応できる拠点の充実」においてその必要性が明記されており、政策の優先度が極めて高い事業であるとともに、トップアスリートの活躍は、国民に誇りと喜び、夢と感動などをもたらすものであるため、2020年東京オリンピック・パラリンピック競技大会の成功や2020年以降の国際競技力の向上に資する本事業は、広く国民のニーズがある事業である。　</t>
    <phoneticPr fontId="5"/>
  </si>
  <si>
    <t>-</t>
    <phoneticPr fontId="5"/>
  </si>
  <si>
    <t>工事費</t>
    <rPh sb="0" eb="3">
      <t>コウジヒ</t>
    </rPh>
    <phoneticPr fontId="5"/>
  </si>
  <si>
    <t>平成29年度は工事に着工している。</t>
    <rPh sb="0" eb="2">
      <t>ヘイセイ</t>
    </rPh>
    <rPh sb="4" eb="6">
      <t>ネンド</t>
    </rPh>
    <rPh sb="7" eb="9">
      <t>コウジ</t>
    </rPh>
    <rPh sb="10" eb="12">
      <t>チャッコウ</t>
    </rPh>
    <phoneticPr fontId="5"/>
  </si>
  <si>
    <t>平成29年度は工事を着実に実施している。</t>
    <rPh sb="0" eb="2">
      <t>ヘイセイ</t>
    </rPh>
    <rPh sb="4" eb="6">
      <t>ネンド</t>
    </rPh>
    <rPh sb="7" eb="9">
      <t>コウジ</t>
    </rPh>
    <rPh sb="10" eb="12">
      <t>チャクジツ</t>
    </rPh>
    <rPh sb="13" eb="15">
      <t>ジッシ</t>
    </rPh>
    <phoneticPr fontId="5"/>
  </si>
  <si>
    <t>対象経費は工事のための調査や設計・施工であり、真に必要な費目・使途に限定されている。</t>
    <rPh sb="0" eb="2">
      <t>タイショウ</t>
    </rPh>
    <rPh sb="2" eb="4">
      <t>ケイヒ</t>
    </rPh>
    <rPh sb="5" eb="7">
      <t>コウジ</t>
    </rPh>
    <rPh sb="11" eb="13">
      <t>チョウサ</t>
    </rPh>
    <rPh sb="14" eb="16">
      <t>セッケイ</t>
    </rPh>
    <rPh sb="17" eb="19">
      <t>セコウ</t>
    </rPh>
    <rPh sb="23" eb="24">
      <t>シン</t>
    </rPh>
    <rPh sb="25" eb="27">
      <t>ヒツヨウ</t>
    </rPh>
    <rPh sb="28" eb="30">
      <t>ヒモク</t>
    </rPh>
    <rPh sb="31" eb="33">
      <t>シト</t>
    </rPh>
    <rPh sb="34" eb="36">
      <t>ゲンテイ</t>
    </rPh>
    <phoneticPr fontId="5"/>
  </si>
  <si>
    <t>設計にあたっては、使用者である競技団体の要望を反映しつつ工事のコストを精査し、適切な水準をもって入札を実施した。</t>
    <rPh sb="0" eb="2">
      <t>セッケイ</t>
    </rPh>
    <rPh sb="9" eb="12">
      <t>シヨウシャ</t>
    </rPh>
    <rPh sb="15" eb="17">
      <t>キョウギ</t>
    </rPh>
    <rPh sb="17" eb="19">
      <t>ダンタイ</t>
    </rPh>
    <rPh sb="20" eb="22">
      <t>ヨウボウ</t>
    </rPh>
    <rPh sb="23" eb="25">
      <t>ハンエイ</t>
    </rPh>
    <rPh sb="28" eb="30">
      <t>コウジ</t>
    </rPh>
    <rPh sb="35" eb="37">
      <t>セイサ</t>
    </rPh>
    <rPh sb="39" eb="41">
      <t>テキセツ</t>
    </rPh>
    <rPh sb="42" eb="44">
      <t>スイジュン</t>
    </rPh>
    <rPh sb="48" eb="50">
      <t>ニュウサツ</t>
    </rPh>
    <rPh sb="51" eb="53">
      <t>ジッシ</t>
    </rPh>
    <phoneticPr fontId="5"/>
  </si>
  <si>
    <t>E.</t>
    <phoneticPr fontId="5"/>
  </si>
  <si>
    <t>-</t>
    <phoneticPr fontId="5"/>
  </si>
  <si>
    <t>-</t>
    <phoneticPr fontId="5"/>
  </si>
  <si>
    <t>施設整備費</t>
    <rPh sb="0" eb="2">
      <t>シセツ</t>
    </rPh>
    <rPh sb="2" eb="5">
      <t>セイビヒ</t>
    </rPh>
    <phoneticPr fontId="5"/>
  </si>
  <si>
    <t>施設施行庁費</t>
    <rPh sb="0" eb="2">
      <t>シセツ</t>
    </rPh>
    <rPh sb="2" eb="4">
      <t>セコウ</t>
    </rPh>
    <rPh sb="4" eb="6">
      <t>チョウヒ</t>
    </rPh>
    <phoneticPr fontId="5"/>
  </si>
  <si>
    <t>施設施工旅費</t>
    <rPh sb="0" eb="2">
      <t>シセツ</t>
    </rPh>
    <rPh sb="2" eb="4">
      <t>セコウ</t>
    </rPh>
    <rPh sb="4" eb="6">
      <t>リョヒ</t>
    </rPh>
    <phoneticPr fontId="5"/>
  </si>
  <si>
    <t>　</t>
    <phoneticPr fontId="5"/>
  </si>
  <si>
    <t>夏季オリンピック競技大会において過去最高の金メダル獲得数を目指す</t>
    <phoneticPr fontId="5"/>
  </si>
  <si>
    <t>-</t>
    <phoneticPr fontId="5"/>
  </si>
  <si>
    <t>夏季パラリンピック競技大会において過去最高の金メダル獲得数を目指す</t>
    <phoneticPr fontId="5"/>
  </si>
  <si>
    <t>オリンピック競技大会における金メダル数（夏季）</t>
    <phoneticPr fontId="5"/>
  </si>
  <si>
    <t>パラリンピック競技大会における金メダル数（夏季）</t>
    <phoneticPr fontId="5"/>
  </si>
  <si>
    <t>5,245/1</t>
    <phoneticPr fontId="5"/>
  </si>
  <si>
    <t>　</t>
    <phoneticPr fontId="5"/>
  </si>
  <si>
    <t>新営その他工事（建築）</t>
    <rPh sb="0" eb="2">
      <t>シンエイ</t>
    </rPh>
    <rPh sb="4" eb="5">
      <t>タ</t>
    </rPh>
    <rPh sb="5" eb="7">
      <t>コウジ</t>
    </rPh>
    <rPh sb="8" eb="10">
      <t>ケンチク</t>
    </rPh>
    <phoneticPr fontId="5"/>
  </si>
  <si>
    <t>雑役務費</t>
    <rPh sb="0" eb="1">
      <t>ザツ</t>
    </rPh>
    <rPh sb="1" eb="4">
      <t>エキムヒ</t>
    </rPh>
    <phoneticPr fontId="5"/>
  </si>
  <si>
    <t>設計意図伝達業務</t>
    <rPh sb="0" eb="2">
      <t>セッケイ</t>
    </rPh>
    <rPh sb="2" eb="4">
      <t>イト</t>
    </rPh>
    <rPh sb="4" eb="6">
      <t>デンタツ</t>
    </rPh>
    <rPh sb="6" eb="8">
      <t>ギョウム</t>
    </rPh>
    <phoneticPr fontId="5"/>
  </si>
  <si>
    <t>実施設計意図伝達業務</t>
    <rPh sb="0" eb="2">
      <t>ジッシ</t>
    </rPh>
    <rPh sb="2" eb="4">
      <t>セッケイ</t>
    </rPh>
    <rPh sb="4" eb="6">
      <t>イト</t>
    </rPh>
    <rPh sb="6" eb="8">
      <t>デンタツ</t>
    </rPh>
    <rPh sb="8" eb="10">
      <t>ギョウム</t>
    </rPh>
    <phoneticPr fontId="5"/>
  </si>
  <si>
    <t>-</t>
    <phoneticPr fontId="5"/>
  </si>
  <si>
    <t>-</t>
    <phoneticPr fontId="5"/>
  </si>
  <si>
    <t>国立スポーツ科学センター年報2016</t>
  </si>
  <si>
    <t>707/1</t>
    <phoneticPr fontId="5"/>
  </si>
  <si>
    <t>A.株式会社フジタ</t>
    <rPh sb="2" eb="6">
      <t>カブシキカイシャ</t>
    </rPh>
    <phoneticPr fontId="5"/>
  </si>
  <si>
    <t>株式会社フジタ</t>
    <rPh sb="0" eb="4">
      <t>カブシキカイシャ</t>
    </rPh>
    <phoneticPr fontId="5"/>
  </si>
  <si>
    <t>株式会社松田平田設計・教育施設研究所設計共同体</t>
    <rPh sb="0" eb="4">
      <t>カブシキカイシャ</t>
    </rPh>
    <rPh sb="11" eb="13">
      <t>キョウイク</t>
    </rPh>
    <rPh sb="13" eb="15">
      <t>シセツ</t>
    </rPh>
    <rPh sb="15" eb="18">
      <t>ケンキュウジョ</t>
    </rPh>
    <rPh sb="18" eb="20">
      <t>セッケイ</t>
    </rPh>
    <rPh sb="20" eb="23">
      <t>キョウドウタイ</t>
    </rPh>
    <phoneticPr fontId="5"/>
  </si>
  <si>
    <t>B.株式会社松田平田設計・
教育施設研究所設計共同体</t>
    <rPh sb="2" eb="6">
      <t>カブシキカイシャ</t>
    </rPh>
    <phoneticPr fontId="5"/>
  </si>
  <si>
    <t>-</t>
    <phoneticPr fontId="5"/>
  </si>
  <si>
    <t>-</t>
    <phoneticPr fontId="5"/>
  </si>
  <si>
    <t>-</t>
    <phoneticPr fontId="5"/>
  </si>
  <si>
    <t>　外部有識者による点検対象外</t>
    <phoneticPr fontId="5"/>
  </si>
  <si>
    <t>１．事業評価の観点：本事業は、我が国のトップレベル競技者が、同一の活動拠点で集中的・継続的にトレーニング・強化活動を行うための拠点施設であるナショナルトレーニングセンター（ＮＴＣ）の機能強化を図ることを目的としており、事業評価に当たっては事業成果の観点から検証を行った。
２．所見：本事業は、スポーツ基本計画の「トップアスリート等のニーズに対応できる拠点の充実」においてその必要性が明記されるなど、国の事業としての必要性は認められる。しかしながら、事業の成果をより的確に把握できるよう、アスリート、指導者及び競技団体からの意見や要望に対し、整備事業に反映できた項目を追加するなど、引き続き、成果指標の設定を工夫すべきである。</t>
    <phoneticPr fontId="5"/>
  </si>
  <si>
    <t>本事業は我が国のトップアスリートが優秀な成績を収めることができるよう、集中的・継続的にトレーニングが行える環境を整備することが目的である。そのことと推進チームの所見を踏まえ、事業の主旨である施設整備の成果に関する指標について引き続き検討する。</t>
    <phoneticPr fontId="5"/>
  </si>
  <si>
    <t>１１．スポーツの振興</t>
    <phoneticPr fontId="5"/>
  </si>
  <si>
    <t>１１－３．国際競技力の向上に向けた強力で持続可能な人材育成や環境整備</t>
    <phoneticPr fontId="5"/>
  </si>
  <si>
    <t>-</t>
    <phoneticPr fontId="5"/>
  </si>
  <si>
    <t>-</t>
    <phoneticPr fontId="5"/>
  </si>
  <si>
    <t>-</t>
    <phoneticPr fontId="5"/>
  </si>
  <si>
    <t>工事出来高相当額の増。</t>
    <rPh sb="0" eb="2">
      <t>コウジ</t>
    </rPh>
    <rPh sb="2" eb="5">
      <t>デキダカ</t>
    </rPh>
    <rPh sb="5" eb="7">
      <t>ソウトウ</t>
    </rPh>
    <rPh sb="7" eb="8">
      <t>ガク</t>
    </rPh>
    <rPh sb="9" eb="10">
      <t>ゾウ</t>
    </rPh>
    <phoneticPr fontId="5"/>
  </si>
  <si>
    <t xml:space="preserve"> 2020年東京オリンピック・パラリンピック競技大会の成功や2020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t>
    <phoneticPr fontId="5"/>
  </si>
  <si>
    <t xml:space="preserve">    百万円</t>
    <rPh sb="4" eb="6">
      <t>ヒャクマン</t>
    </rPh>
    <rPh sb="6" eb="7">
      <t>エン</t>
    </rPh>
    <phoneticPr fontId="5"/>
  </si>
  <si>
    <t>　百万円　/件数</t>
    <rPh sb="1" eb="3">
      <t>ヒャクマン</t>
    </rPh>
    <rPh sb="3" eb="4">
      <t>エン</t>
    </rPh>
    <rPh sb="6" eb="8">
      <t>ケンスウ</t>
    </rPh>
    <phoneticPr fontId="5"/>
  </si>
  <si>
    <t>平成26年5月、トップアスリートの強化・研究活動拠点の在り方について検討するために設置した「トップアスリートにおける強化・研究活動拠点の在り方についての調査研究に関する有識者会議」での最終報告（平成27年1月）において、オリンピック競技とパラリンピック競技のNTC及びJISSの共同利用化、現状及び今後の強化活動を踏まえると、既存のNTCの狭隘化が支障となることが予想されることから、様々な財源確保のあり方を検討しながら、国が主体となってNTCを拡充整備することを期待することなどが記載されているとともに、パラリンピック競技者等のニーズ調査を踏まえた上で拠点の在り方の方向性が記載されていることから、本事業は政策体系の中でも優先度の高い事業である。</t>
    <phoneticPr fontId="5"/>
  </si>
  <si>
    <t>スポーツ基本計画ＵＲＬ　http://www.mext.go.jp/a_menu/sports/plan/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</si>
</sst>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127000</xdr:colOff>
      <xdr:row>741</xdr:row>
      <xdr:rowOff>0</xdr:rowOff>
    </xdr:from>
    <xdr:to>
      <xdr:col>46</xdr:col>
      <xdr:colOff>161925</xdr:colOff>
      <xdr:row>778</xdr:row>
      <xdr:rowOff>12700</xdr:rowOff>
    </xdr:to>
    <xdr:pic>
      <xdr:nvPicPr>
        <xdr:cNvPr id="3" name="図 2">
          <a:extLst>
            <a:ext uri="{FF2B5EF4-FFF2-40B4-BE49-F238E27FC236}">
              <a16:creationId xmlns:a16="http://schemas.microsoft.com/office/drawing/2014/main" id="{B1DA4A22-11FD-4BF7-905E-C53AEF1DE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5800" y="53251100"/>
          <a:ext cx="7553325" cy="463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43" sqref="BG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334</v>
      </c>
      <c r="AT2" s="218"/>
      <c r="AU2" s="218"/>
      <c r="AV2" s="52" t="str">
        <f>IF(AW2="", "", "-")</f>
        <v/>
      </c>
      <c r="AW2" s="395"/>
      <c r="AX2" s="395"/>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546</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73</v>
      </c>
      <c r="H5" s="562"/>
      <c r="I5" s="562"/>
      <c r="J5" s="562"/>
      <c r="K5" s="562"/>
      <c r="L5" s="562"/>
      <c r="M5" s="563" t="s">
        <v>66</v>
      </c>
      <c r="N5" s="564"/>
      <c r="O5" s="564"/>
      <c r="P5" s="564"/>
      <c r="Q5" s="564"/>
      <c r="R5" s="565"/>
      <c r="S5" s="566" t="s">
        <v>81</v>
      </c>
      <c r="T5" s="562"/>
      <c r="U5" s="562"/>
      <c r="V5" s="562"/>
      <c r="W5" s="562"/>
      <c r="X5" s="567"/>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554</v>
      </c>
      <c r="H7" s="841"/>
      <c r="I7" s="841"/>
      <c r="J7" s="841"/>
      <c r="K7" s="841"/>
      <c r="L7" s="841"/>
      <c r="M7" s="841"/>
      <c r="N7" s="841"/>
      <c r="O7" s="841"/>
      <c r="P7" s="841"/>
      <c r="Q7" s="841"/>
      <c r="R7" s="841"/>
      <c r="S7" s="841"/>
      <c r="T7" s="841"/>
      <c r="U7" s="841"/>
      <c r="V7" s="841"/>
      <c r="W7" s="841"/>
      <c r="X7" s="842"/>
      <c r="Y7" s="393" t="s">
        <v>544</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2020年東京オリパラ</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647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85</v>
      </c>
      <c r="Q13" s="98"/>
      <c r="R13" s="98"/>
      <c r="S13" s="98"/>
      <c r="T13" s="98"/>
      <c r="U13" s="98"/>
      <c r="V13" s="99"/>
      <c r="W13" s="97">
        <v>200</v>
      </c>
      <c r="X13" s="98"/>
      <c r="Y13" s="98"/>
      <c r="Z13" s="98"/>
      <c r="AA13" s="98"/>
      <c r="AB13" s="98"/>
      <c r="AC13" s="99"/>
      <c r="AD13" s="97">
        <v>3640</v>
      </c>
      <c r="AE13" s="98"/>
      <c r="AF13" s="98"/>
      <c r="AG13" s="98"/>
      <c r="AH13" s="98"/>
      <c r="AI13" s="98"/>
      <c r="AJ13" s="99"/>
      <c r="AK13" s="97">
        <v>3647</v>
      </c>
      <c r="AL13" s="98"/>
      <c r="AM13" s="98"/>
      <c r="AN13" s="98"/>
      <c r="AO13" s="98"/>
      <c r="AP13" s="98"/>
      <c r="AQ13" s="99"/>
      <c r="AR13" s="94">
        <v>8584</v>
      </c>
      <c r="AS13" s="95"/>
      <c r="AT13" s="95"/>
      <c r="AU13" s="95"/>
      <c r="AV13" s="95"/>
      <c r="AW13" s="95"/>
      <c r="AX13" s="392"/>
    </row>
    <row r="14" spans="1:50" ht="21" customHeight="1" x14ac:dyDescent="0.15">
      <c r="A14" s="139"/>
      <c r="B14" s="140"/>
      <c r="C14" s="140"/>
      <c r="D14" s="140"/>
      <c r="E14" s="140"/>
      <c r="F14" s="141"/>
      <c r="G14" s="748"/>
      <c r="H14" s="749"/>
      <c r="I14" s="578" t="s">
        <v>8</v>
      </c>
      <c r="J14" s="633"/>
      <c r="K14" s="633"/>
      <c r="L14" s="633"/>
      <c r="M14" s="633"/>
      <c r="N14" s="633"/>
      <c r="O14" s="634"/>
      <c r="P14" s="97" t="s">
        <v>553</v>
      </c>
      <c r="Q14" s="98"/>
      <c r="R14" s="98"/>
      <c r="S14" s="98"/>
      <c r="T14" s="98"/>
      <c r="U14" s="98"/>
      <c r="V14" s="99"/>
      <c r="W14" s="97">
        <v>2406</v>
      </c>
      <c r="X14" s="98"/>
      <c r="Y14" s="98"/>
      <c r="Z14" s="98"/>
      <c r="AA14" s="98"/>
      <c r="AB14" s="98"/>
      <c r="AC14" s="99"/>
      <c r="AD14" s="97">
        <v>1424</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t="s">
        <v>553</v>
      </c>
      <c r="Q15" s="98"/>
      <c r="R15" s="98"/>
      <c r="S15" s="98"/>
      <c r="T15" s="98"/>
      <c r="U15" s="98"/>
      <c r="V15" s="99"/>
      <c r="W15" s="97">
        <v>61</v>
      </c>
      <c r="X15" s="98"/>
      <c r="Y15" s="98"/>
      <c r="Z15" s="98"/>
      <c r="AA15" s="98"/>
      <c r="AB15" s="98"/>
      <c r="AC15" s="99"/>
      <c r="AD15" s="97" t="s">
        <v>553</v>
      </c>
      <c r="AE15" s="98"/>
      <c r="AF15" s="98"/>
      <c r="AG15" s="98"/>
      <c r="AH15" s="98"/>
      <c r="AI15" s="98"/>
      <c r="AJ15" s="99"/>
      <c r="AK15" s="97">
        <v>4348</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8" t="s">
        <v>52</v>
      </c>
      <c r="J16" s="579"/>
      <c r="K16" s="579"/>
      <c r="L16" s="579"/>
      <c r="M16" s="579"/>
      <c r="N16" s="579"/>
      <c r="O16" s="580"/>
      <c r="P16" s="97">
        <v>-61</v>
      </c>
      <c r="Q16" s="98"/>
      <c r="R16" s="98"/>
      <c r="S16" s="98"/>
      <c r="T16" s="98"/>
      <c r="U16" s="98"/>
      <c r="V16" s="99"/>
      <c r="W16" s="97" t="s">
        <v>553</v>
      </c>
      <c r="X16" s="98"/>
      <c r="Y16" s="98"/>
      <c r="Z16" s="98"/>
      <c r="AA16" s="98"/>
      <c r="AB16" s="98"/>
      <c r="AC16" s="99"/>
      <c r="AD16" s="97">
        <v>-4348</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24</v>
      </c>
      <c r="Q18" s="104"/>
      <c r="R18" s="104"/>
      <c r="S18" s="104"/>
      <c r="T18" s="104"/>
      <c r="U18" s="104"/>
      <c r="V18" s="105"/>
      <c r="W18" s="103">
        <f>SUM(W13:AC17)</f>
        <v>2667</v>
      </c>
      <c r="X18" s="104"/>
      <c r="Y18" s="104"/>
      <c r="Z18" s="104"/>
      <c r="AA18" s="104"/>
      <c r="AB18" s="104"/>
      <c r="AC18" s="105"/>
      <c r="AD18" s="103">
        <f>SUM(AD13:AJ17)</f>
        <v>716</v>
      </c>
      <c r="AE18" s="104"/>
      <c r="AF18" s="104"/>
      <c r="AG18" s="104"/>
      <c r="AH18" s="104"/>
      <c r="AI18" s="104"/>
      <c r="AJ18" s="105"/>
      <c r="AK18" s="103">
        <f>SUM(AK13:AQ17)</f>
        <v>7995</v>
      </c>
      <c r="AL18" s="104"/>
      <c r="AM18" s="104"/>
      <c r="AN18" s="104"/>
      <c r="AO18" s="104"/>
      <c r="AP18" s="104"/>
      <c r="AQ18" s="105"/>
      <c r="AR18" s="103">
        <f>SUM(AR13:AX17)</f>
        <v>8584</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23.5</v>
      </c>
      <c r="Q19" s="98"/>
      <c r="R19" s="98"/>
      <c r="S19" s="98"/>
      <c r="T19" s="98"/>
      <c r="U19" s="98"/>
      <c r="V19" s="99"/>
      <c r="W19" s="97">
        <v>2648</v>
      </c>
      <c r="X19" s="98"/>
      <c r="Y19" s="98"/>
      <c r="Z19" s="98"/>
      <c r="AA19" s="98"/>
      <c r="AB19" s="98"/>
      <c r="AC19" s="99"/>
      <c r="AD19" s="97">
        <v>707</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0.97916666666666663</v>
      </c>
      <c r="Q20" s="542"/>
      <c r="R20" s="542"/>
      <c r="S20" s="542"/>
      <c r="T20" s="542"/>
      <c r="U20" s="542"/>
      <c r="V20" s="542"/>
      <c r="W20" s="542">
        <f t="shared" ref="W20" si="0">IF(W18=0, "-", SUM(W19)/W18)</f>
        <v>0.99287589051368574</v>
      </c>
      <c r="X20" s="542"/>
      <c r="Y20" s="542"/>
      <c r="Z20" s="542"/>
      <c r="AA20" s="542"/>
      <c r="AB20" s="542"/>
      <c r="AC20" s="542"/>
      <c r="AD20" s="542">
        <f t="shared" ref="AD20" si="1">IF(AD18=0, "-", SUM(AD19)/AD18)</f>
        <v>0.98743016759776536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0" t="s">
        <v>494</v>
      </c>
      <c r="H21" s="941"/>
      <c r="I21" s="941"/>
      <c r="J21" s="941"/>
      <c r="K21" s="941"/>
      <c r="L21" s="941"/>
      <c r="M21" s="941"/>
      <c r="N21" s="941"/>
      <c r="O21" s="941"/>
      <c r="P21" s="542">
        <f>IF(P19=0, "-", SUM(P19)/SUM(P13,P14))</f>
        <v>0.27647058823529413</v>
      </c>
      <c r="Q21" s="542"/>
      <c r="R21" s="542"/>
      <c r="S21" s="542"/>
      <c r="T21" s="542"/>
      <c r="U21" s="542"/>
      <c r="V21" s="542"/>
      <c r="W21" s="542">
        <f t="shared" ref="W21" si="2">IF(W19=0, "-", SUM(W19)/SUM(W13,W14))</f>
        <v>1.0161166538756716</v>
      </c>
      <c r="X21" s="542"/>
      <c r="Y21" s="542"/>
      <c r="Z21" s="542"/>
      <c r="AA21" s="542"/>
      <c r="AB21" s="542"/>
      <c r="AC21" s="542"/>
      <c r="AD21" s="542">
        <f t="shared" ref="AD21" si="3">IF(AD19=0, "-", SUM(AD19)/SUM(AD13,AD14))</f>
        <v>0.1396129541864139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612</v>
      </c>
      <c r="H23" s="184"/>
      <c r="I23" s="184"/>
      <c r="J23" s="184"/>
      <c r="K23" s="184"/>
      <c r="L23" s="184"/>
      <c r="M23" s="184"/>
      <c r="N23" s="184"/>
      <c r="O23" s="185"/>
      <c r="P23" s="94">
        <v>3558.3</v>
      </c>
      <c r="Q23" s="95"/>
      <c r="R23" s="95"/>
      <c r="S23" s="95"/>
      <c r="T23" s="95"/>
      <c r="U23" s="95"/>
      <c r="V23" s="96"/>
      <c r="W23" s="94">
        <v>8542.2000000000007</v>
      </c>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613</v>
      </c>
      <c r="H24" s="187"/>
      <c r="I24" s="187"/>
      <c r="J24" s="187"/>
      <c r="K24" s="187"/>
      <c r="L24" s="187"/>
      <c r="M24" s="187"/>
      <c r="N24" s="187"/>
      <c r="O24" s="188"/>
      <c r="P24" s="97">
        <v>86.6</v>
      </c>
      <c r="Q24" s="98"/>
      <c r="R24" s="98"/>
      <c r="S24" s="98"/>
      <c r="T24" s="98"/>
      <c r="U24" s="98"/>
      <c r="V24" s="99"/>
      <c r="W24" s="97">
        <v>39.299999999999997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614</v>
      </c>
      <c r="H25" s="187"/>
      <c r="I25" s="187"/>
      <c r="J25" s="187"/>
      <c r="K25" s="187"/>
      <c r="L25" s="187"/>
      <c r="M25" s="187"/>
      <c r="N25" s="187"/>
      <c r="O25" s="188"/>
      <c r="P25" s="97">
        <v>2.5</v>
      </c>
      <c r="Q25" s="98"/>
      <c r="R25" s="98"/>
      <c r="S25" s="98"/>
      <c r="T25" s="98"/>
      <c r="U25" s="98"/>
      <c r="V25" s="99"/>
      <c r="W25" s="97">
        <v>2.5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615</v>
      </c>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-0.40000000000009095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3647</v>
      </c>
      <c r="Q29" s="226"/>
      <c r="R29" s="226"/>
      <c r="S29" s="226"/>
      <c r="T29" s="226"/>
      <c r="U29" s="226"/>
      <c r="V29" s="227"/>
      <c r="W29" s="225">
        <f>AR13</f>
        <v>8584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488</v>
      </c>
      <c r="B30" s="513"/>
      <c r="C30" s="513"/>
      <c r="D30" s="513"/>
      <c r="E30" s="513"/>
      <c r="F30" s="514"/>
      <c r="G30" s="651"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469</v>
      </c>
      <c r="AN30" s="387"/>
      <c r="AO30" s="387"/>
      <c r="AP30" s="384"/>
      <c r="AQ30" s="642" t="s">
        <v>355</v>
      </c>
      <c r="AR30" s="643"/>
      <c r="AS30" s="643"/>
      <c r="AT30" s="644"/>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v>32</v>
      </c>
      <c r="AV31" s="269"/>
      <c r="AW31" s="377" t="s">
        <v>300</v>
      </c>
      <c r="AX31" s="378"/>
    </row>
    <row r="32" spans="1:50" ht="23.25" customHeight="1" x14ac:dyDescent="0.15">
      <c r="A32" s="518"/>
      <c r="B32" s="516"/>
      <c r="C32" s="516"/>
      <c r="D32" s="516"/>
      <c r="E32" s="516"/>
      <c r="F32" s="517"/>
      <c r="G32" s="543" t="s">
        <v>616</v>
      </c>
      <c r="H32" s="544"/>
      <c r="I32" s="544"/>
      <c r="J32" s="544"/>
      <c r="K32" s="544"/>
      <c r="L32" s="544"/>
      <c r="M32" s="544"/>
      <c r="N32" s="544"/>
      <c r="O32" s="545"/>
      <c r="P32" s="158" t="s">
        <v>563</v>
      </c>
      <c r="Q32" s="158"/>
      <c r="R32" s="158"/>
      <c r="S32" s="158"/>
      <c r="T32" s="158"/>
      <c r="U32" s="158"/>
      <c r="V32" s="158"/>
      <c r="W32" s="158"/>
      <c r="X32" s="229"/>
      <c r="Y32" s="336" t="s">
        <v>12</v>
      </c>
      <c r="Z32" s="552"/>
      <c r="AA32" s="553"/>
      <c r="AB32" s="554" t="s">
        <v>565</v>
      </c>
      <c r="AC32" s="554"/>
      <c r="AD32" s="554"/>
      <c r="AE32" s="362" t="s">
        <v>553</v>
      </c>
      <c r="AF32" s="363"/>
      <c r="AG32" s="363"/>
      <c r="AH32" s="363"/>
      <c r="AI32" s="362">
        <v>12</v>
      </c>
      <c r="AJ32" s="363"/>
      <c r="AK32" s="363"/>
      <c r="AL32" s="363"/>
      <c r="AM32" s="362" t="s">
        <v>553</v>
      </c>
      <c r="AN32" s="363"/>
      <c r="AO32" s="363"/>
      <c r="AP32" s="363"/>
      <c r="AQ32" s="100" t="s">
        <v>553</v>
      </c>
      <c r="AR32" s="101"/>
      <c r="AS32" s="101"/>
      <c r="AT32" s="102"/>
      <c r="AU32" s="363" t="s">
        <v>561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565</v>
      </c>
      <c r="AC33" s="525"/>
      <c r="AD33" s="525"/>
      <c r="AE33" s="362" t="s">
        <v>553</v>
      </c>
      <c r="AF33" s="363"/>
      <c r="AG33" s="363"/>
      <c r="AH33" s="363"/>
      <c r="AI33" s="362">
        <v>17</v>
      </c>
      <c r="AJ33" s="363"/>
      <c r="AK33" s="363"/>
      <c r="AL33" s="363"/>
      <c r="AM33" s="362" t="s">
        <v>553</v>
      </c>
      <c r="AN33" s="363"/>
      <c r="AO33" s="363"/>
      <c r="AP33" s="363"/>
      <c r="AQ33" s="100" t="s">
        <v>553</v>
      </c>
      <c r="AR33" s="101"/>
      <c r="AS33" s="101"/>
      <c r="AT33" s="102"/>
      <c r="AU33" s="363">
        <v>17</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553</v>
      </c>
      <c r="AF34" s="363"/>
      <c r="AG34" s="363"/>
      <c r="AH34" s="363"/>
      <c r="AI34" s="362">
        <v>71</v>
      </c>
      <c r="AJ34" s="363"/>
      <c r="AK34" s="363"/>
      <c r="AL34" s="363"/>
      <c r="AM34" s="362" t="s">
        <v>553</v>
      </c>
      <c r="AN34" s="363"/>
      <c r="AO34" s="363"/>
      <c r="AP34" s="363"/>
      <c r="AQ34" s="100" t="s">
        <v>553</v>
      </c>
      <c r="AR34" s="101"/>
      <c r="AS34" s="101"/>
      <c r="AT34" s="102"/>
      <c r="AU34" s="363" t="s">
        <v>562</v>
      </c>
      <c r="AV34" s="363"/>
      <c r="AW34" s="363"/>
      <c r="AX34" s="365"/>
    </row>
    <row r="35" spans="1:50" ht="23.25" customHeight="1" x14ac:dyDescent="0.15">
      <c r="A35" s="911" t="s">
        <v>524</v>
      </c>
      <c r="B35" s="912"/>
      <c r="C35" s="912"/>
      <c r="D35" s="912"/>
      <c r="E35" s="912"/>
      <c r="F35" s="913"/>
      <c r="G35" s="917" t="s">
        <v>571</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45" t="s">
        <v>488</v>
      </c>
      <c r="B37" s="646"/>
      <c r="C37" s="646"/>
      <c r="D37" s="646"/>
      <c r="E37" s="646"/>
      <c r="F37" s="647"/>
      <c r="G37" s="568" t="s">
        <v>265</v>
      </c>
      <c r="H37" s="379"/>
      <c r="I37" s="379"/>
      <c r="J37" s="379"/>
      <c r="K37" s="379"/>
      <c r="L37" s="379"/>
      <c r="M37" s="379"/>
      <c r="N37" s="379"/>
      <c r="O37" s="569"/>
      <c r="P37" s="635" t="s">
        <v>59</v>
      </c>
      <c r="Q37" s="379"/>
      <c r="R37" s="379"/>
      <c r="S37" s="379"/>
      <c r="T37" s="379"/>
      <c r="U37" s="379"/>
      <c r="V37" s="379"/>
      <c r="W37" s="379"/>
      <c r="X37" s="569"/>
      <c r="Y37" s="636"/>
      <c r="Z37" s="637"/>
      <c r="AA37" s="638"/>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t="s">
        <v>562</v>
      </c>
      <c r="AR38" s="133"/>
      <c r="AS38" s="134" t="s">
        <v>356</v>
      </c>
      <c r="AT38" s="169"/>
      <c r="AU38" s="269">
        <v>32</v>
      </c>
      <c r="AV38" s="269"/>
      <c r="AW38" s="377" t="s">
        <v>300</v>
      </c>
      <c r="AX38" s="378"/>
    </row>
    <row r="39" spans="1:50" ht="23.25" customHeight="1" x14ac:dyDescent="0.15">
      <c r="A39" s="518"/>
      <c r="B39" s="516"/>
      <c r="C39" s="516"/>
      <c r="D39" s="516"/>
      <c r="E39" s="516"/>
      <c r="F39" s="517"/>
      <c r="G39" s="543" t="s">
        <v>618</v>
      </c>
      <c r="H39" s="544"/>
      <c r="I39" s="544"/>
      <c r="J39" s="544"/>
      <c r="K39" s="544"/>
      <c r="L39" s="544"/>
      <c r="M39" s="544"/>
      <c r="N39" s="544"/>
      <c r="O39" s="545"/>
      <c r="P39" s="158" t="s">
        <v>564</v>
      </c>
      <c r="Q39" s="158"/>
      <c r="R39" s="158"/>
      <c r="S39" s="158"/>
      <c r="T39" s="158"/>
      <c r="U39" s="158"/>
      <c r="V39" s="158"/>
      <c r="W39" s="158"/>
      <c r="X39" s="229"/>
      <c r="Y39" s="336" t="s">
        <v>12</v>
      </c>
      <c r="Z39" s="552"/>
      <c r="AA39" s="553"/>
      <c r="AB39" s="554" t="s">
        <v>565</v>
      </c>
      <c r="AC39" s="554"/>
      <c r="AD39" s="554"/>
      <c r="AE39" s="362" t="s">
        <v>553</v>
      </c>
      <c r="AF39" s="363"/>
      <c r="AG39" s="363"/>
      <c r="AH39" s="363"/>
      <c r="AI39" s="362">
        <v>0</v>
      </c>
      <c r="AJ39" s="363"/>
      <c r="AK39" s="363"/>
      <c r="AL39" s="363"/>
      <c r="AM39" s="362" t="s">
        <v>617</v>
      </c>
      <c r="AN39" s="363"/>
      <c r="AO39" s="363"/>
      <c r="AP39" s="363"/>
      <c r="AQ39" s="100" t="s">
        <v>553</v>
      </c>
      <c r="AR39" s="101"/>
      <c r="AS39" s="101"/>
      <c r="AT39" s="102"/>
      <c r="AU39" s="363" t="s">
        <v>553</v>
      </c>
      <c r="AV39" s="363"/>
      <c r="AW39" s="363"/>
      <c r="AX39" s="365"/>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565</v>
      </c>
      <c r="AC40" s="525"/>
      <c r="AD40" s="525"/>
      <c r="AE40" s="362" t="s">
        <v>553</v>
      </c>
      <c r="AF40" s="363"/>
      <c r="AG40" s="363"/>
      <c r="AH40" s="363"/>
      <c r="AI40" s="362">
        <v>18</v>
      </c>
      <c r="AJ40" s="363"/>
      <c r="AK40" s="363"/>
      <c r="AL40" s="363"/>
      <c r="AM40" s="362" t="s">
        <v>617</v>
      </c>
      <c r="AN40" s="363"/>
      <c r="AO40" s="363"/>
      <c r="AP40" s="363"/>
      <c r="AQ40" s="100" t="s">
        <v>553</v>
      </c>
      <c r="AR40" s="101"/>
      <c r="AS40" s="101"/>
      <c r="AT40" s="102"/>
      <c r="AU40" s="363">
        <v>18</v>
      </c>
      <c r="AV40" s="363"/>
      <c r="AW40" s="363"/>
      <c r="AX40" s="365"/>
    </row>
    <row r="41" spans="1:50" ht="23.25"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t="s">
        <v>553</v>
      </c>
      <c r="AF41" s="363"/>
      <c r="AG41" s="363"/>
      <c r="AH41" s="363"/>
      <c r="AI41" s="362">
        <v>0</v>
      </c>
      <c r="AJ41" s="363"/>
      <c r="AK41" s="363"/>
      <c r="AL41" s="363"/>
      <c r="AM41" s="362" t="s">
        <v>617</v>
      </c>
      <c r="AN41" s="363"/>
      <c r="AO41" s="363"/>
      <c r="AP41" s="363"/>
      <c r="AQ41" s="100" t="s">
        <v>553</v>
      </c>
      <c r="AR41" s="101"/>
      <c r="AS41" s="101"/>
      <c r="AT41" s="102"/>
      <c r="AU41" s="363" t="s">
        <v>553</v>
      </c>
      <c r="AV41" s="363"/>
      <c r="AW41" s="363"/>
      <c r="AX41" s="365"/>
    </row>
    <row r="42" spans="1:50" ht="23.25" customHeight="1" x14ac:dyDescent="0.15">
      <c r="A42" s="911" t="s">
        <v>524</v>
      </c>
      <c r="B42" s="912"/>
      <c r="C42" s="912"/>
      <c r="D42" s="912"/>
      <c r="E42" s="912"/>
      <c r="F42" s="913"/>
      <c r="G42" s="917" t="s">
        <v>571</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645" t="s">
        <v>488</v>
      </c>
      <c r="B44" s="646"/>
      <c r="C44" s="646"/>
      <c r="D44" s="646"/>
      <c r="E44" s="646"/>
      <c r="F44" s="647"/>
      <c r="G44" s="568" t="s">
        <v>265</v>
      </c>
      <c r="H44" s="379"/>
      <c r="I44" s="379"/>
      <c r="J44" s="379"/>
      <c r="K44" s="379"/>
      <c r="L44" s="379"/>
      <c r="M44" s="379"/>
      <c r="N44" s="379"/>
      <c r="O44" s="569"/>
      <c r="P44" s="635" t="s">
        <v>59</v>
      </c>
      <c r="Q44" s="379"/>
      <c r="R44" s="379"/>
      <c r="S44" s="379"/>
      <c r="T44" s="379"/>
      <c r="U44" s="379"/>
      <c r="V44" s="379"/>
      <c r="W44" s="379"/>
      <c r="X44" s="569"/>
      <c r="Y44" s="636"/>
      <c r="Z44" s="637"/>
      <c r="AA44" s="638"/>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t="s">
        <v>561</v>
      </c>
      <c r="AR45" s="133"/>
      <c r="AS45" s="134" t="s">
        <v>356</v>
      </c>
      <c r="AT45" s="169"/>
      <c r="AU45" s="269">
        <v>32</v>
      </c>
      <c r="AV45" s="269"/>
      <c r="AW45" s="377" t="s">
        <v>300</v>
      </c>
      <c r="AX45" s="378"/>
    </row>
    <row r="46" spans="1:50" ht="23.25" customHeight="1" x14ac:dyDescent="0.15">
      <c r="A46" s="518"/>
      <c r="B46" s="516"/>
      <c r="C46" s="516"/>
      <c r="D46" s="516"/>
      <c r="E46" s="516"/>
      <c r="F46" s="517"/>
      <c r="G46" s="543" t="s">
        <v>566</v>
      </c>
      <c r="H46" s="544"/>
      <c r="I46" s="544"/>
      <c r="J46" s="544"/>
      <c r="K46" s="544"/>
      <c r="L46" s="544"/>
      <c r="M46" s="544"/>
      <c r="N46" s="544"/>
      <c r="O46" s="545"/>
      <c r="P46" s="158" t="s">
        <v>567</v>
      </c>
      <c r="Q46" s="158"/>
      <c r="R46" s="158"/>
      <c r="S46" s="158"/>
      <c r="T46" s="158"/>
      <c r="U46" s="158"/>
      <c r="V46" s="158"/>
      <c r="W46" s="158"/>
      <c r="X46" s="229"/>
      <c r="Y46" s="336" t="s">
        <v>12</v>
      </c>
      <c r="Z46" s="552"/>
      <c r="AA46" s="553"/>
      <c r="AB46" s="554" t="s">
        <v>515</v>
      </c>
      <c r="AC46" s="554"/>
      <c r="AD46" s="554"/>
      <c r="AE46" s="362" t="s">
        <v>553</v>
      </c>
      <c r="AF46" s="363"/>
      <c r="AG46" s="363"/>
      <c r="AH46" s="363"/>
      <c r="AI46" s="362" t="s">
        <v>553</v>
      </c>
      <c r="AJ46" s="363"/>
      <c r="AK46" s="363"/>
      <c r="AL46" s="363"/>
      <c r="AM46" s="362" t="s">
        <v>553</v>
      </c>
      <c r="AN46" s="363"/>
      <c r="AO46" s="363"/>
      <c r="AP46" s="363"/>
      <c r="AQ46" s="100" t="s">
        <v>553</v>
      </c>
      <c r="AR46" s="101"/>
      <c r="AS46" s="101"/>
      <c r="AT46" s="102"/>
      <c r="AU46" s="363" t="s">
        <v>553</v>
      </c>
      <c r="AV46" s="363"/>
      <c r="AW46" s="363"/>
      <c r="AX46" s="365"/>
    </row>
    <row r="47" spans="1:50" ht="23.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515</v>
      </c>
      <c r="AC47" s="525"/>
      <c r="AD47" s="525"/>
      <c r="AE47" s="362" t="s">
        <v>553</v>
      </c>
      <c r="AF47" s="363"/>
      <c r="AG47" s="363"/>
      <c r="AH47" s="363"/>
      <c r="AI47" s="362" t="s">
        <v>553</v>
      </c>
      <c r="AJ47" s="363"/>
      <c r="AK47" s="363"/>
      <c r="AL47" s="363"/>
      <c r="AM47" s="362" t="s">
        <v>553</v>
      </c>
      <c r="AN47" s="363"/>
      <c r="AO47" s="363"/>
      <c r="AP47" s="363"/>
      <c r="AQ47" s="100" t="s">
        <v>553</v>
      </c>
      <c r="AR47" s="101"/>
      <c r="AS47" s="101"/>
      <c r="AT47" s="102"/>
      <c r="AU47" s="363">
        <v>90</v>
      </c>
      <c r="AV47" s="363"/>
      <c r="AW47" s="363"/>
      <c r="AX47" s="365"/>
    </row>
    <row r="48" spans="1:50" ht="23.25"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t="s">
        <v>553</v>
      </c>
      <c r="AF48" s="363"/>
      <c r="AG48" s="363"/>
      <c r="AH48" s="363"/>
      <c r="AI48" s="362" t="s">
        <v>553</v>
      </c>
      <c r="AJ48" s="363"/>
      <c r="AK48" s="363"/>
      <c r="AL48" s="363"/>
      <c r="AM48" s="362" t="s">
        <v>553</v>
      </c>
      <c r="AN48" s="363"/>
      <c r="AO48" s="363"/>
      <c r="AP48" s="363"/>
      <c r="AQ48" s="100" t="s">
        <v>553</v>
      </c>
      <c r="AR48" s="101"/>
      <c r="AS48" s="101"/>
      <c r="AT48" s="102"/>
      <c r="AU48" s="363" t="s">
        <v>553</v>
      </c>
      <c r="AV48" s="363"/>
      <c r="AW48" s="363"/>
      <c r="AX48" s="365"/>
    </row>
    <row r="49" spans="1:50" ht="23.25" customHeight="1" x14ac:dyDescent="0.15">
      <c r="A49" s="911" t="s">
        <v>524</v>
      </c>
      <c r="B49" s="912"/>
      <c r="C49" s="912"/>
      <c r="D49" s="912"/>
      <c r="E49" s="912"/>
      <c r="F49" s="913"/>
      <c r="G49" s="917" t="s">
        <v>629</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thickBo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5" t="s">
        <v>488</v>
      </c>
      <c r="B51" s="516"/>
      <c r="C51" s="516"/>
      <c r="D51" s="516"/>
      <c r="E51" s="516"/>
      <c r="F51" s="517"/>
      <c r="G51" s="568" t="s">
        <v>265</v>
      </c>
      <c r="H51" s="379"/>
      <c r="I51" s="379"/>
      <c r="J51" s="379"/>
      <c r="K51" s="379"/>
      <c r="L51" s="379"/>
      <c r="M51" s="379"/>
      <c r="N51" s="379"/>
      <c r="O51" s="569"/>
      <c r="P51" s="635" t="s">
        <v>59</v>
      </c>
      <c r="Q51" s="379"/>
      <c r="R51" s="379"/>
      <c r="S51" s="379"/>
      <c r="T51" s="379"/>
      <c r="U51" s="379"/>
      <c r="V51" s="379"/>
      <c r="W51" s="379"/>
      <c r="X51" s="569"/>
      <c r="Y51" s="636"/>
      <c r="Z51" s="637"/>
      <c r="AA51" s="638"/>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t="s">
        <v>561</v>
      </c>
      <c r="AR52" s="133"/>
      <c r="AS52" s="134" t="s">
        <v>356</v>
      </c>
      <c r="AT52" s="169"/>
      <c r="AU52" s="269" t="s">
        <v>627</v>
      </c>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t="s">
        <v>565</v>
      </c>
      <c r="AC53" s="554"/>
      <c r="AD53" s="554"/>
      <c r="AE53" s="362" t="s">
        <v>553</v>
      </c>
      <c r="AF53" s="363"/>
      <c r="AG53" s="363"/>
      <c r="AH53" s="363"/>
      <c r="AI53" s="362" t="s">
        <v>553</v>
      </c>
      <c r="AJ53" s="363"/>
      <c r="AK53" s="363"/>
      <c r="AL53" s="363"/>
      <c r="AM53" s="362" t="s">
        <v>627</v>
      </c>
      <c r="AN53" s="363"/>
      <c r="AO53" s="363"/>
      <c r="AP53" s="363"/>
      <c r="AQ53" s="100" t="s">
        <v>553</v>
      </c>
      <c r="AR53" s="101"/>
      <c r="AS53" s="101"/>
      <c r="AT53" s="102"/>
      <c r="AU53" s="363" t="s">
        <v>553</v>
      </c>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t="s">
        <v>565</v>
      </c>
      <c r="AC54" s="525"/>
      <c r="AD54" s="525"/>
      <c r="AE54" s="362" t="s">
        <v>553</v>
      </c>
      <c r="AF54" s="363"/>
      <c r="AG54" s="363"/>
      <c r="AH54" s="363"/>
      <c r="AI54" s="362" t="s">
        <v>553</v>
      </c>
      <c r="AJ54" s="363"/>
      <c r="AK54" s="363"/>
      <c r="AL54" s="363"/>
      <c r="AM54" s="362" t="s">
        <v>627</v>
      </c>
      <c r="AN54" s="363"/>
      <c r="AO54" s="363"/>
      <c r="AP54" s="363"/>
      <c r="AQ54" s="100" t="s">
        <v>553</v>
      </c>
      <c r="AR54" s="101"/>
      <c r="AS54" s="101"/>
      <c r="AT54" s="102"/>
      <c r="AU54" s="363" t="s">
        <v>627</v>
      </c>
      <c r="AV54" s="363"/>
      <c r="AW54" s="363"/>
      <c r="AX54" s="365"/>
    </row>
    <row r="55" spans="1:50" ht="23.2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t="s">
        <v>553</v>
      </c>
      <c r="AF55" s="363"/>
      <c r="AG55" s="363"/>
      <c r="AH55" s="363"/>
      <c r="AI55" s="362" t="s">
        <v>553</v>
      </c>
      <c r="AJ55" s="363"/>
      <c r="AK55" s="363"/>
      <c r="AL55" s="363"/>
      <c r="AM55" s="362" t="s">
        <v>628</v>
      </c>
      <c r="AN55" s="363"/>
      <c r="AO55" s="363"/>
      <c r="AP55" s="363"/>
      <c r="AQ55" s="100" t="s">
        <v>553</v>
      </c>
      <c r="AR55" s="101"/>
      <c r="AS55" s="101"/>
      <c r="AT55" s="102"/>
      <c r="AU55" s="363" t="s">
        <v>553</v>
      </c>
      <c r="AV55" s="363"/>
      <c r="AW55" s="363"/>
      <c r="AX55" s="365"/>
    </row>
    <row r="56" spans="1:50" ht="23.25" hidden="1" customHeight="1" x14ac:dyDescent="0.15">
      <c r="A56" s="911" t="s">
        <v>524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5" t="s">
        <v>488</v>
      </c>
      <c r="B58" s="516"/>
      <c r="C58" s="516"/>
      <c r="D58" s="516"/>
      <c r="E58" s="516"/>
      <c r="F58" s="517"/>
      <c r="G58" s="568" t="s">
        <v>265</v>
      </c>
      <c r="H58" s="379"/>
      <c r="I58" s="379"/>
      <c r="J58" s="379"/>
      <c r="K58" s="379"/>
      <c r="L58" s="379"/>
      <c r="M58" s="379"/>
      <c r="N58" s="379"/>
      <c r="O58" s="569"/>
      <c r="P58" s="635" t="s">
        <v>59</v>
      </c>
      <c r="Q58" s="379"/>
      <c r="R58" s="379"/>
      <c r="S58" s="379"/>
      <c r="T58" s="379"/>
      <c r="U58" s="379"/>
      <c r="V58" s="379"/>
      <c r="W58" s="379"/>
      <c r="X58" s="569"/>
      <c r="Y58" s="636"/>
      <c r="Z58" s="637"/>
      <c r="AA58" s="638"/>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t="s">
        <v>570</v>
      </c>
      <c r="AR59" s="133"/>
      <c r="AS59" s="134" t="s">
        <v>356</v>
      </c>
      <c r="AT59" s="169"/>
      <c r="AU59" s="269" t="s">
        <v>627</v>
      </c>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t="s">
        <v>568</v>
      </c>
      <c r="AC60" s="554"/>
      <c r="AD60" s="554"/>
      <c r="AE60" s="362" t="s">
        <v>553</v>
      </c>
      <c r="AF60" s="363"/>
      <c r="AG60" s="363"/>
      <c r="AH60" s="363"/>
      <c r="AI60" s="362" t="s">
        <v>553</v>
      </c>
      <c r="AJ60" s="363"/>
      <c r="AK60" s="363"/>
      <c r="AL60" s="363"/>
      <c r="AM60" s="362" t="s">
        <v>553</v>
      </c>
      <c r="AN60" s="363"/>
      <c r="AO60" s="363"/>
      <c r="AP60" s="363"/>
      <c r="AQ60" s="100" t="s">
        <v>553</v>
      </c>
      <c r="AR60" s="101"/>
      <c r="AS60" s="101"/>
      <c r="AT60" s="102"/>
      <c r="AU60" s="363" t="s">
        <v>553</v>
      </c>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t="s">
        <v>569</v>
      </c>
      <c r="AC61" s="525"/>
      <c r="AD61" s="525"/>
      <c r="AE61" s="362" t="s">
        <v>553</v>
      </c>
      <c r="AF61" s="363"/>
      <c r="AG61" s="363"/>
      <c r="AH61" s="363"/>
      <c r="AI61" s="362" t="s">
        <v>553</v>
      </c>
      <c r="AJ61" s="363"/>
      <c r="AK61" s="363"/>
      <c r="AL61" s="363"/>
      <c r="AM61" s="362" t="s">
        <v>553</v>
      </c>
      <c r="AN61" s="363"/>
      <c r="AO61" s="363"/>
      <c r="AP61" s="363"/>
      <c r="AQ61" s="100" t="s">
        <v>553</v>
      </c>
      <c r="AR61" s="101"/>
      <c r="AS61" s="101"/>
      <c r="AT61" s="102"/>
      <c r="AU61" s="363" t="s">
        <v>627</v>
      </c>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t="s">
        <v>553</v>
      </c>
      <c r="AF62" s="363"/>
      <c r="AG62" s="363"/>
      <c r="AH62" s="363"/>
      <c r="AI62" s="362" t="s">
        <v>553</v>
      </c>
      <c r="AJ62" s="363"/>
      <c r="AK62" s="363"/>
      <c r="AL62" s="363"/>
      <c r="AM62" s="362" t="s">
        <v>553</v>
      </c>
      <c r="AN62" s="363"/>
      <c r="AO62" s="363"/>
      <c r="AP62" s="363"/>
      <c r="AQ62" s="100" t="s">
        <v>553</v>
      </c>
      <c r="AR62" s="101"/>
      <c r="AS62" s="101"/>
      <c r="AT62" s="102"/>
      <c r="AU62" s="363" t="s">
        <v>553</v>
      </c>
      <c r="AV62" s="363"/>
      <c r="AW62" s="363"/>
      <c r="AX62" s="365"/>
    </row>
    <row r="63" spans="1:50" ht="23.25" hidden="1" customHeight="1" x14ac:dyDescent="0.15">
      <c r="A63" s="911" t="s">
        <v>524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thickBo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489</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484</v>
      </c>
      <c r="X65" s="881"/>
      <c r="Y65" s="884"/>
      <c r="Z65" s="884"/>
      <c r="AA65" s="885"/>
      <c r="AB65" s="878" t="s">
        <v>11</v>
      </c>
      <c r="AC65" s="874"/>
      <c r="AD65" s="875"/>
      <c r="AE65" s="366" t="s">
        <v>357</v>
      </c>
      <c r="AF65" s="367"/>
      <c r="AG65" s="367"/>
      <c r="AH65" s="368"/>
      <c r="AI65" s="366" t="s">
        <v>363</v>
      </c>
      <c r="AJ65" s="367"/>
      <c r="AK65" s="367"/>
      <c r="AL65" s="368"/>
      <c r="AM65" s="373" t="s">
        <v>469</v>
      </c>
      <c r="AN65" s="373"/>
      <c r="AO65" s="373"/>
      <c r="AP65" s="366"/>
      <c r="AQ65" s="878" t="s">
        <v>355</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487</v>
      </c>
      <c r="AX66" s="992"/>
    </row>
    <row r="67" spans="1:50" ht="23.25" hidden="1" customHeight="1" x14ac:dyDescent="0.15">
      <c r="A67" s="862"/>
      <c r="B67" s="863"/>
      <c r="C67" s="863"/>
      <c r="D67" s="863"/>
      <c r="E67" s="863"/>
      <c r="F67" s="864"/>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514</v>
      </c>
      <c r="AC67" s="965"/>
      <c r="AD67" s="96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514</v>
      </c>
      <c r="AC68" s="988"/>
      <c r="AD68" s="98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515</v>
      </c>
      <c r="AC69" s="989"/>
      <c r="AD69" s="989"/>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495</v>
      </c>
      <c r="B70" s="863"/>
      <c r="C70" s="863"/>
      <c r="D70" s="863"/>
      <c r="E70" s="863"/>
      <c r="F70" s="864"/>
      <c r="G70" s="953" t="s">
        <v>365</v>
      </c>
      <c r="H70" s="954"/>
      <c r="I70" s="954"/>
      <c r="J70" s="954"/>
      <c r="K70" s="954"/>
      <c r="L70" s="954"/>
      <c r="M70" s="954"/>
      <c r="N70" s="954"/>
      <c r="O70" s="954"/>
      <c r="P70" s="954"/>
      <c r="Q70" s="954"/>
      <c r="R70" s="954"/>
      <c r="S70" s="954"/>
      <c r="T70" s="954"/>
      <c r="U70" s="954"/>
      <c r="V70" s="954"/>
      <c r="W70" s="957" t="s">
        <v>513</v>
      </c>
      <c r="X70" s="958"/>
      <c r="Y70" s="963" t="s">
        <v>12</v>
      </c>
      <c r="Z70" s="963"/>
      <c r="AA70" s="964"/>
      <c r="AB70" s="965" t="s">
        <v>514</v>
      </c>
      <c r="AC70" s="965"/>
      <c r="AD70" s="96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514</v>
      </c>
      <c r="AC71" s="988"/>
      <c r="AD71" s="98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515</v>
      </c>
      <c r="AC72" s="989"/>
      <c r="AD72" s="98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489</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5" t="s">
        <v>527</v>
      </c>
      <c r="B78" s="926"/>
      <c r="C78" s="926"/>
      <c r="D78" s="926"/>
      <c r="E78" s="923" t="s">
        <v>462</v>
      </c>
      <c r="F78" s="924"/>
      <c r="G78" s="57" t="s">
        <v>365</v>
      </c>
      <c r="H78" s="800"/>
      <c r="I78" s="242"/>
      <c r="J78" s="242"/>
      <c r="K78" s="242"/>
      <c r="L78" s="242"/>
      <c r="M78" s="242"/>
      <c r="N78" s="242"/>
      <c r="O78" s="801"/>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483</v>
      </c>
      <c r="AP79" s="146"/>
      <c r="AQ79" s="146"/>
      <c r="AR79" s="81" t="s">
        <v>481</v>
      </c>
      <c r="AS79" s="145"/>
      <c r="AT79" s="146"/>
      <c r="AU79" s="146"/>
      <c r="AV79" s="146"/>
      <c r="AW79" s="146"/>
      <c r="AX79" s="147"/>
    </row>
    <row r="80" spans="1:50" ht="18.75" hidden="1" customHeight="1" x14ac:dyDescent="0.15">
      <c r="A80" s="522" t="s">
        <v>266</v>
      </c>
      <c r="B80" s="857" t="s">
        <v>480</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3"/>
      <c r="B81" s="860"/>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1" t="s">
        <v>11</v>
      </c>
      <c r="AC85" s="462"/>
      <c r="AD85" s="463"/>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10"/>
      <c r="R87" s="810"/>
      <c r="S87" s="810"/>
      <c r="T87" s="810"/>
      <c r="U87" s="810"/>
      <c r="V87" s="810"/>
      <c r="W87" s="810"/>
      <c r="X87" s="811"/>
      <c r="Y87" s="763" t="s">
        <v>62</v>
      </c>
      <c r="Z87" s="764"/>
      <c r="AA87" s="765"/>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2"/>
      <c r="Q88" s="812"/>
      <c r="R88" s="812"/>
      <c r="S88" s="812"/>
      <c r="T88" s="812"/>
      <c r="U88" s="812"/>
      <c r="V88" s="812"/>
      <c r="W88" s="812"/>
      <c r="X88" s="813"/>
      <c r="Y88" s="733" t="s">
        <v>54</v>
      </c>
      <c r="Z88" s="734"/>
      <c r="AA88" s="735"/>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4"/>
      <c r="Y89" s="733" t="s">
        <v>13</v>
      </c>
      <c r="Z89" s="734"/>
      <c r="AA89" s="735"/>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1" t="s">
        <v>11</v>
      </c>
      <c r="AC90" s="462"/>
      <c r="AD90" s="463"/>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10"/>
      <c r="R92" s="810"/>
      <c r="S92" s="810"/>
      <c r="T92" s="810"/>
      <c r="U92" s="810"/>
      <c r="V92" s="810"/>
      <c r="W92" s="810"/>
      <c r="X92" s="811"/>
      <c r="Y92" s="763" t="s">
        <v>62</v>
      </c>
      <c r="Z92" s="764"/>
      <c r="AA92" s="765"/>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2"/>
      <c r="Q93" s="812"/>
      <c r="R93" s="812"/>
      <c r="S93" s="812"/>
      <c r="T93" s="812"/>
      <c r="U93" s="812"/>
      <c r="V93" s="812"/>
      <c r="W93" s="812"/>
      <c r="X93" s="813"/>
      <c r="Y93" s="733" t="s">
        <v>54</v>
      </c>
      <c r="Z93" s="734"/>
      <c r="AA93" s="735"/>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4"/>
      <c r="Y94" s="733" t="s">
        <v>13</v>
      </c>
      <c r="Z94" s="734"/>
      <c r="AA94" s="735"/>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1" t="s">
        <v>11</v>
      </c>
      <c r="AC95" s="462"/>
      <c r="AD95" s="463"/>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2"/>
      <c r="Q98" s="812"/>
      <c r="R98" s="812"/>
      <c r="S98" s="812"/>
      <c r="T98" s="812"/>
      <c r="U98" s="812"/>
      <c r="V98" s="812"/>
      <c r="W98" s="812"/>
      <c r="X98" s="813"/>
      <c r="Y98" s="733" t="s">
        <v>54</v>
      </c>
      <c r="Z98" s="734"/>
      <c r="AA98" s="735"/>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490</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357</v>
      </c>
      <c r="AF100" s="835"/>
      <c r="AG100" s="835"/>
      <c r="AH100" s="836"/>
      <c r="AI100" s="834" t="s">
        <v>363</v>
      </c>
      <c r="AJ100" s="835"/>
      <c r="AK100" s="835"/>
      <c r="AL100" s="836"/>
      <c r="AM100" s="834" t="s">
        <v>469</v>
      </c>
      <c r="AN100" s="835"/>
      <c r="AO100" s="835"/>
      <c r="AP100" s="836"/>
      <c r="AQ100" s="942" t="s">
        <v>491</v>
      </c>
      <c r="AR100" s="943"/>
      <c r="AS100" s="943"/>
      <c r="AT100" s="944"/>
      <c r="AU100" s="942" t="s">
        <v>537</v>
      </c>
      <c r="AV100" s="943"/>
      <c r="AW100" s="943"/>
      <c r="AX100" s="945"/>
    </row>
    <row r="101" spans="1:60" ht="23.25" customHeight="1" x14ac:dyDescent="0.15">
      <c r="A101" s="494"/>
      <c r="B101" s="495"/>
      <c r="C101" s="495"/>
      <c r="D101" s="495"/>
      <c r="E101" s="495"/>
      <c r="F101" s="496"/>
      <c r="G101" s="158" t="s">
        <v>572</v>
      </c>
      <c r="H101" s="158"/>
      <c r="I101" s="158"/>
      <c r="J101" s="158"/>
      <c r="K101" s="158"/>
      <c r="L101" s="158"/>
      <c r="M101" s="158"/>
      <c r="N101" s="158"/>
      <c r="O101" s="158"/>
      <c r="P101" s="158"/>
      <c r="Q101" s="158"/>
      <c r="R101" s="158"/>
      <c r="S101" s="158"/>
      <c r="T101" s="158"/>
      <c r="U101" s="158"/>
      <c r="V101" s="158"/>
      <c r="W101" s="158"/>
      <c r="X101" s="229"/>
      <c r="Y101" s="824" t="s">
        <v>55</v>
      </c>
      <c r="Z101" s="719"/>
      <c r="AA101" s="720"/>
      <c r="AB101" s="554" t="s">
        <v>574</v>
      </c>
      <c r="AC101" s="554"/>
      <c r="AD101" s="554"/>
      <c r="AE101" s="362">
        <v>0</v>
      </c>
      <c r="AF101" s="363"/>
      <c r="AG101" s="363"/>
      <c r="AH101" s="364"/>
      <c r="AI101" s="362">
        <v>2</v>
      </c>
      <c r="AJ101" s="363"/>
      <c r="AK101" s="363"/>
      <c r="AL101" s="364"/>
      <c r="AM101" s="362">
        <v>1</v>
      </c>
      <c r="AN101" s="363"/>
      <c r="AO101" s="363"/>
      <c r="AP101" s="364"/>
      <c r="AQ101" s="362" t="s">
        <v>577</v>
      </c>
      <c r="AR101" s="363"/>
      <c r="AS101" s="363"/>
      <c r="AT101" s="364"/>
      <c r="AU101" s="362" t="s">
        <v>577</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574</v>
      </c>
      <c r="AC102" s="554"/>
      <c r="AD102" s="554"/>
      <c r="AE102" s="356">
        <v>1</v>
      </c>
      <c r="AF102" s="356"/>
      <c r="AG102" s="356"/>
      <c r="AH102" s="356"/>
      <c r="AI102" s="356">
        <v>2</v>
      </c>
      <c r="AJ102" s="356"/>
      <c r="AK102" s="356"/>
      <c r="AL102" s="356"/>
      <c r="AM102" s="356">
        <v>1</v>
      </c>
      <c r="AN102" s="356"/>
      <c r="AO102" s="356"/>
      <c r="AP102" s="356"/>
      <c r="AQ102" s="825">
        <v>1</v>
      </c>
      <c r="AR102" s="826"/>
      <c r="AS102" s="826"/>
      <c r="AT102" s="827"/>
      <c r="AU102" s="825">
        <v>1</v>
      </c>
      <c r="AV102" s="826"/>
      <c r="AW102" s="826"/>
      <c r="AX102" s="827"/>
    </row>
    <row r="103" spans="1:60" ht="31.5" hidden="1" customHeight="1" x14ac:dyDescent="0.15">
      <c r="A103" s="491" t="s">
        <v>490</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15">
      <c r="A106" s="491" t="s">
        <v>490</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91" t="s">
        <v>490</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91" t="s">
        <v>490</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648</v>
      </c>
      <c r="AC116" s="299"/>
      <c r="AD116" s="300"/>
      <c r="AE116" s="356">
        <v>23.5</v>
      </c>
      <c r="AF116" s="356"/>
      <c r="AG116" s="356"/>
      <c r="AH116" s="356"/>
      <c r="AI116" s="356">
        <v>2648</v>
      </c>
      <c r="AJ116" s="356"/>
      <c r="AK116" s="356"/>
      <c r="AL116" s="356"/>
      <c r="AM116" s="356">
        <v>707</v>
      </c>
      <c r="AN116" s="356"/>
      <c r="AO116" s="356"/>
      <c r="AP116" s="356"/>
      <c r="AQ116" s="362">
        <v>5245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649</v>
      </c>
      <c r="AC117" s="340"/>
      <c r="AD117" s="341"/>
      <c r="AE117" s="304" t="s">
        <v>575</v>
      </c>
      <c r="AF117" s="304"/>
      <c r="AG117" s="304"/>
      <c r="AH117" s="304"/>
      <c r="AI117" s="304" t="s">
        <v>576</v>
      </c>
      <c r="AJ117" s="304"/>
      <c r="AK117" s="304"/>
      <c r="AL117" s="304"/>
      <c r="AM117" s="304" t="s">
        <v>630</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7" t="s">
        <v>369</v>
      </c>
      <c r="B130" s="1005"/>
      <c r="C130" s="1004" t="s">
        <v>366</v>
      </c>
      <c r="D130" s="1005"/>
      <c r="E130" s="306" t="s">
        <v>399</v>
      </c>
      <c r="F130" s="307"/>
      <c r="G130" s="308" t="s">
        <v>641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398</v>
      </c>
      <c r="F131" s="237"/>
      <c r="G131" s="233" t="s">
        <v>642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v>32</v>
      </c>
      <c r="AV133" s="133"/>
      <c r="AW133" s="134" t="s">
        <v>300</v>
      </c>
      <c r="AX133" s="135"/>
    </row>
    <row r="134" spans="1:50" ht="39.75" customHeight="1" x14ac:dyDescent="0.15">
      <c r="A134" s="1008"/>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t="s">
        <v>553</v>
      </c>
      <c r="AF134" s="101"/>
      <c r="AG134" s="101"/>
      <c r="AH134" s="101"/>
      <c r="AI134" s="264">
        <v>12</v>
      </c>
      <c r="AJ134" s="101"/>
      <c r="AK134" s="101"/>
      <c r="AL134" s="101"/>
      <c r="AM134" s="264" t="s">
        <v>553</v>
      </c>
      <c r="AN134" s="101"/>
      <c r="AO134" s="101"/>
      <c r="AP134" s="101"/>
      <c r="AQ134" s="264" t="s">
        <v>553</v>
      </c>
      <c r="AR134" s="101"/>
      <c r="AS134" s="101"/>
      <c r="AT134" s="101"/>
      <c r="AU134" s="264" t="s">
        <v>577</v>
      </c>
      <c r="AV134" s="101"/>
      <c r="AW134" s="101"/>
      <c r="AX134" s="220"/>
    </row>
    <row r="135" spans="1:50" ht="39.75"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553</v>
      </c>
      <c r="AF135" s="101"/>
      <c r="AG135" s="101"/>
      <c r="AH135" s="101"/>
      <c r="AI135" s="264" t="s">
        <v>644</v>
      </c>
      <c r="AJ135" s="101"/>
      <c r="AK135" s="101"/>
      <c r="AL135" s="101"/>
      <c r="AM135" s="264" t="s">
        <v>553</v>
      </c>
      <c r="AN135" s="101"/>
      <c r="AO135" s="101"/>
      <c r="AP135" s="101"/>
      <c r="AQ135" s="264" t="s">
        <v>553</v>
      </c>
      <c r="AR135" s="101"/>
      <c r="AS135" s="101"/>
      <c r="AT135" s="101"/>
      <c r="AU135" s="264">
        <v>17</v>
      </c>
      <c r="AV135" s="101"/>
      <c r="AW135" s="101"/>
      <c r="AX135" s="220"/>
    </row>
    <row r="136" spans="1:50" ht="18.75" customHeight="1" x14ac:dyDescent="0.15">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577</v>
      </c>
      <c r="AR137" s="269"/>
      <c r="AS137" s="134" t="s">
        <v>356</v>
      </c>
      <c r="AT137" s="169"/>
      <c r="AU137" s="133" t="s">
        <v>643</v>
      </c>
      <c r="AV137" s="133"/>
      <c r="AW137" s="134" t="s">
        <v>300</v>
      </c>
      <c r="AX137" s="135"/>
    </row>
    <row r="138" spans="1:50" ht="39.75" customHeight="1" x14ac:dyDescent="0.15">
      <c r="A138" s="1008"/>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565</v>
      </c>
      <c r="AC138" s="219"/>
      <c r="AD138" s="219"/>
      <c r="AE138" s="264" t="s">
        <v>553</v>
      </c>
      <c r="AF138" s="101"/>
      <c r="AG138" s="101"/>
      <c r="AH138" s="101"/>
      <c r="AI138" s="264" t="s">
        <v>553</v>
      </c>
      <c r="AJ138" s="101"/>
      <c r="AK138" s="101"/>
      <c r="AL138" s="101"/>
      <c r="AM138" s="264">
        <v>4</v>
      </c>
      <c r="AN138" s="101"/>
      <c r="AO138" s="101"/>
      <c r="AP138" s="101"/>
      <c r="AQ138" s="264" t="s">
        <v>553</v>
      </c>
      <c r="AR138" s="101"/>
      <c r="AS138" s="101"/>
      <c r="AT138" s="101"/>
      <c r="AU138" s="264" t="s">
        <v>580</v>
      </c>
      <c r="AV138" s="101"/>
      <c r="AW138" s="101"/>
      <c r="AX138" s="220"/>
    </row>
    <row r="139" spans="1:50" ht="39.75"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565</v>
      </c>
      <c r="AC139" s="130"/>
      <c r="AD139" s="130"/>
      <c r="AE139" s="264" t="s">
        <v>553</v>
      </c>
      <c r="AF139" s="101"/>
      <c r="AG139" s="101"/>
      <c r="AH139" s="101"/>
      <c r="AI139" s="264" t="s">
        <v>553</v>
      </c>
      <c r="AJ139" s="101"/>
      <c r="AK139" s="101"/>
      <c r="AL139" s="101"/>
      <c r="AM139" s="264" t="s">
        <v>644</v>
      </c>
      <c r="AN139" s="101"/>
      <c r="AO139" s="101"/>
      <c r="AP139" s="101"/>
      <c r="AQ139" s="264" t="s">
        <v>553</v>
      </c>
      <c r="AR139" s="101"/>
      <c r="AS139" s="101"/>
      <c r="AT139" s="101"/>
      <c r="AU139" s="264" t="s">
        <v>643</v>
      </c>
      <c r="AV139" s="101"/>
      <c r="AW139" s="101"/>
      <c r="AX139" s="220"/>
    </row>
    <row r="140" spans="1:50" ht="18.75" customHeight="1" x14ac:dyDescent="0.15">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577</v>
      </c>
      <c r="AR141" s="269"/>
      <c r="AS141" s="134" t="s">
        <v>356</v>
      </c>
      <c r="AT141" s="169"/>
      <c r="AU141" s="133">
        <v>32</v>
      </c>
      <c r="AV141" s="133"/>
      <c r="AW141" s="134" t="s">
        <v>300</v>
      </c>
      <c r="AX141" s="135"/>
    </row>
    <row r="142" spans="1:50" ht="39.75" customHeight="1" x14ac:dyDescent="0.15">
      <c r="A142" s="1008"/>
      <c r="B142" s="250"/>
      <c r="C142" s="249"/>
      <c r="D142" s="250"/>
      <c r="E142" s="249"/>
      <c r="F142" s="312"/>
      <c r="G142" s="228" t="s">
        <v>620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565</v>
      </c>
      <c r="AC142" s="219"/>
      <c r="AD142" s="219"/>
      <c r="AE142" s="264" t="s">
        <v>553</v>
      </c>
      <c r="AF142" s="101"/>
      <c r="AG142" s="101"/>
      <c r="AH142" s="101"/>
      <c r="AI142" s="264">
        <v>0</v>
      </c>
      <c r="AJ142" s="101"/>
      <c r="AK142" s="101"/>
      <c r="AL142" s="101"/>
      <c r="AM142" s="264" t="s">
        <v>553</v>
      </c>
      <c r="AN142" s="101"/>
      <c r="AO142" s="101"/>
      <c r="AP142" s="101"/>
      <c r="AQ142" s="264" t="s">
        <v>553</v>
      </c>
      <c r="AR142" s="101"/>
      <c r="AS142" s="101"/>
      <c r="AT142" s="101"/>
      <c r="AU142" s="264" t="s">
        <v>577</v>
      </c>
      <c r="AV142" s="101"/>
      <c r="AW142" s="101"/>
      <c r="AX142" s="220"/>
    </row>
    <row r="143" spans="1:50" ht="39.75"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565</v>
      </c>
      <c r="AC143" s="130"/>
      <c r="AD143" s="130"/>
      <c r="AE143" s="264" t="s">
        <v>553</v>
      </c>
      <c r="AF143" s="101"/>
      <c r="AG143" s="101"/>
      <c r="AH143" s="101"/>
      <c r="AI143" s="264" t="s">
        <v>645</v>
      </c>
      <c r="AJ143" s="101"/>
      <c r="AK143" s="101"/>
      <c r="AL143" s="101"/>
      <c r="AM143" s="264" t="s">
        <v>553</v>
      </c>
      <c r="AN143" s="101"/>
      <c r="AO143" s="101"/>
      <c r="AP143" s="101"/>
      <c r="AQ143" s="264" t="s">
        <v>553</v>
      </c>
      <c r="AR143" s="101"/>
      <c r="AS143" s="101"/>
      <c r="AT143" s="101"/>
      <c r="AU143" s="264">
        <v>18</v>
      </c>
      <c r="AV143" s="101"/>
      <c r="AW143" s="101"/>
      <c r="AX143" s="220"/>
    </row>
    <row r="144" spans="1:50" ht="18.75" customHeight="1" x14ac:dyDescent="0.15">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582</v>
      </c>
      <c r="AR145" s="269"/>
      <c r="AS145" s="134" t="s">
        <v>356</v>
      </c>
      <c r="AT145" s="169"/>
      <c r="AU145" s="133" t="s">
        <v>643</v>
      </c>
      <c r="AV145" s="133"/>
      <c r="AW145" s="134" t="s">
        <v>300</v>
      </c>
      <c r="AX145" s="135"/>
    </row>
    <row r="146" spans="1:50" ht="39.75" customHeight="1" x14ac:dyDescent="0.15">
      <c r="A146" s="1008"/>
      <c r="B146" s="250"/>
      <c r="C146" s="249"/>
      <c r="D146" s="250"/>
      <c r="E146" s="249"/>
      <c r="F146" s="312"/>
      <c r="G146" s="228" t="s">
        <v>579</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565</v>
      </c>
      <c r="AC146" s="219"/>
      <c r="AD146" s="219"/>
      <c r="AE146" s="264" t="s">
        <v>553</v>
      </c>
      <c r="AF146" s="101"/>
      <c r="AG146" s="101"/>
      <c r="AH146" s="101"/>
      <c r="AI146" s="264" t="s">
        <v>553</v>
      </c>
      <c r="AJ146" s="101"/>
      <c r="AK146" s="101"/>
      <c r="AL146" s="101"/>
      <c r="AM146" s="264">
        <v>3</v>
      </c>
      <c r="AN146" s="101"/>
      <c r="AO146" s="101"/>
      <c r="AP146" s="101"/>
      <c r="AQ146" s="264" t="s">
        <v>553</v>
      </c>
      <c r="AR146" s="101"/>
      <c r="AS146" s="101"/>
      <c r="AT146" s="101"/>
      <c r="AU146" s="264" t="s">
        <v>581</v>
      </c>
      <c r="AV146" s="101"/>
      <c r="AW146" s="101"/>
      <c r="AX146" s="220"/>
    </row>
    <row r="147" spans="1:50" ht="39.75"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565</v>
      </c>
      <c r="AC147" s="130"/>
      <c r="AD147" s="130"/>
      <c r="AE147" s="264" t="s">
        <v>553</v>
      </c>
      <c r="AF147" s="101"/>
      <c r="AG147" s="101"/>
      <c r="AH147" s="101"/>
      <c r="AI147" s="264" t="s">
        <v>553</v>
      </c>
      <c r="AJ147" s="101"/>
      <c r="AK147" s="101"/>
      <c r="AL147" s="101"/>
      <c r="AM147" s="264" t="s">
        <v>644</v>
      </c>
      <c r="AN147" s="101"/>
      <c r="AO147" s="101"/>
      <c r="AP147" s="101"/>
      <c r="AQ147" s="264" t="s">
        <v>553</v>
      </c>
      <c r="AR147" s="101"/>
      <c r="AS147" s="101"/>
      <c r="AT147" s="101"/>
      <c r="AU147" s="264" t="s">
        <v>643</v>
      </c>
      <c r="AV147" s="101"/>
      <c r="AW147" s="101"/>
      <c r="AX147" s="220"/>
    </row>
    <row r="148" spans="1:50" ht="18.75" hidden="1" customHeight="1" x14ac:dyDescent="0.15">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8"/>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577</v>
      </c>
      <c r="AR432" s="133"/>
      <c r="AS432" s="134" t="s">
        <v>356</v>
      </c>
      <c r="AT432" s="169"/>
      <c r="AU432" s="133" t="s">
        <v>577</v>
      </c>
      <c r="AV432" s="133"/>
      <c r="AW432" s="134" t="s">
        <v>300</v>
      </c>
      <c r="AX432" s="135"/>
    </row>
    <row r="433" spans="1:50" ht="23.25" customHeight="1" x14ac:dyDescent="0.15">
      <c r="A433" s="1008"/>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587</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584</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589</v>
      </c>
      <c r="AF457" s="133"/>
      <c r="AG457" s="134" t="s">
        <v>356</v>
      </c>
      <c r="AH457" s="169"/>
      <c r="AI457" s="179"/>
      <c r="AJ457" s="179"/>
      <c r="AK457" s="179"/>
      <c r="AL457" s="174"/>
      <c r="AM457" s="179"/>
      <c r="AN457" s="179"/>
      <c r="AO457" s="179"/>
      <c r="AP457" s="174"/>
      <c r="AQ457" s="215" t="s">
        <v>590</v>
      </c>
      <c r="AR457" s="133"/>
      <c r="AS457" s="134" t="s">
        <v>356</v>
      </c>
      <c r="AT457" s="169"/>
      <c r="AU457" s="133" t="s">
        <v>591</v>
      </c>
      <c r="AV457" s="133"/>
      <c r="AW457" s="134" t="s">
        <v>300</v>
      </c>
      <c r="AX457" s="135"/>
    </row>
    <row r="458" spans="1:50" ht="23.25" customHeight="1" x14ac:dyDescent="0.15">
      <c r="A458" s="1008"/>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553</v>
      </c>
      <c r="AF458" s="101"/>
      <c r="AG458" s="101"/>
      <c r="AH458" s="101"/>
      <c r="AI458" s="100" t="s">
        <v>553</v>
      </c>
      <c r="AJ458" s="101"/>
      <c r="AK458" s="101"/>
      <c r="AL458" s="101"/>
      <c r="AM458" s="100" t="s">
        <v>553</v>
      </c>
      <c r="AN458" s="101"/>
      <c r="AO458" s="101"/>
      <c r="AP458" s="102"/>
      <c r="AQ458" s="100" t="s">
        <v>577</v>
      </c>
      <c r="AR458" s="101"/>
      <c r="AS458" s="101"/>
      <c r="AT458" s="102"/>
      <c r="AU458" s="101" t="s">
        <v>553</v>
      </c>
      <c r="AV458" s="101"/>
      <c r="AW458" s="101"/>
      <c r="AX458" s="220"/>
    </row>
    <row r="459" spans="1:50" ht="23.25"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8"/>
      <c r="B482" s="250"/>
      <c r="C482" s="249"/>
      <c r="D482" s="250"/>
      <c r="E482" s="157" t="s">
        <v>592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18.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9" t="s">
        <v>547</v>
      </c>
      <c r="AE702" s="910"/>
      <c r="AF702" s="910"/>
      <c r="AG702" s="896" t="s">
        <v>602</v>
      </c>
      <c r="AH702" s="897"/>
      <c r="AI702" s="897"/>
      <c r="AJ702" s="897"/>
      <c r="AK702" s="897"/>
      <c r="AL702" s="897"/>
      <c r="AM702" s="897"/>
      <c r="AN702" s="897"/>
      <c r="AO702" s="897"/>
      <c r="AP702" s="897"/>
      <c r="AQ702" s="897"/>
      <c r="AR702" s="897"/>
      <c r="AS702" s="897"/>
      <c r="AT702" s="897"/>
      <c r="AU702" s="897"/>
      <c r="AV702" s="897"/>
      <c r="AW702" s="897"/>
      <c r="AX702" s="898"/>
    </row>
    <row r="703" spans="1:50" ht="8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547</v>
      </c>
      <c r="AE703" s="152"/>
      <c r="AF703" s="152"/>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17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547</v>
      </c>
      <c r="AE704" s="589"/>
      <c r="AF704" s="589"/>
      <c r="AG704" s="429" t="s">
        <v>650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547</v>
      </c>
      <c r="AE705" s="737"/>
      <c r="AF705" s="737"/>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8"/>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8"/>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595</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596</v>
      </c>
      <c r="AE708" s="672"/>
      <c r="AF708" s="672"/>
      <c r="AG708" s="529" t="s">
        <v>590</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547</v>
      </c>
      <c r="AE709" s="152"/>
      <c r="AF709" s="152"/>
      <c r="AG709" s="668" t="s">
        <v>608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596</v>
      </c>
      <c r="AE710" s="152"/>
      <c r="AF710" s="152"/>
      <c r="AG710" s="668" t="s">
        <v>577</v>
      </c>
      <c r="AH710" s="669"/>
      <c r="AI710" s="669"/>
      <c r="AJ710" s="669"/>
      <c r="AK710" s="669"/>
      <c r="AL710" s="669"/>
      <c r="AM710" s="669"/>
      <c r="AN710" s="669"/>
      <c r="AO710" s="669"/>
      <c r="AP710" s="669"/>
      <c r="AQ710" s="669"/>
      <c r="AR710" s="669"/>
      <c r="AS710" s="669"/>
      <c r="AT710" s="669"/>
      <c r="AU710" s="669"/>
      <c r="AV710" s="669"/>
      <c r="AW710" s="669"/>
      <c r="AX710" s="670"/>
    </row>
    <row r="711" spans="1:50" ht="50.25" customHeight="1" x14ac:dyDescent="0.15">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547</v>
      </c>
      <c r="AE711" s="152"/>
      <c r="AF711" s="152"/>
      <c r="AG711" s="668" t="s">
        <v>607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1" t="s">
        <v>485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596</v>
      </c>
      <c r="AE712" s="589"/>
      <c r="AF712" s="589"/>
      <c r="AG712" s="597" t="s">
        <v>584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8" t="s">
        <v>584</v>
      </c>
      <c r="AH713" s="669"/>
      <c r="AI713" s="669"/>
      <c r="AJ713" s="669"/>
      <c r="AK713" s="669"/>
      <c r="AL713" s="669"/>
      <c r="AM713" s="669"/>
      <c r="AN713" s="669"/>
      <c r="AO713" s="669"/>
      <c r="AP713" s="669"/>
      <c r="AQ713" s="669"/>
      <c r="AR713" s="669"/>
      <c r="AS713" s="669"/>
      <c r="AT713" s="669"/>
      <c r="AU713" s="669"/>
      <c r="AV713" s="669"/>
      <c r="AW713" s="669"/>
      <c r="AX713" s="670"/>
    </row>
    <row r="714" spans="1:50" ht="37.5" customHeight="1" x14ac:dyDescent="0.15">
      <c r="A714" s="661"/>
      <c r="B714" s="662"/>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547</v>
      </c>
      <c r="AE714" s="595"/>
      <c r="AF714" s="596"/>
      <c r="AG714" s="693" t="s">
        <v>597</v>
      </c>
      <c r="AH714" s="694"/>
      <c r="AI714" s="694"/>
      <c r="AJ714" s="694"/>
      <c r="AK714" s="694"/>
      <c r="AL714" s="694"/>
      <c r="AM714" s="694"/>
      <c r="AN714" s="694"/>
      <c r="AO714" s="694"/>
      <c r="AP714" s="694"/>
      <c r="AQ714" s="694"/>
      <c r="AR714" s="694"/>
      <c r="AS714" s="694"/>
      <c r="AT714" s="694"/>
      <c r="AU714" s="694"/>
      <c r="AV714" s="694"/>
      <c r="AW714" s="694"/>
      <c r="AX714" s="695"/>
    </row>
    <row r="715" spans="1:50" ht="92.25"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547</v>
      </c>
      <c r="AE715" s="672"/>
      <c r="AF715" s="785"/>
      <c r="AG715" s="529" t="s">
        <v>598</v>
      </c>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547</v>
      </c>
      <c r="AE716" s="767"/>
      <c r="AF716" s="767"/>
      <c r="AG716" s="668" t="s">
        <v>599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547</v>
      </c>
      <c r="AE717" s="152"/>
      <c r="AF717" s="152"/>
      <c r="AG717" s="668" t="s">
        <v>605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547</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1" t="s">
        <v>596</v>
      </c>
      <c r="AE719" s="672"/>
      <c r="AF719" s="672"/>
      <c r="AG719" s="157" t="s">
        <v>617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9" t="s">
        <v>477</v>
      </c>
      <c r="D720" s="947"/>
      <c r="E720" s="947"/>
      <c r="F720" s="950"/>
      <c r="G720" s="946" t="s">
        <v>478</v>
      </c>
      <c r="H720" s="947"/>
      <c r="I720" s="947"/>
      <c r="J720" s="947"/>
      <c r="K720" s="947"/>
      <c r="L720" s="947"/>
      <c r="M720" s="947"/>
      <c r="N720" s="946" t="s">
        <v>482</v>
      </c>
      <c r="O720" s="947"/>
      <c r="P720" s="947"/>
      <c r="Q720" s="947"/>
      <c r="R720" s="947"/>
      <c r="S720" s="947"/>
      <c r="T720" s="947"/>
      <c r="U720" s="947"/>
      <c r="V720" s="947"/>
      <c r="W720" s="947"/>
      <c r="X720" s="947"/>
      <c r="Y720" s="947"/>
      <c r="Z720" s="947"/>
      <c r="AA720" s="947"/>
      <c r="AB720" s="947"/>
      <c r="AC720" s="947"/>
      <c r="AD720" s="947"/>
      <c r="AE720" s="947"/>
      <c r="AF720" s="94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97.5" customHeight="1" x14ac:dyDescent="0.15">
      <c r="A726" s="625" t="s">
        <v>48</v>
      </c>
      <c r="B726" s="626"/>
      <c r="C726" s="444" t="s">
        <v>53</v>
      </c>
      <c r="D726" s="584"/>
      <c r="E726" s="584"/>
      <c r="F726" s="585"/>
      <c r="G726" s="805" t="s">
        <v>600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699" t="s">
        <v>57</v>
      </c>
      <c r="D727" s="700"/>
      <c r="E727" s="700"/>
      <c r="F727" s="701"/>
      <c r="G727" s="803" t="s">
        <v>601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3" t="s">
        <v>638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17" customHeight="1" thickBot="1" x14ac:dyDescent="0.2">
      <c r="A731" s="622" t="s">
        <v>256</v>
      </c>
      <c r="B731" s="623"/>
      <c r="C731" s="623"/>
      <c r="D731" s="623"/>
      <c r="E731" s="624"/>
      <c r="F731" s="684" t="s">
        <v>639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98.25" customHeight="1" thickBot="1" x14ac:dyDescent="0.2">
      <c r="A733" s="757" t="s">
        <v>529</v>
      </c>
      <c r="B733" s="758"/>
      <c r="C733" s="758"/>
      <c r="D733" s="758"/>
      <c r="E733" s="759"/>
      <c r="F733" s="774" t="s">
        <v>640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4" t="s">
        <v>651</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479</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334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8" t="s">
        <v>530</v>
      </c>
      <c r="B779" s="769"/>
      <c r="C779" s="769"/>
      <c r="D779" s="769"/>
      <c r="E779" s="769"/>
      <c r="F779" s="770"/>
      <c r="G779" s="440" t="s">
        <v>631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7"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1"/>
      <c r="C781" s="771"/>
      <c r="D781" s="771"/>
      <c r="E781" s="771"/>
      <c r="F781" s="772"/>
      <c r="G781" s="452" t="s">
        <v>604</v>
      </c>
      <c r="H781" s="453"/>
      <c r="I781" s="453"/>
      <c r="J781" s="453"/>
      <c r="K781" s="454"/>
      <c r="L781" s="455" t="s">
        <v>623</v>
      </c>
      <c r="M781" s="456"/>
      <c r="N781" s="456"/>
      <c r="O781" s="456"/>
      <c r="P781" s="456"/>
      <c r="Q781" s="456"/>
      <c r="R781" s="456"/>
      <c r="S781" s="456"/>
      <c r="T781" s="456"/>
      <c r="U781" s="456"/>
      <c r="V781" s="456"/>
      <c r="W781" s="456"/>
      <c r="X781" s="457"/>
      <c r="Y781" s="458">
        <v>698</v>
      </c>
      <c r="Z781" s="459"/>
      <c r="AA781" s="459"/>
      <c r="AB781" s="560"/>
      <c r="AC781" s="452" t="s">
        <v>624</v>
      </c>
      <c r="AD781" s="453"/>
      <c r="AE781" s="453"/>
      <c r="AF781" s="453"/>
      <c r="AG781" s="454"/>
      <c r="AH781" s="455" t="s">
        <v>626</v>
      </c>
      <c r="AI781" s="456"/>
      <c r="AJ781" s="456"/>
      <c r="AK781" s="456"/>
      <c r="AL781" s="456"/>
      <c r="AM781" s="456"/>
      <c r="AN781" s="456"/>
      <c r="AO781" s="456"/>
      <c r="AP781" s="456"/>
      <c r="AQ781" s="456"/>
      <c r="AR781" s="456"/>
      <c r="AS781" s="456"/>
      <c r="AT781" s="457"/>
      <c r="AU781" s="458">
        <v>9</v>
      </c>
      <c r="AV781" s="459"/>
      <c r="AW781" s="459"/>
      <c r="AX781" s="460"/>
    </row>
    <row r="782" spans="1:50" ht="24.75" customHeight="1" x14ac:dyDescent="0.15">
      <c r="A782" s="559"/>
      <c r="B782" s="771"/>
      <c r="C782" s="771"/>
      <c r="D782" s="771"/>
      <c r="E782" s="771"/>
      <c r="F782" s="772"/>
      <c r="G782" s="346" t="s">
        <v>622</v>
      </c>
      <c r="H782" s="753"/>
      <c r="I782" s="753"/>
      <c r="J782" s="753"/>
      <c r="K782" s="754"/>
      <c r="L782" s="399" t="s">
        <v>622</v>
      </c>
      <c r="M782" s="755"/>
      <c r="N782" s="755"/>
      <c r="O782" s="755"/>
      <c r="P782" s="755"/>
      <c r="Q782" s="755"/>
      <c r="R782" s="755"/>
      <c r="S782" s="755"/>
      <c r="T782" s="755"/>
      <c r="U782" s="755"/>
      <c r="V782" s="755"/>
      <c r="W782" s="755"/>
      <c r="X782" s="756"/>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71"/>
      <c r="C783" s="771"/>
      <c r="D783" s="771"/>
      <c r="E783" s="771"/>
      <c r="F783" s="77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698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v>
      </c>
      <c r="AV791" s="413"/>
      <c r="AW791" s="413"/>
      <c r="AX791" s="415"/>
    </row>
    <row r="792" spans="1:50" ht="24.75" hidden="1" customHeight="1" x14ac:dyDescent="0.15">
      <c r="A792" s="559"/>
      <c r="B792" s="771"/>
      <c r="C792" s="771"/>
      <c r="D792" s="771"/>
      <c r="E792" s="771"/>
      <c r="F792" s="772"/>
      <c r="G792" s="440"/>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1"/>
      <c r="C794" s="771"/>
      <c r="D794" s="771"/>
      <c r="E794" s="771"/>
      <c r="F794" s="772"/>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1"/>
      <c r="C805" s="771"/>
      <c r="D805" s="771"/>
      <c r="E805" s="771"/>
      <c r="F805" s="772"/>
      <c r="G805" s="440" t="s">
        <v>609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9"/>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483</v>
      </c>
      <c r="AM831" s="970"/>
      <c r="AN831" s="97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632</v>
      </c>
      <c r="D837" s="416"/>
      <c r="E837" s="416"/>
      <c r="F837" s="416"/>
      <c r="G837" s="416"/>
      <c r="H837" s="416"/>
      <c r="I837" s="416"/>
      <c r="J837" s="417">
        <v>8011001039242</v>
      </c>
      <c r="K837" s="418"/>
      <c r="L837" s="418"/>
      <c r="M837" s="418"/>
      <c r="N837" s="418"/>
      <c r="O837" s="418"/>
      <c r="P837" s="426" t="s">
        <v>623</v>
      </c>
      <c r="Q837" s="315"/>
      <c r="R837" s="315"/>
      <c r="S837" s="315"/>
      <c r="T837" s="315"/>
      <c r="U837" s="315"/>
      <c r="V837" s="315"/>
      <c r="W837" s="315"/>
      <c r="X837" s="315"/>
      <c r="Y837" s="316">
        <v>698</v>
      </c>
      <c r="Z837" s="317"/>
      <c r="AA837" s="317"/>
      <c r="AB837" s="318"/>
      <c r="AC837" s="326" t="s">
        <v>517</v>
      </c>
      <c r="AD837" s="424"/>
      <c r="AE837" s="424"/>
      <c r="AF837" s="424"/>
      <c r="AG837" s="424"/>
      <c r="AH837" s="419">
        <v>3</v>
      </c>
      <c r="AI837" s="420"/>
      <c r="AJ837" s="420"/>
      <c r="AK837" s="420"/>
      <c r="AL837" s="323">
        <v>90.4</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906"/>
      <c r="D838" s="907"/>
      <c r="E838" s="907"/>
      <c r="F838" s="907"/>
      <c r="G838" s="907"/>
      <c r="H838" s="907"/>
      <c r="I838" s="908"/>
      <c r="J838" s="449"/>
      <c r="K838" s="450"/>
      <c r="L838" s="450"/>
      <c r="M838" s="450"/>
      <c r="N838" s="450"/>
      <c r="O838" s="451"/>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idden="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idden="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idden="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idden="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idden="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idden="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idden="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idden="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idden="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idden="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idden="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idden="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idden="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idden="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idden="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idden="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idden="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idden="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idden="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idden="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idden="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idden="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idden="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idden="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idden="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idden="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idden="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5.5" customHeight="1" x14ac:dyDescent="0.15">
      <c r="A870" s="402">
        <v>1</v>
      </c>
      <c r="B870" s="402">
        <v>1</v>
      </c>
      <c r="C870" s="425" t="s">
        <v>633</v>
      </c>
      <c r="D870" s="416"/>
      <c r="E870" s="416"/>
      <c r="F870" s="416"/>
      <c r="G870" s="416"/>
      <c r="H870" s="416"/>
      <c r="I870" s="416"/>
      <c r="J870" s="417">
        <v>8010401028152</v>
      </c>
      <c r="K870" s="418"/>
      <c r="L870" s="418"/>
      <c r="M870" s="418"/>
      <c r="N870" s="418"/>
      <c r="O870" s="418"/>
      <c r="P870" s="426" t="s">
        <v>625</v>
      </c>
      <c r="Q870" s="315"/>
      <c r="R870" s="315"/>
      <c r="S870" s="315"/>
      <c r="T870" s="315"/>
      <c r="U870" s="315"/>
      <c r="V870" s="315"/>
      <c r="W870" s="315"/>
      <c r="X870" s="315"/>
      <c r="Y870" s="316">
        <v>9</v>
      </c>
      <c r="Z870" s="317"/>
      <c r="AA870" s="317"/>
      <c r="AB870" s="318"/>
      <c r="AC870" s="326" t="s">
        <v>523</v>
      </c>
      <c r="AD870" s="424"/>
      <c r="AE870" s="424"/>
      <c r="AF870" s="424"/>
      <c r="AG870" s="424"/>
      <c r="AH870" s="419" t="s">
        <v>610</v>
      </c>
      <c r="AI870" s="420"/>
      <c r="AJ870" s="420"/>
      <c r="AK870" s="420"/>
      <c r="AL870" s="323" t="s">
        <v>611</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29.25"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t="s">
        <v>603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9" t="s">
        <v>464</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483</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465</v>
      </c>
      <c r="AQ1101" s="428"/>
      <c r="AR1101" s="428"/>
      <c r="AS1101" s="428"/>
      <c r="AT1101" s="428"/>
      <c r="AU1101" s="428"/>
      <c r="AV1101" s="428"/>
      <c r="AW1101" s="428"/>
      <c r="AX1101" s="428"/>
    </row>
    <row r="1102" spans="1:50" ht="30" customHeight="1" x14ac:dyDescent="0.15">
      <c r="A1102" s="402">
        <v>1</v>
      </c>
      <c r="B1102" s="402">
        <v>1</v>
      </c>
      <c r="C1102" s="904"/>
      <c r="D1102" s="904"/>
      <c r="E1102" s="259" t="s">
        <v>635</v>
      </c>
      <c r="F1102" s="903"/>
      <c r="G1102" s="903"/>
      <c r="H1102" s="903"/>
      <c r="I1102" s="903"/>
      <c r="J1102" s="417" t="s">
        <v>636</v>
      </c>
      <c r="K1102" s="418"/>
      <c r="L1102" s="418"/>
      <c r="M1102" s="418"/>
      <c r="N1102" s="418"/>
      <c r="O1102" s="418"/>
      <c r="P1102" s="426" t="s">
        <v>637</v>
      </c>
      <c r="Q1102" s="315"/>
      <c r="R1102" s="315"/>
      <c r="S1102" s="315"/>
      <c r="T1102" s="315"/>
      <c r="U1102" s="315"/>
      <c r="V1102" s="315"/>
      <c r="W1102" s="315"/>
      <c r="X1102" s="315"/>
      <c r="Y1102" s="316" t="s">
        <v>635</v>
      </c>
      <c r="Z1102" s="317"/>
      <c r="AA1102" s="317"/>
      <c r="AB1102" s="318"/>
      <c r="AC1102" s="320"/>
      <c r="AD1102" s="320"/>
      <c r="AE1102" s="320"/>
      <c r="AF1102" s="320"/>
      <c r="AG1102" s="320"/>
      <c r="AH1102" s="321" t="s">
        <v>635</v>
      </c>
      <c r="AI1102" s="322"/>
      <c r="AJ1102" s="322"/>
      <c r="AK1102" s="322"/>
      <c r="AL1102" s="323" t="s">
        <v>635</v>
      </c>
      <c r="AM1102" s="324"/>
      <c r="AN1102" s="324"/>
      <c r="AO1102" s="325"/>
      <c r="AP1102" s="319" t="s">
        <v>637</v>
      </c>
      <c r="AQ1102" s="319"/>
      <c r="AR1102" s="319"/>
      <c r="AS1102" s="319"/>
      <c r="AT1102" s="319"/>
      <c r="AU1102" s="319"/>
      <c r="AV1102" s="319"/>
      <c r="AW1102" s="319"/>
      <c r="AX1102" s="319"/>
    </row>
    <row r="1103" spans="1:50" ht="30" hidden="1"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5" max="49" man="1"/>
    <brk id="75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547</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488</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8"/>
      <c r="Z2" s="410"/>
      <c r="AA2" s="411"/>
      <c r="AB2" s="1022" t="s">
        <v>11</v>
      </c>
      <c r="AC2" s="1023"/>
      <c r="AD2" s="1024"/>
      <c r="AE2" s="1010" t="s">
        <v>357</v>
      </c>
      <c r="AF2" s="1010"/>
      <c r="AG2" s="1010"/>
      <c r="AH2" s="1010"/>
      <c r="AI2" s="1010" t="s">
        <v>363</v>
      </c>
      <c r="AJ2" s="1010"/>
      <c r="AK2" s="1010"/>
      <c r="AL2" s="1010"/>
      <c r="AM2" s="1010" t="s">
        <v>469</v>
      </c>
      <c r="AN2" s="1010"/>
      <c r="AO2" s="1010"/>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9"/>
      <c r="Z3" s="1020"/>
      <c r="AA3" s="1021"/>
      <c r="AB3" s="1025"/>
      <c r="AC3" s="1026"/>
      <c r="AD3" s="102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8"/>
      <c r="I4" s="1028"/>
      <c r="J4" s="1028"/>
      <c r="K4" s="1028"/>
      <c r="L4" s="1028"/>
      <c r="M4" s="1028"/>
      <c r="N4" s="1028"/>
      <c r="O4" s="1029"/>
      <c r="P4" s="158"/>
      <c r="Q4" s="1036"/>
      <c r="R4" s="1036"/>
      <c r="S4" s="1036"/>
      <c r="T4" s="1036"/>
      <c r="U4" s="1036"/>
      <c r="V4" s="1036"/>
      <c r="W4" s="1036"/>
      <c r="X4" s="1037"/>
      <c r="Y4" s="1014" t="s">
        <v>12</v>
      </c>
      <c r="Z4" s="1015"/>
      <c r="AA4" s="1016"/>
      <c r="AB4" s="554"/>
      <c r="AC4" s="1017"/>
      <c r="AD4" s="101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01" t="s">
        <v>54</v>
      </c>
      <c r="Z5" s="1011"/>
      <c r="AA5" s="1012"/>
      <c r="AB5" s="525"/>
      <c r="AC5" s="1013"/>
      <c r="AD5" s="101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1" t="s">
        <v>524</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5" t="s">
        <v>488</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8"/>
      <c r="Z9" s="410"/>
      <c r="AA9" s="411"/>
      <c r="AB9" s="1022" t="s">
        <v>11</v>
      </c>
      <c r="AC9" s="1023"/>
      <c r="AD9" s="1024"/>
      <c r="AE9" s="1010" t="s">
        <v>357</v>
      </c>
      <c r="AF9" s="1010"/>
      <c r="AG9" s="1010"/>
      <c r="AH9" s="1010"/>
      <c r="AI9" s="1010" t="s">
        <v>363</v>
      </c>
      <c r="AJ9" s="1010"/>
      <c r="AK9" s="1010"/>
      <c r="AL9" s="1010"/>
      <c r="AM9" s="1010" t="s">
        <v>469</v>
      </c>
      <c r="AN9" s="1010"/>
      <c r="AO9" s="1010"/>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9"/>
      <c r="Z10" s="1020"/>
      <c r="AA10" s="1021"/>
      <c r="AB10" s="1025"/>
      <c r="AC10" s="1026"/>
      <c r="AD10" s="102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54"/>
      <c r="AC11" s="1017"/>
      <c r="AD11" s="101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25"/>
      <c r="AC12" s="1013"/>
      <c r="AD12" s="101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1" t="s">
        <v>524</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5" t="s">
        <v>488</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8"/>
      <c r="Z16" s="410"/>
      <c r="AA16" s="411"/>
      <c r="AB16" s="1022" t="s">
        <v>11</v>
      </c>
      <c r="AC16" s="1023"/>
      <c r="AD16" s="1024"/>
      <c r="AE16" s="1010" t="s">
        <v>357</v>
      </c>
      <c r="AF16" s="1010"/>
      <c r="AG16" s="1010"/>
      <c r="AH16" s="1010"/>
      <c r="AI16" s="1010" t="s">
        <v>363</v>
      </c>
      <c r="AJ16" s="1010"/>
      <c r="AK16" s="1010"/>
      <c r="AL16" s="1010"/>
      <c r="AM16" s="1010" t="s">
        <v>469</v>
      </c>
      <c r="AN16" s="1010"/>
      <c r="AO16" s="1010"/>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9"/>
      <c r="Z17" s="1020"/>
      <c r="AA17" s="1021"/>
      <c r="AB17" s="1025"/>
      <c r="AC17" s="1026"/>
      <c r="AD17" s="102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54"/>
      <c r="AC18" s="1017"/>
      <c r="AD18" s="101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25"/>
      <c r="AC19" s="1013"/>
      <c r="AD19" s="101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1" t="s">
        <v>524</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5" t="s">
        <v>488</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8"/>
      <c r="Z23" s="410"/>
      <c r="AA23" s="411"/>
      <c r="AB23" s="1022" t="s">
        <v>11</v>
      </c>
      <c r="AC23" s="1023"/>
      <c r="AD23" s="1024"/>
      <c r="AE23" s="1010" t="s">
        <v>357</v>
      </c>
      <c r="AF23" s="1010"/>
      <c r="AG23" s="1010"/>
      <c r="AH23" s="1010"/>
      <c r="AI23" s="1010" t="s">
        <v>363</v>
      </c>
      <c r="AJ23" s="1010"/>
      <c r="AK23" s="1010"/>
      <c r="AL23" s="1010"/>
      <c r="AM23" s="1010" t="s">
        <v>469</v>
      </c>
      <c r="AN23" s="1010"/>
      <c r="AO23" s="1010"/>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9"/>
      <c r="Z24" s="1020"/>
      <c r="AA24" s="1021"/>
      <c r="AB24" s="1025"/>
      <c r="AC24" s="1026"/>
      <c r="AD24" s="102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54"/>
      <c r="AC25" s="1017"/>
      <c r="AD25" s="101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25"/>
      <c r="AC26" s="1013"/>
      <c r="AD26" s="101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1" t="s">
        <v>524</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5" t="s">
        <v>488</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8"/>
      <c r="Z30" s="410"/>
      <c r="AA30" s="411"/>
      <c r="AB30" s="1022" t="s">
        <v>11</v>
      </c>
      <c r="AC30" s="1023"/>
      <c r="AD30" s="1024"/>
      <c r="AE30" s="1010" t="s">
        <v>357</v>
      </c>
      <c r="AF30" s="1010"/>
      <c r="AG30" s="1010"/>
      <c r="AH30" s="1010"/>
      <c r="AI30" s="1010" t="s">
        <v>363</v>
      </c>
      <c r="AJ30" s="1010"/>
      <c r="AK30" s="1010"/>
      <c r="AL30" s="1010"/>
      <c r="AM30" s="1010" t="s">
        <v>469</v>
      </c>
      <c r="AN30" s="1010"/>
      <c r="AO30" s="1010"/>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9"/>
      <c r="Z31" s="1020"/>
      <c r="AA31" s="1021"/>
      <c r="AB31" s="1025"/>
      <c r="AC31" s="1026"/>
      <c r="AD31" s="102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54"/>
      <c r="AC32" s="1017"/>
      <c r="AD32" s="101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25"/>
      <c r="AC33" s="1013"/>
      <c r="AD33" s="101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1" t="s">
        <v>524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5" t="s">
        <v>488</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8"/>
      <c r="Z37" s="410"/>
      <c r="AA37" s="411"/>
      <c r="AB37" s="1022" t="s">
        <v>11</v>
      </c>
      <c r="AC37" s="1023"/>
      <c r="AD37" s="1024"/>
      <c r="AE37" s="1010" t="s">
        <v>357</v>
      </c>
      <c r="AF37" s="1010"/>
      <c r="AG37" s="1010"/>
      <c r="AH37" s="1010"/>
      <c r="AI37" s="1010" t="s">
        <v>363</v>
      </c>
      <c r="AJ37" s="1010"/>
      <c r="AK37" s="1010"/>
      <c r="AL37" s="1010"/>
      <c r="AM37" s="1010" t="s">
        <v>469</v>
      </c>
      <c r="AN37" s="1010"/>
      <c r="AO37" s="1010"/>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9"/>
      <c r="Z38" s="1020"/>
      <c r="AA38" s="1021"/>
      <c r="AB38" s="1025"/>
      <c r="AC38" s="1026"/>
      <c r="AD38" s="102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54"/>
      <c r="AC39" s="1017"/>
      <c r="AD39" s="101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25"/>
      <c r="AC40" s="1013"/>
      <c r="AD40" s="101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1" t="s">
        <v>524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5" t="s">
        <v>488</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8"/>
      <c r="Z44" s="410"/>
      <c r="AA44" s="411"/>
      <c r="AB44" s="1022" t="s">
        <v>11</v>
      </c>
      <c r="AC44" s="1023"/>
      <c r="AD44" s="1024"/>
      <c r="AE44" s="1010" t="s">
        <v>357</v>
      </c>
      <c r="AF44" s="1010"/>
      <c r="AG44" s="1010"/>
      <c r="AH44" s="1010"/>
      <c r="AI44" s="1010" t="s">
        <v>363</v>
      </c>
      <c r="AJ44" s="1010"/>
      <c r="AK44" s="1010"/>
      <c r="AL44" s="1010"/>
      <c r="AM44" s="1010" t="s">
        <v>469</v>
      </c>
      <c r="AN44" s="1010"/>
      <c r="AO44" s="1010"/>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9"/>
      <c r="Z45" s="1020"/>
      <c r="AA45" s="1021"/>
      <c r="AB45" s="1025"/>
      <c r="AC45" s="1026"/>
      <c r="AD45" s="102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54"/>
      <c r="AC46" s="1017"/>
      <c r="AD46" s="101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25"/>
      <c r="AC47" s="1013"/>
      <c r="AD47" s="101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1" t="s">
        <v>524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5" t="s">
        <v>488</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8"/>
      <c r="Z51" s="410"/>
      <c r="AA51" s="411"/>
      <c r="AB51" s="461" t="s">
        <v>11</v>
      </c>
      <c r="AC51" s="1023"/>
      <c r="AD51" s="1024"/>
      <c r="AE51" s="1010" t="s">
        <v>357</v>
      </c>
      <c r="AF51" s="1010"/>
      <c r="AG51" s="1010"/>
      <c r="AH51" s="1010"/>
      <c r="AI51" s="1010" t="s">
        <v>363</v>
      </c>
      <c r="AJ51" s="1010"/>
      <c r="AK51" s="1010"/>
      <c r="AL51" s="1010"/>
      <c r="AM51" s="1010" t="s">
        <v>469</v>
      </c>
      <c r="AN51" s="1010"/>
      <c r="AO51" s="1010"/>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9"/>
      <c r="Z52" s="1020"/>
      <c r="AA52" s="1021"/>
      <c r="AB52" s="1025"/>
      <c r="AC52" s="1026"/>
      <c r="AD52" s="102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54"/>
      <c r="AC53" s="1017"/>
      <c r="AD53" s="101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25"/>
      <c r="AC54" s="1013"/>
      <c r="AD54" s="101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1" t="s">
        <v>524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5" t="s">
        <v>488</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8"/>
      <c r="Z58" s="410"/>
      <c r="AA58" s="411"/>
      <c r="AB58" s="1022" t="s">
        <v>11</v>
      </c>
      <c r="AC58" s="1023"/>
      <c r="AD58" s="1024"/>
      <c r="AE58" s="1010" t="s">
        <v>357</v>
      </c>
      <c r="AF58" s="1010"/>
      <c r="AG58" s="1010"/>
      <c r="AH58" s="1010"/>
      <c r="AI58" s="1010" t="s">
        <v>363</v>
      </c>
      <c r="AJ58" s="1010"/>
      <c r="AK58" s="1010"/>
      <c r="AL58" s="1010"/>
      <c r="AM58" s="1010" t="s">
        <v>469</v>
      </c>
      <c r="AN58" s="1010"/>
      <c r="AO58" s="1010"/>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9"/>
      <c r="Z59" s="1020"/>
      <c r="AA59" s="1021"/>
      <c r="AB59" s="1025"/>
      <c r="AC59" s="1026"/>
      <c r="AD59" s="102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54"/>
      <c r="AC60" s="1017"/>
      <c r="AD60" s="101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25"/>
      <c r="AC61" s="1013"/>
      <c r="AD61" s="101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1" t="s">
        <v>524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5" t="s">
        <v>488</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8"/>
      <c r="Z65" s="410"/>
      <c r="AA65" s="411"/>
      <c r="AB65" s="1022" t="s">
        <v>11</v>
      </c>
      <c r="AC65" s="1023"/>
      <c r="AD65" s="1024"/>
      <c r="AE65" s="1010" t="s">
        <v>357</v>
      </c>
      <c r="AF65" s="1010"/>
      <c r="AG65" s="1010"/>
      <c r="AH65" s="1010"/>
      <c r="AI65" s="1010" t="s">
        <v>363</v>
      </c>
      <c r="AJ65" s="1010"/>
      <c r="AK65" s="1010"/>
      <c r="AL65" s="1010"/>
      <c r="AM65" s="1010" t="s">
        <v>469</v>
      </c>
      <c r="AN65" s="1010"/>
      <c r="AO65" s="1010"/>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9"/>
      <c r="Z66" s="1020"/>
      <c r="AA66" s="1021"/>
      <c r="AB66" s="1025"/>
      <c r="AC66" s="1026"/>
      <c r="AD66" s="102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54"/>
      <c r="AC67" s="1017"/>
      <c r="AD67" s="101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25"/>
      <c r="AC68" s="1013"/>
      <c r="AD68" s="101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33"/>
      <c r="H69" s="1034"/>
      <c r="I69" s="1034"/>
      <c r="J69" s="1034"/>
      <c r="K69" s="1034"/>
      <c r="L69" s="1034"/>
      <c r="M69" s="1034"/>
      <c r="N69" s="1034"/>
      <c r="O69" s="1035"/>
      <c r="P69" s="1040"/>
      <c r="Q69" s="1040"/>
      <c r="R69" s="1040"/>
      <c r="S69" s="1040"/>
      <c r="T69" s="1040"/>
      <c r="U69" s="1040"/>
      <c r="V69" s="1040"/>
      <c r="W69" s="1040"/>
      <c r="X69" s="1041"/>
      <c r="Y69" s="301" t="s">
        <v>13</v>
      </c>
      <c r="Z69" s="1011"/>
      <c r="AA69" s="1012"/>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1" t="s">
        <v>524</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0"/>
      <c r="B4" s="1051"/>
      <c r="C4" s="1051"/>
      <c r="D4" s="1051"/>
      <c r="E4" s="1051"/>
      <c r="F4" s="105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0"/>
      <c r="B5" s="1051"/>
      <c r="C5" s="1051"/>
      <c r="D5" s="1051"/>
      <c r="E5" s="1051"/>
      <c r="F5" s="105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0"/>
      <c r="B6" s="1051"/>
      <c r="C6" s="1051"/>
      <c r="D6" s="1051"/>
      <c r="E6" s="1051"/>
      <c r="F6" s="105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0"/>
      <c r="B7" s="1051"/>
      <c r="C7" s="1051"/>
      <c r="D7" s="1051"/>
      <c r="E7" s="1051"/>
      <c r="F7" s="105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0"/>
      <c r="B8" s="1051"/>
      <c r="C8" s="1051"/>
      <c r="D8" s="1051"/>
      <c r="E8" s="1051"/>
      <c r="F8" s="105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0"/>
      <c r="B9" s="1051"/>
      <c r="C9" s="1051"/>
      <c r="D9" s="1051"/>
      <c r="E9" s="1051"/>
      <c r="F9" s="105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0"/>
      <c r="B10" s="1051"/>
      <c r="C10" s="1051"/>
      <c r="D10" s="1051"/>
      <c r="E10" s="1051"/>
      <c r="F10" s="105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0"/>
      <c r="B11" s="1051"/>
      <c r="C11" s="1051"/>
      <c r="D11" s="1051"/>
      <c r="E11" s="1051"/>
      <c r="F11" s="105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0"/>
      <c r="B12" s="1051"/>
      <c r="C12" s="1051"/>
      <c r="D12" s="1051"/>
      <c r="E12" s="1051"/>
      <c r="F12" s="105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0"/>
      <c r="B13" s="1051"/>
      <c r="C13" s="1051"/>
      <c r="D13" s="1051"/>
      <c r="E13" s="1051"/>
      <c r="F13" s="105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0"/>
      <c r="B14" s="1051"/>
      <c r="C14" s="1051"/>
      <c r="D14" s="1051"/>
      <c r="E14" s="1051"/>
      <c r="F14" s="105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0"/>
      <c r="B15" s="1051"/>
      <c r="C15" s="1051"/>
      <c r="D15" s="1051"/>
      <c r="E15" s="1051"/>
      <c r="F15" s="105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0"/>
      <c r="B16" s="1051"/>
      <c r="C16" s="1051"/>
      <c r="D16" s="1051"/>
      <c r="E16" s="1051"/>
      <c r="F16" s="105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0"/>
      <c r="B17" s="1051"/>
      <c r="C17" s="1051"/>
      <c r="D17" s="1051"/>
      <c r="E17" s="1051"/>
      <c r="F17" s="105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0"/>
      <c r="B18" s="1051"/>
      <c r="C18" s="1051"/>
      <c r="D18" s="1051"/>
      <c r="E18" s="1051"/>
      <c r="F18" s="105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0"/>
      <c r="B19" s="1051"/>
      <c r="C19" s="1051"/>
      <c r="D19" s="1051"/>
      <c r="E19" s="1051"/>
      <c r="F19" s="105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0"/>
      <c r="B20" s="1051"/>
      <c r="C20" s="1051"/>
      <c r="D20" s="1051"/>
      <c r="E20" s="1051"/>
      <c r="F20" s="105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0"/>
      <c r="B21" s="1051"/>
      <c r="C21" s="1051"/>
      <c r="D21" s="1051"/>
      <c r="E21" s="1051"/>
      <c r="F21" s="105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0"/>
      <c r="B22" s="1051"/>
      <c r="C22" s="1051"/>
      <c r="D22" s="1051"/>
      <c r="E22" s="1051"/>
      <c r="F22" s="105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0"/>
      <c r="B23" s="1051"/>
      <c r="C23" s="1051"/>
      <c r="D23" s="1051"/>
      <c r="E23" s="1051"/>
      <c r="F23" s="105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0"/>
      <c r="B24" s="1051"/>
      <c r="C24" s="1051"/>
      <c r="D24" s="1051"/>
      <c r="E24" s="1051"/>
      <c r="F24" s="105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0"/>
      <c r="B25" s="1051"/>
      <c r="C25" s="1051"/>
      <c r="D25" s="1051"/>
      <c r="E25" s="1051"/>
      <c r="F25" s="105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0"/>
      <c r="B26" s="1051"/>
      <c r="C26" s="1051"/>
      <c r="D26" s="1051"/>
      <c r="E26" s="1051"/>
      <c r="F26" s="105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0"/>
      <c r="B27" s="1051"/>
      <c r="C27" s="1051"/>
      <c r="D27" s="1051"/>
      <c r="E27" s="1051"/>
      <c r="F27" s="105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0"/>
      <c r="B28" s="1051"/>
      <c r="C28" s="1051"/>
      <c r="D28" s="1051"/>
      <c r="E28" s="1051"/>
      <c r="F28" s="105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0"/>
      <c r="B29" s="1051"/>
      <c r="C29" s="1051"/>
      <c r="D29" s="1051"/>
      <c r="E29" s="1051"/>
      <c r="F29" s="105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0"/>
      <c r="B30" s="1051"/>
      <c r="C30" s="1051"/>
      <c r="D30" s="1051"/>
      <c r="E30" s="1051"/>
      <c r="F30" s="105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0"/>
      <c r="B31" s="1051"/>
      <c r="C31" s="1051"/>
      <c r="D31" s="1051"/>
      <c r="E31" s="1051"/>
      <c r="F31" s="105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0"/>
      <c r="B32" s="1051"/>
      <c r="C32" s="1051"/>
      <c r="D32" s="1051"/>
      <c r="E32" s="1051"/>
      <c r="F32" s="105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0"/>
      <c r="B33" s="1051"/>
      <c r="C33" s="1051"/>
      <c r="D33" s="1051"/>
      <c r="E33" s="1051"/>
      <c r="F33" s="105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0"/>
      <c r="B34" s="1051"/>
      <c r="C34" s="1051"/>
      <c r="D34" s="1051"/>
      <c r="E34" s="1051"/>
      <c r="F34" s="105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0"/>
      <c r="B35" s="1051"/>
      <c r="C35" s="1051"/>
      <c r="D35" s="1051"/>
      <c r="E35" s="1051"/>
      <c r="F35" s="105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0"/>
      <c r="B36" s="1051"/>
      <c r="C36" s="1051"/>
      <c r="D36" s="1051"/>
      <c r="E36" s="1051"/>
      <c r="F36" s="105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0"/>
      <c r="B37" s="1051"/>
      <c r="C37" s="1051"/>
      <c r="D37" s="1051"/>
      <c r="E37" s="1051"/>
      <c r="F37" s="105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0"/>
      <c r="B38" s="1051"/>
      <c r="C38" s="1051"/>
      <c r="D38" s="1051"/>
      <c r="E38" s="1051"/>
      <c r="F38" s="105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0"/>
      <c r="B39" s="1051"/>
      <c r="C39" s="1051"/>
      <c r="D39" s="1051"/>
      <c r="E39" s="1051"/>
      <c r="F39" s="105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0"/>
      <c r="B40" s="1051"/>
      <c r="C40" s="1051"/>
      <c r="D40" s="1051"/>
      <c r="E40" s="1051"/>
      <c r="F40" s="105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0"/>
      <c r="B41" s="1051"/>
      <c r="C41" s="1051"/>
      <c r="D41" s="1051"/>
      <c r="E41" s="1051"/>
      <c r="F41" s="105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0"/>
      <c r="B42" s="1051"/>
      <c r="C42" s="1051"/>
      <c r="D42" s="1051"/>
      <c r="E42" s="1051"/>
      <c r="F42" s="105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0"/>
      <c r="B43" s="1051"/>
      <c r="C43" s="1051"/>
      <c r="D43" s="1051"/>
      <c r="E43" s="1051"/>
      <c r="F43" s="105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0"/>
      <c r="B44" s="1051"/>
      <c r="C44" s="1051"/>
      <c r="D44" s="1051"/>
      <c r="E44" s="1051"/>
      <c r="F44" s="105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0"/>
      <c r="B45" s="1051"/>
      <c r="C45" s="1051"/>
      <c r="D45" s="1051"/>
      <c r="E45" s="1051"/>
      <c r="F45" s="105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0"/>
      <c r="B46" s="1051"/>
      <c r="C46" s="1051"/>
      <c r="D46" s="1051"/>
      <c r="E46" s="1051"/>
      <c r="F46" s="105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0"/>
      <c r="B47" s="1051"/>
      <c r="C47" s="1051"/>
      <c r="D47" s="1051"/>
      <c r="E47" s="1051"/>
      <c r="F47" s="105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0"/>
      <c r="B48" s="1051"/>
      <c r="C48" s="1051"/>
      <c r="D48" s="1051"/>
      <c r="E48" s="1051"/>
      <c r="F48" s="105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0"/>
      <c r="B49" s="1051"/>
      <c r="C49" s="1051"/>
      <c r="D49" s="1051"/>
      <c r="E49" s="1051"/>
      <c r="F49" s="105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0"/>
      <c r="B50" s="1051"/>
      <c r="C50" s="1051"/>
      <c r="D50" s="1051"/>
      <c r="E50" s="1051"/>
      <c r="F50" s="105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0"/>
      <c r="B51" s="1051"/>
      <c r="C51" s="1051"/>
      <c r="D51" s="1051"/>
      <c r="E51" s="1051"/>
      <c r="F51" s="105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0"/>
      <c r="B52" s="1051"/>
      <c r="C52" s="1051"/>
      <c r="D52" s="1051"/>
      <c r="E52" s="1051"/>
      <c r="F52" s="105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0"/>
      <c r="B56" s="1051"/>
      <c r="C56" s="1051"/>
      <c r="D56" s="1051"/>
      <c r="E56" s="1051"/>
      <c r="F56" s="105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0"/>
      <c r="B57" s="1051"/>
      <c r="C57" s="1051"/>
      <c r="D57" s="1051"/>
      <c r="E57" s="1051"/>
      <c r="F57" s="105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0"/>
      <c r="B58" s="1051"/>
      <c r="C58" s="1051"/>
      <c r="D58" s="1051"/>
      <c r="E58" s="1051"/>
      <c r="F58" s="105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0"/>
      <c r="B59" s="1051"/>
      <c r="C59" s="1051"/>
      <c r="D59" s="1051"/>
      <c r="E59" s="1051"/>
      <c r="F59" s="105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0"/>
      <c r="B60" s="1051"/>
      <c r="C60" s="1051"/>
      <c r="D60" s="1051"/>
      <c r="E60" s="1051"/>
      <c r="F60" s="105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0"/>
      <c r="B61" s="1051"/>
      <c r="C61" s="1051"/>
      <c r="D61" s="1051"/>
      <c r="E61" s="1051"/>
      <c r="F61" s="105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0"/>
      <c r="B62" s="1051"/>
      <c r="C62" s="1051"/>
      <c r="D62" s="1051"/>
      <c r="E62" s="1051"/>
      <c r="F62" s="105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0"/>
      <c r="B63" s="1051"/>
      <c r="C63" s="1051"/>
      <c r="D63" s="1051"/>
      <c r="E63" s="1051"/>
      <c r="F63" s="105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0"/>
      <c r="B64" s="1051"/>
      <c r="C64" s="1051"/>
      <c r="D64" s="1051"/>
      <c r="E64" s="1051"/>
      <c r="F64" s="105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0"/>
      <c r="B65" s="1051"/>
      <c r="C65" s="1051"/>
      <c r="D65" s="1051"/>
      <c r="E65" s="1051"/>
      <c r="F65" s="105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0"/>
      <c r="B66" s="1051"/>
      <c r="C66" s="1051"/>
      <c r="D66" s="1051"/>
      <c r="E66" s="1051"/>
      <c r="F66" s="105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0"/>
      <c r="B67" s="1051"/>
      <c r="C67" s="1051"/>
      <c r="D67" s="1051"/>
      <c r="E67" s="1051"/>
      <c r="F67" s="105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0"/>
      <c r="B68" s="1051"/>
      <c r="C68" s="1051"/>
      <c r="D68" s="1051"/>
      <c r="E68" s="1051"/>
      <c r="F68" s="105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0"/>
      <c r="B69" s="1051"/>
      <c r="C69" s="1051"/>
      <c r="D69" s="1051"/>
      <c r="E69" s="1051"/>
      <c r="F69" s="105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0"/>
      <c r="B70" s="1051"/>
      <c r="C70" s="1051"/>
      <c r="D70" s="1051"/>
      <c r="E70" s="1051"/>
      <c r="F70" s="105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0"/>
      <c r="B71" s="1051"/>
      <c r="C71" s="1051"/>
      <c r="D71" s="1051"/>
      <c r="E71" s="1051"/>
      <c r="F71" s="105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0"/>
      <c r="B72" s="1051"/>
      <c r="C72" s="1051"/>
      <c r="D72" s="1051"/>
      <c r="E72" s="1051"/>
      <c r="F72" s="105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0"/>
      <c r="B73" s="1051"/>
      <c r="C73" s="1051"/>
      <c r="D73" s="1051"/>
      <c r="E73" s="1051"/>
      <c r="F73" s="105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0"/>
      <c r="B74" s="1051"/>
      <c r="C74" s="1051"/>
      <c r="D74" s="1051"/>
      <c r="E74" s="1051"/>
      <c r="F74" s="105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0"/>
      <c r="B75" s="1051"/>
      <c r="C75" s="1051"/>
      <c r="D75" s="1051"/>
      <c r="E75" s="1051"/>
      <c r="F75" s="105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0"/>
      <c r="B76" s="1051"/>
      <c r="C76" s="1051"/>
      <c r="D76" s="1051"/>
      <c r="E76" s="1051"/>
      <c r="F76" s="105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0"/>
      <c r="B77" s="1051"/>
      <c r="C77" s="1051"/>
      <c r="D77" s="1051"/>
      <c r="E77" s="1051"/>
      <c r="F77" s="105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0"/>
      <c r="B78" s="1051"/>
      <c r="C78" s="1051"/>
      <c r="D78" s="1051"/>
      <c r="E78" s="1051"/>
      <c r="F78" s="105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0"/>
      <c r="B79" s="1051"/>
      <c r="C79" s="1051"/>
      <c r="D79" s="1051"/>
      <c r="E79" s="1051"/>
      <c r="F79" s="105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0"/>
      <c r="B80" s="1051"/>
      <c r="C80" s="1051"/>
      <c r="D80" s="1051"/>
      <c r="E80" s="1051"/>
      <c r="F80" s="105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0"/>
      <c r="B81" s="1051"/>
      <c r="C81" s="1051"/>
      <c r="D81" s="1051"/>
      <c r="E81" s="1051"/>
      <c r="F81" s="105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0"/>
      <c r="B82" s="1051"/>
      <c r="C82" s="1051"/>
      <c r="D82" s="1051"/>
      <c r="E82" s="1051"/>
      <c r="F82" s="105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0"/>
      <c r="B83" s="1051"/>
      <c r="C83" s="1051"/>
      <c r="D83" s="1051"/>
      <c r="E83" s="1051"/>
      <c r="F83" s="105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0"/>
      <c r="B84" s="1051"/>
      <c r="C84" s="1051"/>
      <c r="D84" s="1051"/>
      <c r="E84" s="1051"/>
      <c r="F84" s="105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0"/>
      <c r="B85" s="1051"/>
      <c r="C85" s="1051"/>
      <c r="D85" s="1051"/>
      <c r="E85" s="1051"/>
      <c r="F85" s="105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0"/>
      <c r="B86" s="1051"/>
      <c r="C86" s="1051"/>
      <c r="D86" s="1051"/>
      <c r="E86" s="1051"/>
      <c r="F86" s="105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0"/>
      <c r="B87" s="1051"/>
      <c r="C87" s="1051"/>
      <c r="D87" s="1051"/>
      <c r="E87" s="1051"/>
      <c r="F87" s="105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0"/>
      <c r="B88" s="1051"/>
      <c r="C88" s="1051"/>
      <c r="D88" s="1051"/>
      <c r="E88" s="1051"/>
      <c r="F88" s="105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0"/>
      <c r="B89" s="1051"/>
      <c r="C89" s="1051"/>
      <c r="D89" s="1051"/>
      <c r="E89" s="1051"/>
      <c r="F89" s="105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0"/>
      <c r="B90" s="1051"/>
      <c r="C90" s="1051"/>
      <c r="D90" s="1051"/>
      <c r="E90" s="1051"/>
      <c r="F90" s="105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0"/>
      <c r="B91" s="1051"/>
      <c r="C91" s="1051"/>
      <c r="D91" s="1051"/>
      <c r="E91" s="1051"/>
      <c r="F91" s="105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0"/>
      <c r="B92" s="1051"/>
      <c r="C92" s="1051"/>
      <c r="D92" s="1051"/>
      <c r="E92" s="1051"/>
      <c r="F92" s="105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0"/>
      <c r="B93" s="1051"/>
      <c r="C93" s="1051"/>
      <c r="D93" s="1051"/>
      <c r="E93" s="1051"/>
      <c r="F93" s="105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0"/>
      <c r="B94" s="1051"/>
      <c r="C94" s="1051"/>
      <c r="D94" s="1051"/>
      <c r="E94" s="1051"/>
      <c r="F94" s="105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0"/>
      <c r="B95" s="1051"/>
      <c r="C95" s="1051"/>
      <c r="D95" s="1051"/>
      <c r="E95" s="1051"/>
      <c r="F95" s="105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0"/>
      <c r="B96" s="1051"/>
      <c r="C96" s="1051"/>
      <c r="D96" s="1051"/>
      <c r="E96" s="1051"/>
      <c r="F96" s="105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0"/>
      <c r="B97" s="1051"/>
      <c r="C97" s="1051"/>
      <c r="D97" s="1051"/>
      <c r="E97" s="1051"/>
      <c r="F97" s="105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0"/>
      <c r="B98" s="1051"/>
      <c r="C98" s="1051"/>
      <c r="D98" s="1051"/>
      <c r="E98" s="1051"/>
      <c r="F98" s="105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0"/>
      <c r="B99" s="1051"/>
      <c r="C99" s="1051"/>
      <c r="D99" s="1051"/>
      <c r="E99" s="1051"/>
      <c r="F99" s="105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0"/>
      <c r="B100" s="1051"/>
      <c r="C100" s="1051"/>
      <c r="D100" s="1051"/>
      <c r="E100" s="1051"/>
      <c r="F100" s="105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0"/>
      <c r="B101" s="1051"/>
      <c r="C101" s="1051"/>
      <c r="D101" s="1051"/>
      <c r="E101" s="1051"/>
      <c r="F101" s="105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0"/>
      <c r="B102" s="1051"/>
      <c r="C102" s="1051"/>
      <c r="D102" s="1051"/>
      <c r="E102" s="1051"/>
      <c r="F102" s="105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0"/>
      <c r="B103" s="1051"/>
      <c r="C103" s="1051"/>
      <c r="D103" s="1051"/>
      <c r="E103" s="1051"/>
      <c r="F103" s="105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0"/>
      <c r="B104" s="1051"/>
      <c r="C104" s="1051"/>
      <c r="D104" s="1051"/>
      <c r="E104" s="1051"/>
      <c r="F104" s="105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0"/>
      <c r="B105" s="1051"/>
      <c r="C105" s="1051"/>
      <c r="D105" s="1051"/>
      <c r="E105" s="1051"/>
      <c r="F105" s="105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0"/>
      <c r="B109" s="1051"/>
      <c r="C109" s="1051"/>
      <c r="D109" s="1051"/>
      <c r="E109" s="1051"/>
      <c r="F109" s="105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0"/>
      <c r="B110" s="1051"/>
      <c r="C110" s="1051"/>
      <c r="D110" s="1051"/>
      <c r="E110" s="1051"/>
      <c r="F110" s="105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0"/>
      <c r="B111" s="1051"/>
      <c r="C111" s="1051"/>
      <c r="D111" s="1051"/>
      <c r="E111" s="1051"/>
      <c r="F111" s="105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0"/>
      <c r="B112" s="1051"/>
      <c r="C112" s="1051"/>
      <c r="D112" s="1051"/>
      <c r="E112" s="1051"/>
      <c r="F112" s="105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0"/>
      <c r="B113" s="1051"/>
      <c r="C113" s="1051"/>
      <c r="D113" s="1051"/>
      <c r="E113" s="1051"/>
      <c r="F113" s="105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0"/>
      <c r="B114" s="1051"/>
      <c r="C114" s="1051"/>
      <c r="D114" s="1051"/>
      <c r="E114" s="1051"/>
      <c r="F114" s="105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0"/>
      <c r="B115" s="1051"/>
      <c r="C115" s="1051"/>
      <c r="D115" s="1051"/>
      <c r="E115" s="1051"/>
      <c r="F115" s="105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0"/>
      <c r="B116" s="1051"/>
      <c r="C116" s="1051"/>
      <c r="D116" s="1051"/>
      <c r="E116" s="1051"/>
      <c r="F116" s="105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0"/>
      <c r="B117" s="1051"/>
      <c r="C117" s="1051"/>
      <c r="D117" s="1051"/>
      <c r="E117" s="1051"/>
      <c r="F117" s="105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0"/>
      <c r="B118" s="1051"/>
      <c r="C118" s="1051"/>
      <c r="D118" s="1051"/>
      <c r="E118" s="1051"/>
      <c r="F118" s="105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0"/>
      <c r="B119" s="1051"/>
      <c r="C119" s="1051"/>
      <c r="D119" s="1051"/>
      <c r="E119" s="1051"/>
      <c r="F119" s="105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0"/>
      <c r="B120" s="1051"/>
      <c r="C120" s="1051"/>
      <c r="D120" s="1051"/>
      <c r="E120" s="1051"/>
      <c r="F120" s="105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0"/>
      <c r="B121" s="1051"/>
      <c r="C121" s="1051"/>
      <c r="D121" s="1051"/>
      <c r="E121" s="1051"/>
      <c r="F121" s="105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0"/>
      <c r="B122" s="1051"/>
      <c r="C122" s="1051"/>
      <c r="D122" s="1051"/>
      <c r="E122" s="1051"/>
      <c r="F122" s="105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0"/>
      <c r="B123" s="1051"/>
      <c r="C123" s="1051"/>
      <c r="D123" s="1051"/>
      <c r="E123" s="1051"/>
      <c r="F123" s="105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0"/>
      <c r="B124" s="1051"/>
      <c r="C124" s="1051"/>
      <c r="D124" s="1051"/>
      <c r="E124" s="1051"/>
      <c r="F124" s="105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0"/>
      <c r="B125" s="1051"/>
      <c r="C125" s="1051"/>
      <c r="D125" s="1051"/>
      <c r="E125" s="1051"/>
      <c r="F125" s="105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0"/>
      <c r="B126" s="1051"/>
      <c r="C126" s="1051"/>
      <c r="D126" s="1051"/>
      <c r="E126" s="1051"/>
      <c r="F126" s="105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0"/>
      <c r="B127" s="1051"/>
      <c r="C127" s="1051"/>
      <c r="D127" s="1051"/>
      <c r="E127" s="1051"/>
      <c r="F127" s="105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0"/>
      <c r="B128" s="1051"/>
      <c r="C128" s="1051"/>
      <c r="D128" s="1051"/>
      <c r="E128" s="1051"/>
      <c r="F128" s="105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0"/>
      <c r="B129" s="1051"/>
      <c r="C129" s="1051"/>
      <c r="D129" s="1051"/>
      <c r="E129" s="1051"/>
      <c r="F129" s="105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0"/>
      <c r="B130" s="1051"/>
      <c r="C130" s="1051"/>
      <c r="D130" s="1051"/>
      <c r="E130" s="1051"/>
      <c r="F130" s="105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0"/>
      <c r="B131" s="1051"/>
      <c r="C131" s="1051"/>
      <c r="D131" s="1051"/>
      <c r="E131" s="1051"/>
      <c r="F131" s="105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0"/>
      <c r="B132" s="1051"/>
      <c r="C132" s="1051"/>
      <c r="D132" s="1051"/>
      <c r="E132" s="1051"/>
      <c r="F132" s="105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0"/>
      <c r="B133" s="1051"/>
      <c r="C133" s="1051"/>
      <c r="D133" s="1051"/>
      <c r="E133" s="1051"/>
      <c r="F133" s="105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0"/>
      <c r="B134" s="1051"/>
      <c r="C134" s="1051"/>
      <c r="D134" s="1051"/>
      <c r="E134" s="1051"/>
      <c r="F134" s="105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0"/>
      <c r="B135" s="1051"/>
      <c r="C135" s="1051"/>
      <c r="D135" s="1051"/>
      <c r="E135" s="1051"/>
      <c r="F135" s="105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0"/>
      <c r="B136" s="1051"/>
      <c r="C136" s="1051"/>
      <c r="D136" s="1051"/>
      <c r="E136" s="1051"/>
      <c r="F136" s="105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0"/>
      <c r="B137" s="1051"/>
      <c r="C137" s="1051"/>
      <c r="D137" s="1051"/>
      <c r="E137" s="1051"/>
      <c r="F137" s="105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0"/>
      <c r="B138" s="1051"/>
      <c r="C138" s="1051"/>
      <c r="D138" s="1051"/>
      <c r="E138" s="1051"/>
      <c r="F138" s="105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0"/>
      <c r="B139" s="1051"/>
      <c r="C139" s="1051"/>
      <c r="D139" s="1051"/>
      <c r="E139" s="1051"/>
      <c r="F139" s="105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0"/>
      <c r="B140" s="1051"/>
      <c r="C140" s="1051"/>
      <c r="D140" s="1051"/>
      <c r="E140" s="1051"/>
      <c r="F140" s="105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0"/>
      <c r="B141" s="1051"/>
      <c r="C141" s="1051"/>
      <c r="D141" s="1051"/>
      <c r="E141" s="1051"/>
      <c r="F141" s="105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0"/>
      <c r="B142" s="1051"/>
      <c r="C142" s="1051"/>
      <c r="D142" s="1051"/>
      <c r="E142" s="1051"/>
      <c r="F142" s="105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0"/>
      <c r="B143" s="1051"/>
      <c r="C143" s="1051"/>
      <c r="D143" s="1051"/>
      <c r="E143" s="1051"/>
      <c r="F143" s="105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0"/>
      <c r="B144" s="1051"/>
      <c r="C144" s="1051"/>
      <c r="D144" s="1051"/>
      <c r="E144" s="1051"/>
      <c r="F144" s="105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0"/>
      <c r="B145" s="1051"/>
      <c r="C145" s="1051"/>
      <c r="D145" s="1051"/>
      <c r="E145" s="1051"/>
      <c r="F145" s="105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0"/>
      <c r="B146" s="1051"/>
      <c r="C146" s="1051"/>
      <c r="D146" s="1051"/>
      <c r="E146" s="1051"/>
      <c r="F146" s="105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0"/>
      <c r="B147" s="1051"/>
      <c r="C147" s="1051"/>
      <c r="D147" s="1051"/>
      <c r="E147" s="1051"/>
      <c r="F147" s="105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0"/>
      <c r="B148" s="1051"/>
      <c r="C148" s="1051"/>
      <c r="D148" s="1051"/>
      <c r="E148" s="1051"/>
      <c r="F148" s="105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0"/>
      <c r="B149" s="1051"/>
      <c r="C149" s="1051"/>
      <c r="D149" s="1051"/>
      <c r="E149" s="1051"/>
      <c r="F149" s="105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0"/>
      <c r="B150" s="1051"/>
      <c r="C150" s="1051"/>
      <c r="D150" s="1051"/>
      <c r="E150" s="1051"/>
      <c r="F150" s="105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0"/>
      <c r="B151" s="1051"/>
      <c r="C151" s="1051"/>
      <c r="D151" s="1051"/>
      <c r="E151" s="1051"/>
      <c r="F151" s="105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0"/>
      <c r="B152" s="1051"/>
      <c r="C152" s="1051"/>
      <c r="D152" s="1051"/>
      <c r="E152" s="1051"/>
      <c r="F152" s="105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0"/>
      <c r="B153" s="1051"/>
      <c r="C153" s="1051"/>
      <c r="D153" s="1051"/>
      <c r="E153" s="1051"/>
      <c r="F153" s="105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0"/>
      <c r="B154" s="1051"/>
      <c r="C154" s="1051"/>
      <c r="D154" s="1051"/>
      <c r="E154" s="1051"/>
      <c r="F154" s="105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0"/>
      <c r="B155" s="1051"/>
      <c r="C155" s="1051"/>
      <c r="D155" s="1051"/>
      <c r="E155" s="1051"/>
      <c r="F155" s="105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0"/>
      <c r="B156" s="1051"/>
      <c r="C156" s="1051"/>
      <c r="D156" s="1051"/>
      <c r="E156" s="1051"/>
      <c r="F156" s="105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0"/>
      <c r="B157" s="1051"/>
      <c r="C157" s="1051"/>
      <c r="D157" s="1051"/>
      <c r="E157" s="1051"/>
      <c r="F157" s="105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0"/>
      <c r="B158" s="1051"/>
      <c r="C158" s="1051"/>
      <c r="D158" s="1051"/>
      <c r="E158" s="1051"/>
      <c r="F158" s="105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0"/>
      <c r="B162" s="1051"/>
      <c r="C162" s="1051"/>
      <c r="D162" s="1051"/>
      <c r="E162" s="1051"/>
      <c r="F162" s="105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0"/>
      <c r="B163" s="1051"/>
      <c r="C163" s="1051"/>
      <c r="D163" s="1051"/>
      <c r="E163" s="1051"/>
      <c r="F163" s="105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0"/>
      <c r="B164" s="1051"/>
      <c r="C164" s="1051"/>
      <c r="D164" s="1051"/>
      <c r="E164" s="1051"/>
      <c r="F164" s="105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0"/>
      <c r="B165" s="1051"/>
      <c r="C165" s="1051"/>
      <c r="D165" s="1051"/>
      <c r="E165" s="1051"/>
      <c r="F165" s="105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0"/>
      <c r="B166" s="1051"/>
      <c r="C166" s="1051"/>
      <c r="D166" s="1051"/>
      <c r="E166" s="1051"/>
      <c r="F166" s="105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0"/>
      <c r="B167" s="1051"/>
      <c r="C167" s="1051"/>
      <c r="D167" s="1051"/>
      <c r="E167" s="1051"/>
      <c r="F167" s="105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0"/>
      <c r="B168" s="1051"/>
      <c r="C168" s="1051"/>
      <c r="D168" s="1051"/>
      <c r="E168" s="1051"/>
      <c r="F168" s="105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0"/>
      <c r="B169" s="1051"/>
      <c r="C169" s="1051"/>
      <c r="D169" s="1051"/>
      <c r="E169" s="1051"/>
      <c r="F169" s="105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0"/>
      <c r="B170" s="1051"/>
      <c r="C170" s="1051"/>
      <c r="D170" s="1051"/>
      <c r="E170" s="1051"/>
      <c r="F170" s="105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0"/>
      <c r="B171" s="1051"/>
      <c r="C171" s="1051"/>
      <c r="D171" s="1051"/>
      <c r="E171" s="1051"/>
      <c r="F171" s="105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0"/>
      <c r="B172" s="1051"/>
      <c r="C172" s="1051"/>
      <c r="D172" s="1051"/>
      <c r="E172" s="1051"/>
      <c r="F172" s="105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0"/>
      <c r="B173" s="1051"/>
      <c r="C173" s="1051"/>
      <c r="D173" s="1051"/>
      <c r="E173" s="1051"/>
      <c r="F173" s="105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0"/>
      <c r="B174" s="1051"/>
      <c r="C174" s="1051"/>
      <c r="D174" s="1051"/>
      <c r="E174" s="1051"/>
      <c r="F174" s="105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0"/>
      <c r="B175" s="1051"/>
      <c r="C175" s="1051"/>
      <c r="D175" s="1051"/>
      <c r="E175" s="1051"/>
      <c r="F175" s="105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0"/>
      <c r="B176" s="1051"/>
      <c r="C176" s="1051"/>
      <c r="D176" s="1051"/>
      <c r="E176" s="1051"/>
      <c r="F176" s="105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0"/>
      <c r="B177" s="1051"/>
      <c r="C177" s="1051"/>
      <c r="D177" s="1051"/>
      <c r="E177" s="1051"/>
      <c r="F177" s="105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0"/>
      <c r="B178" s="1051"/>
      <c r="C178" s="1051"/>
      <c r="D178" s="1051"/>
      <c r="E178" s="1051"/>
      <c r="F178" s="105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0"/>
      <c r="B179" s="1051"/>
      <c r="C179" s="1051"/>
      <c r="D179" s="1051"/>
      <c r="E179" s="1051"/>
      <c r="F179" s="105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0"/>
      <c r="B180" s="1051"/>
      <c r="C180" s="1051"/>
      <c r="D180" s="1051"/>
      <c r="E180" s="1051"/>
      <c r="F180" s="105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0"/>
      <c r="B181" s="1051"/>
      <c r="C181" s="1051"/>
      <c r="D181" s="1051"/>
      <c r="E181" s="1051"/>
      <c r="F181" s="105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0"/>
      <c r="B182" s="1051"/>
      <c r="C182" s="1051"/>
      <c r="D182" s="1051"/>
      <c r="E182" s="1051"/>
      <c r="F182" s="105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0"/>
      <c r="B183" s="1051"/>
      <c r="C183" s="1051"/>
      <c r="D183" s="1051"/>
      <c r="E183" s="1051"/>
      <c r="F183" s="105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0"/>
      <c r="B184" s="1051"/>
      <c r="C184" s="1051"/>
      <c r="D184" s="1051"/>
      <c r="E184" s="1051"/>
      <c r="F184" s="105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0"/>
      <c r="B185" s="1051"/>
      <c r="C185" s="1051"/>
      <c r="D185" s="1051"/>
      <c r="E185" s="1051"/>
      <c r="F185" s="105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0"/>
      <c r="B186" s="1051"/>
      <c r="C186" s="1051"/>
      <c r="D186" s="1051"/>
      <c r="E186" s="1051"/>
      <c r="F186" s="105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0"/>
      <c r="B187" s="1051"/>
      <c r="C187" s="1051"/>
      <c r="D187" s="1051"/>
      <c r="E187" s="1051"/>
      <c r="F187" s="105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0"/>
      <c r="B188" s="1051"/>
      <c r="C188" s="1051"/>
      <c r="D188" s="1051"/>
      <c r="E188" s="1051"/>
      <c r="F188" s="105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0"/>
      <c r="B189" s="1051"/>
      <c r="C189" s="1051"/>
      <c r="D189" s="1051"/>
      <c r="E189" s="1051"/>
      <c r="F189" s="105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0"/>
      <c r="B190" s="1051"/>
      <c r="C190" s="1051"/>
      <c r="D190" s="1051"/>
      <c r="E190" s="1051"/>
      <c r="F190" s="105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0"/>
      <c r="B191" s="1051"/>
      <c r="C191" s="1051"/>
      <c r="D191" s="1051"/>
      <c r="E191" s="1051"/>
      <c r="F191" s="105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0"/>
      <c r="B192" s="1051"/>
      <c r="C192" s="1051"/>
      <c r="D192" s="1051"/>
      <c r="E192" s="1051"/>
      <c r="F192" s="105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0"/>
      <c r="B193" s="1051"/>
      <c r="C193" s="1051"/>
      <c r="D193" s="1051"/>
      <c r="E193" s="1051"/>
      <c r="F193" s="105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0"/>
      <c r="B194" s="1051"/>
      <c r="C194" s="1051"/>
      <c r="D194" s="1051"/>
      <c r="E194" s="1051"/>
      <c r="F194" s="105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0"/>
      <c r="B195" s="1051"/>
      <c r="C195" s="1051"/>
      <c r="D195" s="1051"/>
      <c r="E195" s="1051"/>
      <c r="F195" s="105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0"/>
      <c r="B196" s="1051"/>
      <c r="C196" s="1051"/>
      <c r="D196" s="1051"/>
      <c r="E196" s="1051"/>
      <c r="F196" s="105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0"/>
      <c r="B197" s="1051"/>
      <c r="C197" s="1051"/>
      <c r="D197" s="1051"/>
      <c r="E197" s="1051"/>
      <c r="F197" s="105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0"/>
      <c r="B198" s="1051"/>
      <c r="C198" s="1051"/>
      <c r="D198" s="1051"/>
      <c r="E198" s="1051"/>
      <c r="F198" s="105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0"/>
      <c r="B199" s="1051"/>
      <c r="C199" s="1051"/>
      <c r="D199" s="1051"/>
      <c r="E199" s="1051"/>
      <c r="F199" s="105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0"/>
      <c r="B200" s="1051"/>
      <c r="C200" s="1051"/>
      <c r="D200" s="1051"/>
      <c r="E200" s="1051"/>
      <c r="F200" s="105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0"/>
      <c r="B201" s="1051"/>
      <c r="C201" s="1051"/>
      <c r="D201" s="1051"/>
      <c r="E201" s="1051"/>
      <c r="F201" s="105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0"/>
      <c r="B202" s="1051"/>
      <c r="C202" s="1051"/>
      <c r="D202" s="1051"/>
      <c r="E202" s="1051"/>
      <c r="F202" s="105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0"/>
      <c r="B203" s="1051"/>
      <c r="C203" s="1051"/>
      <c r="D203" s="1051"/>
      <c r="E203" s="1051"/>
      <c r="F203" s="105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0"/>
      <c r="B204" s="1051"/>
      <c r="C204" s="1051"/>
      <c r="D204" s="1051"/>
      <c r="E204" s="1051"/>
      <c r="F204" s="105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0"/>
      <c r="B205" s="1051"/>
      <c r="C205" s="1051"/>
      <c r="D205" s="1051"/>
      <c r="E205" s="1051"/>
      <c r="F205" s="105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0"/>
      <c r="B206" s="1051"/>
      <c r="C206" s="1051"/>
      <c r="D206" s="1051"/>
      <c r="E206" s="1051"/>
      <c r="F206" s="105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0"/>
      <c r="B207" s="1051"/>
      <c r="C207" s="1051"/>
      <c r="D207" s="1051"/>
      <c r="E207" s="1051"/>
      <c r="F207" s="105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0"/>
      <c r="B208" s="1051"/>
      <c r="C208" s="1051"/>
      <c r="D208" s="1051"/>
      <c r="E208" s="1051"/>
      <c r="F208" s="105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0"/>
      <c r="B209" s="1051"/>
      <c r="C209" s="1051"/>
      <c r="D209" s="1051"/>
      <c r="E209" s="1051"/>
      <c r="F209" s="105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0"/>
      <c r="B210" s="1051"/>
      <c r="C210" s="1051"/>
      <c r="D210" s="1051"/>
      <c r="E210" s="1051"/>
      <c r="F210" s="105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0"/>
      <c r="B211" s="1051"/>
      <c r="C211" s="1051"/>
      <c r="D211" s="1051"/>
      <c r="E211" s="1051"/>
      <c r="F211" s="105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0"/>
      <c r="B215" s="1051"/>
      <c r="C215" s="1051"/>
      <c r="D215" s="1051"/>
      <c r="E215" s="1051"/>
      <c r="F215" s="105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0"/>
      <c r="B216" s="1051"/>
      <c r="C216" s="1051"/>
      <c r="D216" s="1051"/>
      <c r="E216" s="1051"/>
      <c r="F216" s="105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0"/>
      <c r="B217" s="1051"/>
      <c r="C217" s="1051"/>
      <c r="D217" s="1051"/>
      <c r="E217" s="1051"/>
      <c r="F217" s="105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0"/>
      <c r="B218" s="1051"/>
      <c r="C218" s="1051"/>
      <c r="D218" s="1051"/>
      <c r="E218" s="1051"/>
      <c r="F218" s="105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0"/>
      <c r="B219" s="1051"/>
      <c r="C219" s="1051"/>
      <c r="D219" s="1051"/>
      <c r="E219" s="1051"/>
      <c r="F219" s="105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0"/>
      <c r="B220" s="1051"/>
      <c r="C220" s="1051"/>
      <c r="D220" s="1051"/>
      <c r="E220" s="1051"/>
      <c r="F220" s="105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0"/>
      <c r="B221" s="1051"/>
      <c r="C221" s="1051"/>
      <c r="D221" s="1051"/>
      <c r="E221" s="1051"/>
      <c r="F221" s="105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0"/>
      <c r="B222" s="1051"/>
      <c r="C222" s="1051"/>
      <c r="D222" s="1051"/>
      <c r="E222" s="1051"/>
      <c r="F222" s="105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0"/>
      <c r="B223" s="1051"/>
      <c r="C223" s="1051"/>
      <c r="D223" s="1051"/>
      <c r="E223" s="1051"/>
      <c r="F223" s="105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0"/>
      <c r="B224" s="1051"/>
      <c r="C224" s="1051"/>
      <c r="D224" s="1051"/>
      <c r="E224" s="1051"/>
      <c r="F224" s="105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0"/>
      <c r="B225" s="1051"/>
      <c r="C225" s="1051"/>
      <c r="D225" s="1051"/>
      <c r="E225" s="1051"/>
      <c r="F225" s="105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0"/>
      <c r="B226" s="1051"/>
      <c r="C226" s="1051"/>
      <c r="D226" s="1051"/>
      <c r="E226" s="1051"/>
      <c r="F226" s="105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0"/>
      <c r="B227" s="1051"/>
      <c r="C227" s="1051"/>
      <c r="D227" s="1051"/>
      <c r="E227" s="1051"/>
      <c r="F227" s="105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0"/>
      <c r="B228" s="1051"/>
      <c r="C228" s="1051"/>
      <c r="D228" s="1051"/>
      <c r="E228" s="1051"/>
      <c r="F228" s="105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0"/>
      <c r="B229" s="1051"/>
      <c r="C229" s="1051"/>
      <c r="D229" s="1051"/>
      <c r="E229" s="1051"/>
      <c r="F229" s="105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0"/>
      <c r="B230" s="1051"/>
      <c r="C230" s="1051"/>
      <c r="D230" s="1051"/>
      <c r="E230" s="1051"/>
      <c r="F230" s="105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0"/>
      <c r="B231" s="1051"/>
      <c r="C231" s="1051"/>
      <c r="D231" s="1051"/>
      <c r="E231" s="1051"/>
      <c r="F231" s="105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0"/>
      <c r="B232" s="1051"/>
      <c r="C232" s="1051"/>
      <c r="D232" s="1051"/>
      <c r="E232" s="1051"/>
      <c r="F232" s="105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0"/>
      <c r="B233" s="1051"/>
      <c r="C233" s="1051"/>
      <c r="D233" s="1051"/>
      <c r="E233" s="1051"/>
      <c r="F233" s="105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0"/>
      <c r="B234" s="1051"/>
      <c r="C234" s="1051"/>
      <c r="D234" s="1051"/>
      <c r="E234" s="1051"/>
      <c r="F234" s="105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0"/>
      <c r="B235" s="1051"/>
      <c r="C235" s="1051"/>
      <c r="D235" s="1051"/>
      <c r="E235" s="1051"/>
      <c r="F235" s="105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0"/>
      <c r="B236" s="1051"/>
      <c r="C236" s="1051"/>
      <c r="D236" s="1051"/>
      <c r="E236" s="1051"/>
      <c r="F236" s="105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0"/>
      <c r="B237" s="1051"/>
      <c r="C237" s="1051"/>
      <c r="D237" s="1051"/>
      <c r="E237" s="1051"/>
      <c r="F237" s="105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0"/>
      <c r="B238" s="1051"/>
      <c r="C238" s="1051"/>
      <c r="D238" s="1051"/>
      <c r="E238" s="1051"/>
      <c r="F238" s="105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0"/>
      <c r="B239" s="1051"/>
      <c r="C239" s="1051"/>
      <c r="D239" s="1051"/>
      <c r="E239" s="1051"/>
      <c r="F239" s="105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0"/>
      <c r="B240" s="1051"/>
      <c r="C240" s="1051"/>
      <c r="D240" s="1051"/>
      <c r="E240" s="1051"/>
      <c r="F240" s="105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0"/>
      <c r="B241" s="1051"/>
      <c r="C241" s="1051"/>
      <c r="D241" s="1051"/>
      <c r="E241" s="1051"/>
      <c r="F241" s="105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0"/>
      <c r="B242" s="1051"/>
      <c r="C242" s="1051"/>
      <c r="D242" s="1051"/>
      <c r="E242" s="1051"/>
      <c r="F242" s="105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0"/>
      <c r="B243" s="1051"/>
      <c r="C243" s="1051"/>
      <c r="D243" s="1051"/>
      <c r="E243" s="1051"/>
      <c r="F243" s="105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0"/>
      <c r="B244" s="1051"/>
      <c r="C244" s="1051"/>
      <c r="D244" s="1051"/>
      <c r="E244" s="1051"/>
      <c r="F244" s="105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0"/>
      <c r="B245" s="1051"/>
      <c r="C245" s="1051"/>
      <c r="D245" s="1051"/>
      <c r="E245" s="1051"/>
      <c r="F245" s="105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0"/>
      <c r="B246" s="1051"/>
      <c r="C246" s="1051"/>
      <c r="D246" s="1051"/>
      <c r="E246" s="1051"/>
      <c r="F246" s="105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0"/>
      <c r="B247" s="1051"/>
      <c r="C247" s="1051"/>
      <c r="D247" s="1051"/>
      <c r="E247" s="1051"/>
      <c r="F247" s="105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0"/>
      <c r="B248" s="1051"/>
      <c r="C248" s="1051"/>
      <c r="D248" s="1051"/>
      <c r="E248" s="1051"/>
      <c r="F248" s="105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0"/>
      <c r="B249" s="1051"/>
      <c r="C249" s="1051"/>
      <c r="D249" s="1051"/>
      <c r="E249" s="1051"/>
      <c r="F249" s="105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0"/>
      <c r="B250" s="1051"/>
      <c r="C250" s="1051"/>
      <c r="D250" s="1051"/>
      <c r="E250" s="1051"/>
      <c r="F250" s="105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0"/>
      <c r="B251" s="1051"/>
      <c r="C251" s="1051"/>
      <c r="D251" s="1051"/>
      <c r="E251" s="1051"/>
      <c r="F251" s="105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0"/>
      <c r="B252" s="1051"/>
      <c r="C252" s="1051"/>
      <c r="D252" s="1051"/>
      <c r="E252" s="1051"/>
      <c r="F252" s="105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0"/>
      <c r="B253" s="1051"/>
      <c r="C253" s="1051"/>
      <c r="D253" s="1051"/>
      <c r="E253" s="1051"/>
      <c r="F253" s="105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0"/>
      <c r="B254" s="1051"/>
      <c r="C254" s="1051"/>
      <c r="D254" s="1051"/>
      <c r="E254" s="1051"/>
      <c r="F254" s="105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0"/>
      <c r="B255" s="1051"/>
      <c r="C255" s="1051"/>
      <c r="D255" s="1051"/>
      <c r="E255" s="1051"/>
      <c r="F255" s="105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0"/>
      <c r="B256" s="1051"/>
      <c r="C256" s="1051"/>
      <c r="D256" s="1051"/>
      <c r="E256" s="1051"/>
      <c r="F256" s="105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0"/>
      <c r="B257" s="1051"/>
      <c r="C257" s="1051"/>
      <c r="D257" s="1051"/>
      <c r="E257" s="1051"/>
      <c r="F257" s="105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0"/>
      <c r="B258" s="1051"/>
      <c r="C258" s="1051"/>
      <c r="D258" s="1051"/>
      <c r="E258" s="1051"/>
      <c r="F258" s="105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0"/>
      <c r="B259" s="1051"/>
      <c r="C259" s="1051"/>
      <c r="D259" s="1051"/>
      <c r="E259" s="1051"/>
      <c r="F259" s="105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0"/>
      <c r="B260" s="1051"/>
      <c r="C260" s="1051"/>
      <c r="D260" s="1051"/>
      <c r="E260" s="1051"/>
      <c r="F260" s="105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0"/>
      <c r="B261" s="1051"/>
      <c r="C261" s="1051"/>
      <c r="D261" s="1051"/>
      <c r="E261" s="1051"/>
      <c r="F261" s="105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0"/>
      <c r="B262" s="1051"/>
      <c r="C262" s="1051"/>
      <c r="D262" s="1051"/>
      <c r="E262" s="1051"/>
      <c r="F262" s="105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0"/>
      <c r="B263" s="1051"/>
      <c r="C263" s="1051"/>
      <c r="D263" s="1051"/>
      <c r="E263" s="1051"/>
      <c r="F263" s="105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0"/>
      <c r="B264" s="1051"/>
      <c r="C264" s="1051"/>
      <c r="D264" s="1051"/>
      <c r="E264" s="1051"/>
      <c r="F264" s="105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0">
        <v>1</v>
      </c>
      <c r="B4" s="107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0">
        <v>2</v>
      </c>
      <c r="B5" s="107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0">
        <v>3</v>
      </c>
      <c r="B6" s="107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0">
        <v>4</v>
      </c>
      <c r="B7" s="107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0">
        <v>5</v>
      </c>
      <c r="B8" s="107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0">
        <v>6</v>
      </c>
      <c r="B9" s="107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0">
        <v>7</v>
      </c>
      <c r="B10" s="107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0">
        <v>8</v>
      </c>
      <c r="B11" s="107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0">
        <v>9</v>
      </c>
      <c r="B12" s="107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0">
        <v>10</v>
      </c>
      <c r="B13" s="107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0">
        <v>11</v>
      </c>
      <c r="B14" s="107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0">
        <v>12</v>
      </c>
      <c r="B15" s="107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0">
        <v>13</v>
      </c>
      <c r="B16" s="107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0">
        <v>14</v>
      </c>
      <c r="B17" s="107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0">
        <v>15</v>
      </c>
      <c r="B18" s="107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0">
        <v>16</v>
      </c>
      <c r="B19" s="107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0">
        <v>17</v>
      </c>
      <c r="B20" s="107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0">
        <v>18</v>
      </c>
      <c r="B21" s="107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0">
        <v>19</v>
      </c>
      <c r="B22" s="107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0">
        <v>20</v>
      </c>
      <c r="B23" s="107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0">
        <v>21</v>
      </c>
      <c r="B24" s="107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0">
        <v>22</v>
      </c>
      <c r="B25" s="107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0">
        <v>23</v>
      </c>
      <c r="B26" s="107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0">
        <v>24</v>
      </c>
      <c r="B27" s="107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0">
        <v>25</v>
      </c>
      <c r="B28" s="107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0">
        <v>26</v>
      </c>
      <c r="B29" s="107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0">
        <v>27</v>
      </c>
      <c r="B30" s="107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0">
        <v>28</v>
      </c>
      <c r="B31" s="107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0">
        <v>29</v>
      </c>
      <c r="B32" s="107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0">
        <v>30</v>
      </c>
      <c r="B33" s="107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0">
        <v>1</v>
      </c>
      <c r="B37" s="107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0">
        <v>2</v>
      </c>
      <c r="B38" s="107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0">
        <v>3</v>
      </c>
      <c r="B39" s="107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0">
        <v>4</v>
      </c>
      <c r="B40" s="107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0">
        <v>5</v>
      </c>
      <c r="B41" s="107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0">
        <v>6</v>
      </c>
      <c r="B42" s="107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0">
        <v>7</v>
      </c>
      <c r="B43" s="107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0">
        <v>8</v>
      </c>
      <c r="B44" s="107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0">
        <v>9</v>
      </c>
      <c r="B45" s="107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0">
        <v>10</v>
      </c>
      <c r="B46" s="107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0">
        <v>11</v>
      </c>
      <c r="B47" s="107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0">
        <v>12</v>
      </c>
      <c r="B48" s="107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0">
        <v>13</v>
      </c>
      <c r="B49" s="107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0">
        <v>14</v>
      </c>
      <c r="B50" s="107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0">
        <v>15</v>
      </c>
      <c r="B51" s="107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0">
        <v>16</v>
      </c>
      <c r="B52" s="107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0">
        <v>17</v>
      </c>
      <c r="B53" s="107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0">
        <v>18</v>
      </c>
      <c r="B54" s="107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0">
        <v>19</v>
      </c>
      <c r="B55" s="107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0">
        <v>20</v>
      </c>
      <c r="B56" s="107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0">
        <v>21</v>
      </c>
      <c r="B57" s="107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0">
        <v>22</v>
      </c>
      <c r="B58" s="107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0">
        <v>23</v>
      </c>
      <c r="B59" s="107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0">
        <v>24</v>
      </c>
      <c r="B60" s="107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0">
        <v>25</v>
      </c>
      <c r="B61" s="107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0">
        <v>26</v>
      </c>
      <c r="B62" s="107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0">
        <v>27</v>
      </c>
      <c r="B63" s="107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0">
        <v>28</v>
      </c>
      <c r="B64" s="107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0">
        <v>29</v>
      </c>
      <c r="B65" s="107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0">
        <v>30</v>
      </c>
      <c r="B66" s="107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0">
        <v>1</v>
      </c>
      <c r="B70" s="107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0">
        <v>2</v>
      </c>
      <c r="B71" s="107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0">
        <v>3</v>
      </c>
      <c r="B72" s="107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0">
        <v>4</v>
      </c>
      <c r="B73" s="107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0">
        <v>5</v>
      </c>
      <c r="B74" s="107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0">
        <v>6</v>
      </c>
      <c r="B75" s="107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0">
        <v>7</v>
      </c>
      <c r="B76" s="107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0">
        <v>8</v>
      </c>
      <c r="B77" s="107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0">
        <v>9</v>
      </c>
      <c r="B78" s="107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0">
        <v>10</v>
      </c>
      <c r="B79" s="107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0">
        <v>11</v>
      </c>
      <c r="B80" s="107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0">
        <v>12</v>
      </c>
      <c r="B81" s="107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0">
        <v>13</v>
      </c>
      <c r="B82" s="107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0">
        <v>14</v>
      </c>
      <c r="B83" s="107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0">
        <v>15</v>
      </c>
      <c r="B84" s="107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0">
        <v>16</v>
      </c>
      <c r="B85" s="107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0">
        <v>17</v>
      </c>
      <c r="B86" s="107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0">
        <v>18</v>
      </c>
      <c r="B87" s="107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0">
        <v>19</v>
      </c>
      <c r="B88" s="107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0">
        <v>20</v>
      </c>
      <c r="B89" s="107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0">
        <v>21</v>
      </c>
      <c r="B90" s="107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0">
        <v>22</v>
      </c>
      <c r="B91" s="107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0">
        <v>23</v>
      </c>
      <c r="B92" s="107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0">
        <v>24</v>
      </c>
      <c r="B93" s="107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0">
        <v>25</v>
      </c>
      <c r="B94" s="107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0">
        <v>26</v>
      </c>
      <c r="B95" s="107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0">
        <v>27</v>
      </c>
      <c r="B96" s="107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0">
        <v>28</v>
      </c>
      <c r="B97" s="107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0">
        <v>29</v>
      </c>
      <c r="B98" s="107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0">
        <v>30</v>
      </c>
      <c r="B99" s="107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0">
        <v>1</v>
      </c>
      <c r="B103" s="107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0">
        <v>2</v>
      </c>
      <c r="B104" s="107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0">
        <v>3</v>
      </c>
      <c r="B105" s="107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0">
        <v>4</v>
      </c>
      <c r="B106" s="107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0">
        <v>5</v>
      </c>
      <c r="B107" s="107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0">
        <v>6</v>
      </c>
      <c r="B108" s="107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0">
        <v>7</v>
      </c>
      <c r="B109" s="107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0">
        <v>8</v>
      </c>
      <c r="B110" s="107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0">
        <v>9</v>
      </c>
      <c r="B111" s="107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0">
        <v>10</v>
      </c>
      <c r="B112" s="107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0">
        <v>11</v>
      </c>
      <c r="B113" s="107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0">
        <v>12</v>
      </c>
      <c r="B114" s="107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0">
        <v>13</v>
      </c>
      <c r="B115" s="107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0">
        <v>14</v>
      </c>
      <c r="B116" s="107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0">
        <v>15</v>
      </c>
      <c r="B117" s="107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0">
        <v>16</v>
      </c>
      <c r="B118" s="107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0">
        <v>17</v>
      </c>
      <c r="B119" s="107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0">
        <v>18</v>
      </c>
      <c r="B120" s="107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0">
        <v>19</v>
      </c>
      <c r="B121" s="107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0">
        <v>20</v>
      </c>
      <c r="B122" s="107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0">
        <v>21</v>
      </c>
      <c r="B123" s="107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0">
        <v>22</v>
      </c>
      <c r="B124" s="107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0">
        <v>23</v>
      </c>
      <c r="B125" s="107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0">
        <v>24</v>
      </c>
      <c r="B126" s="107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0">
        <v>25</v>
      </c>
      <c r="B127" s="107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0">
        <v>26</v>
      </c>
      <c r="B128" s="107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0">
        <v>27</v>
      </c>
      <c r="B129" s="107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0">
        <v>28</v>
      </c>
      <c r="B130" s="107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0">
        <v>29</v>
      </c>
      <c r="B131" s="107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0">
        <v>30</v>
      </c>
      <c r="B132" s="107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0">
        <v>1</v>
      </c>
      <c r="B136" s="107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0">
        <v>2</v>
      </c>
      <c r="B137" s="107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0">
        <v>3</v>
      </c>
      <c r="B138" s="107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0">
        <v>4</v>
      </c>
      <c r="B139" s="107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0">
        <v>5</v>
      </c>
      <c r="B140" s="107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0">
        <v>6</v>
      </c>
      <c r="B141" s="107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0">
        <v>7</v>
      </c>
      <c r="B142" s="107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0">
        <v>8</v>
      </c>
      <c r="B143" s="107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0">
        <v>9</v>
      </c>
      <c r="B144" s="107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0">
        <v>10</v>
      </c>
      <c r="B145" s="107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0">
        <v>11</v>
      </c>
      <c r="B146" s="107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0">
        <v>12</v>
      </c>
      <c r="B147" s="107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0">
        <v>13</v>
      </c>
      <c r="B148" s="107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0">
        <v>14</v>
      </c>
      <c r="B149" s="107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0">
        <v>15</v>
      </c>
      <c r="B150" s="107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0">
        <v>16</v>
      </c>
      <c r="B151" s="107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0">
        <v>17</v>
      </c>
      <c r="B152" s="107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0">
        <v>18</v>
      </c>
      <c r="B153" s="107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0">
        <v>19</v>
      </c>
      <c r="B154" s="107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0">
        <v>20</v>
      </c>
      <c r="B155" s="107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0">
        <v>21</v>
      </c>
      <c r="B156" s="107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0">
        <v>22</v>
      </c>
      <c r="B157" s="107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0">
        <v>23</v>
      </c>
      <c r="B158" s="107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0">
        <v>24</v>
      </c>
      <c r="B159" s="107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0">
        <v>25</v>
      </c>
      <c r="B160" s="107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0">
        <v>26</v>
      </c>
      <c r="B161" s="107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0">
        <v>27</v>
      </c>
      <c r="B162" s="107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0">
        <v>28</v>
      </c>
      <c r="B163" s="107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0">
        <v>29</v>
      </c>
      <c r="B164" s="107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0">
        <v>30</v>
      </c>
      <c r="B165" s="107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0">
        <v>1</v>
      </c>
      <c r="B169" s="107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0">
        <v>2</v>
      </c>
      <c r="B170" s="107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0">
        <v>3</v>
      </c>
      <c r="B171" s="107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0">
        <v>4</v>
      </c>
      <c r="B172" s="107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0">
        <v>5</v>
      </c>
      <c r="B173" s="107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0">
        <v>6</v>
      </c>
      <c r="B174" s="107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0">
        <v>7</v>
      </c>
      <c r="B175" s="107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0">
        <v>8</v>
      </c>
      <c r="B176" s="107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0">
        <v>9</v>
      </c>
      <c r="B177" s="107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0">
        <v>10</v>
      </c>
      <c r="B178" s="107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0">
        <v>11</v>
      </c>
      <c r="B179" s="107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0">
        <v>12</v>
      </c>
      <c r="B180" s="107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0">
        <v>13</v>
      </c>
      <c r="B181" s="107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0">
        <v>14</v>
      </c>
      <c r="B182" s="107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0">
        <v>15</v>
      </c>
      <c r="B183" s="107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0">
        <v>16</v>
      </c>
      <c r="B184" s="107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0">
        <v>17</v>
      </c>
      <c r="B185" s="107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0">
        <v>18</v>
      </c>
      <c r="B186" s="107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0">
        <v>19</v>
      </c>
      <c r="B187" s="107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0">
        <v>20</v>
      </c>
      <c r="B188" s="107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0">
        <v>21</v>
      </c>
      <c r="B189" s="107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0">
        <v>22</v>
      </c>
      <c r="B190" s="107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0">
        <v>23</v>
      </c>
      <c r="B191" s="107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0">
        <v>24</v>
      </c>
      <c r="B192" s="107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0">
        <v>25</v>
      </c>
      <c r="B193" s="107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0">
        <v>26</v>
      </c>
      <c r="B194" s="107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0">
        <v>27</v>
      </c>
      <c r="B195" s="107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0">
        <v>28</v>
      </c>
      <c r="B196" s="107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0">
        <v>29</v>
      </c>
      <c r="B197" s="107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0">
        <v>30</v>
      </c>
      <c r="B198" s="107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0">
        <v>1</v>
      </c>
      <c r="B202" s="107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0">
        <v>2</v>
      </c>
      <c r="B203" s="107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0">
        <v>3</v>
      </c>
      <c r="B204" s="107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0">
        <v>4</v>
      </c>
      <c r="B205" s="107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0">
        <v>5</v>
      </c>
      <c r="B206" s="107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0">
        <v>6</v>
      </c>
      <c r="B207" s="107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0">
        <v>7</v>
      </c>
      <c r="B208" s="107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0">
        <v>8</v>
      </c>
      <c r="B209" s="107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0">
        <v>9</v>
      </c>
      <c r="B210" s="107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0">
        <v>10</v>
      </c>
      <c r="B211" s="107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0">
        <v>11</v>
      </c>
      <c r="B212" s="107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0">
        <v>12</v>
      </c>
      <c r="B213" s="107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0">
        <v>13</v>
      </c>
      <c r="B214" s="107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0">
        <v>14</v>
      </c>
      <c r="B215" s="107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0">
        <v>15</v>
      </c>
      <c r="B216" s="107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0">
        <v>16</v>
      </c>
      <c r="B217" s="107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0">
        <v>17</v>
      </c>
      <c r="B218" s="107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0">
        <v>18</v>
      </c>
      <c r="B219" s="107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0">
        <v>19</v>
      </c>
      <c r="B220" s="107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0">
        <v>20</v>
      </c>
      <c r="B221" s="107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0">
        <v>21</v>
      </c>
      <c r="B222" s="107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0">
        <v>22</v>
      </c>
      <c r="B223" s="107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0">
        <v>23</v>
      </c>
      <c r="B224" s="107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0">
        <v>24</v>
      </c>
      <c r="B225" s="107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0">
        <v>25</v>
      </c>
      <c r="B226" s="107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0">
        <v>26</v>
      </c>
      <c r="B227" s="107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0">
        <v>27</v>
      </c>
      <c r="B228" s="107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0">
        <v>28</v>
      </c>
      <c r="B229" s="107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0">
        <v>29</v>
      </c>
      <c r="B230" s="107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0">
        <v>30</v>
      </c>
      <c r="B231" s="107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0">
        <v>1</v>
      </c>
      <c r="B235" s="107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0">
        <v>2</v>
      </c>
      <c r="B236" s="107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0">
        <v>3</v>
      </c>
      <c r="B237" s="107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0">
        <v>4</v>
      </c>
      <c r="B238" s="107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0">
        <v>5</v>
      </c>
      <c r="B239" s="107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0">
        <v>6</v>
      </c>
      <c r="B240" s="107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0">
        <v>7</v>
      </c>
      <c r="B241" s="107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0">
        <v>8</v>
      </c>
      <c r="B242" s="107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0">
        <v>9</v>
      </c>
      <c r="B243" s="107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0">
        <v>10</v>
      </c>
      <c r="B244" s="107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0">
        <v>11</v>
      </c>
      <c r="B245" s="107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0">
        <v>12</v>
      </c>
      <c r="B246" s="107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0">
        <v>13</v>
      </c>
      <c r="B247" s="107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0">
        <v>14</v>
      </c>
      <c r="B248" s="107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0">
        <v>15</v>
      </c>
      <c r="B249" s="107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0">
        <v>16</v>
      </c>
      <c r="B250" s="107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0">
        <v>17</v>
      </c>
      <c r="B251" s="107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0">
        <v>18</v>
      </c>
      <c r="B252" s="107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0">
        <v>19</v>
      </c>
      <c r="B253" s="107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0">
        <v>20</v>
      </c>
      <c r="B254" s="107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0">
        <v>21</v>
      </c>
      <c r="B255" s="107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0">
        <v>22</v>
      </c>
      <c r="B256" s="107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0">
        <v>23</v>
      </c>
      <c r="B257" s="107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0">
        <v>24</v>
      </c>
      <c r="B258" s="107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0">
        <v>25</v>
      </c>
      <c r="B259" s="107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0">
        <v>26</v>
      </c>
      <c r="B260" s="107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0">
        <v>27</v>
      </c>
      <c r="B261" s="107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0">
        <v>28</v>
      </c>
      <c r="B262" s="107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0">
        <v>29</v>
      </c>
      <c r="B263" s="107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0">
        <v>30</v>
      </c>
      <c r="B264" s="107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0">
        <v>1</v>
      </c>
      <c r="B268" s="107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0">
        <v>2</v>
      </c>
      <c r="B269" s="107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0">
        <v>3</v>
      </c>
      <c r="B270" s="107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0">
        <v>4</v>
      </c>
      <c r="B271" s="107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0">
        <v>5</v>
      </c>
      <c r="B272" s="107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0">
        <v>6</v>
      </c>
      <c r="B273" s="107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0">
        <v>7</v>
      </c>
      <c r="B274" s="107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0">
        <v>8</v>
      </c>
      <c r="B275" s="107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0">
        <v>9</v>
      </c>
      <c r="B276" s="107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0">
        <v>10</v>
      </c>
      <c r="B277" s="107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0">
        <v>11</v>
      </c>
      <c r="B278" s="107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0">
        <v>12</v>
      </c>
      <c r="B279" s="107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0">
        <v>13</v>
      </c>
      <c r="B280" s="107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0">
        <v>14</v>
      </c>
      <c r="B281" s="107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0">
        <v>15</v>
      </c>
      <c r="B282" s="107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0">
        <v>16</v>
      </c>
      <c r="B283" s="107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0">
        <v>17</v>
      </c>
      <c r="B284" s="107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0">
        <v>18</v>
      </c>
      <c r="B285" s="107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0">
        <v>19</v>
      </c>
      <c r="B286" s="107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0">
        <v>20</v>
      </c>
      <c r="B287" s="107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0">
        <v>21</v>
      </c>
      <c r="B288" s="107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0">
        <v>22</v>
      </c>
      <c r="B289" s="107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0">
        <v>23</v>
      </c>
      <c r="B290" s="107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0">
        <v>24</v>
      </c>
      <c r="B291" s="107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0">
        <v>25</v>
      </c>
      <c r="B292" s="107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0">
        <v>26</v>
      </c>
      <c r="B293" s="107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0">
        <v>27</v>
      </c>
      <c r="B294" s="107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0">
        <v>28</v>
      </c>
      <c r="B295" s="107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0">
        <v>29</v>
      </c>
      <c r="B296" s="107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0">
        <v>30</v>
      </c>
      <c r="B297" s="107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0">
        <v>1</v>
      </c>
      <c r="B301" s="107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0">
        <v>2</v>
      </c>
      <c r="B302" s="107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0">
        <v>3</v>
      </c>
      <c r="B303" s="107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0">
        <v>4</v>
      </c>
      <c r="B304" s="107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0">
        <v>5</v>
      </c>
      <c r="B305" s="107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0">
        <v>6</v>
      </c>
      <c r="B306" s="107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0">
        <v>7</v>
      </c>
      <c r="B307" s="107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0">
        <v>8</v>
      </c>
      <c r="B308" s="107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0">
        <v>9</v>
      </c>
      <c r="B309" s="107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0">
        <v>10</v>
      </c>
      <c r="B310" s="107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0">
        <v>11</v>
      </c>
      <c r="B311" s="107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0">
        <v>12</v>
      </c>
      <c r="B312" s="107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0">
        <v>13</v>
      </c>
      <c r="B313" s="107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0">
        <v>14</v>
      </c>
      <c r="B314" s="107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0">
        <v>15</v>
      </c>
      <c r="B315" s="107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0">
        <v>16</v>
      </c>
      <c r="B316" s="107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0">
        <v>17</v>
      </c>
      <c r="B317" s="107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0">
        <v>18</v>
      </c>
      <c r="B318" s="107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0">
        <v>19</v>
      </c>
      <c r="B319" s="107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0">
        <v>20</v>
      </c>
      <c r="B320" s="107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0">
        <v>21</v>
      </c>
      <c r="B321" s="107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0">
        <v>22</v>
      </c>
      <c r="B322" s="107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0">
        <v>23</v>
      </c>
      <c r="B323" s="107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0">
        <v>24</v>
      </c>
      <c r="B324" s="107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0">
        <v>25</v>
      </c>
      <c r="B325" s="107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0">
        <v>26</v>
      </c>
      <c r="B326" s="107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0">
        <v>27</v>
      </c>
      <c r="B327" s="107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0">
        <v>28</v>
      </c>
      <c r="B328" s="107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0">
        <v>29</v>
      </c>
      <c r="B329" s="107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0">
        <v>30</v>
      </c>
      <c r="B330" s="107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0">
        <v>1</v>
      </c>
      <c r="B334" s="107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0">
        <v>2</v>
      </c>
      <c r="B335" s="107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0">
        <v>3</v>
      </c>
      <c r="B336" s="107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0">
        <v>4</v>
      </c>
      <c r="B337" s="107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0">
        <v>5</v>
      </c>
      <c r="B338" s="107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0">
        <v>6</v>
      </c>
      <c r="B339" s="107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0">
        <v>7</v>
      </c>
      <c r="B340" s="107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0">
        <v>8</v>
      </c>
      <c r="B341" s="107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0">
        <v>9</v>
      </c>
      <c r="B342" s="107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0">
        <v>10</v>
      </c>
      <c r="B343" s="107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0">
        <v>11</v>
      </c>
      <c r="B344" s="107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0">
        <v>12</v>
      </c>
      <c r="B345" s="107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0">
        <v>13</v>
      </c>
      <c r="B346" s="107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0">
        <v>14</v>
      </c>
      <c r="B347" s="107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0">
        <v>15</v>
      </c>
      <c r="B348" s="107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0">
        <v>16</v>
      </c>
      <c r="B349" s="107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0">
        <v>17</v>
      </c>
      <c r="B350" s="107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0">
        <v>18</v>
      </c>
      <c r="B351" s="107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0">
        <v>19</v>
      </c>
      <c r="B352" s="107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0">
        <v>20</v>
      </c>
      <c r="B353" s="107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0">
        <v>21</v>
      </c>
      <c r="B354" s="107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0">
        <v>22</v>
      </c>
      <c r="B355" s="107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0">
        <v>23</v>
      </c>
      <c r="B356" s="107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0">
        <v>24</v>
      </c>
      <c r="B357" s="107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0">
        <v>25</v>
      </c>
      <c r="B358" s="107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0">
        <v>26</v>
      </c>
      <c r="B359" s="107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0">
        <v>27</v>
      </c>
      <c r="B360" s="107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0">
        <v>28</v>
      </c>
      <c r="B361" s="107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0">
        <v>29</v>
      </c>
      <c r="B362" s="107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0">
        <v>30</v>
      </c>
      <c r="B363" s="107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0">
        <v>1</v>
      </c>
      <c r="B367" s="107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0">
        <v>2</v>
      </c>
      <c r="B368" s="107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0">
        <v>3</v>
      </c>
      <c r="B369" s="107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0">
        <v>4</v>
      </c>
      <c r="B370" s="107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0">
        <v>5</v>
      </c>
      <c r="B371" s="107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0">
        <v>6</v>
      </c>
      <c r="B372" s="107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0">
        <v>7</v>
      </c>
      <c r="B373" s="107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0">
        <v>8</v>
      </c>
      <c r="B374" s="107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0">
        <v>9</v>
      </c>
      <c r="B375" s="107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0">
        <v>10</v>
      </c>
      <c r="B376" s="107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0">
        <v>11</v>
      </c>
      <c r="B377" s="107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0">
        <v>12</v>
      </c>
      <c r="B378" s="107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0">
        <v>13</v>
      </c>
      <c r="B379" s="107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0">
        <v>14</v>
      </c>
      <c r="B380" s="107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0">
        <v>15</v>
      </c>
      <c r="B381" s="107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0">
        <v>16</v>
      </c>
      <c r="B382" s="107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0">
        <v>17</v>
      </c>
      <c r="B383" s="107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0">
        <v>18</v>
      </c>
      <c r="B384" s="107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0">
        <v>19</v>
      </c>
      <c r="B385" s="107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0">
        <v>20</v>
      </c>
      <c r="B386" s="107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0">
        <v>21</v>
      </c>
      <c r="B387" s="107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0">
        <v>22</v>
      </c>
      <c r="B388" s="107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0">
        <v>23</v>
      </c>
      <c r="B389" s="107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0">
        <v>24</v>
      </c>
      <c r="B390" s="107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0">
        <v>25</v>
      </c>
      <c r="B391" s="107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0">
        <v>26</v>
      </c>
      <c r="B392" s="107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0">
        <v>27</v>
      </c>
      <c r="B393" s="107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0">
        <v>28</v>
      </c>
      <c r="B394" s="107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0">
        <v>29</v>
      </c>
      <c r="B395" s="107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0">
        <v>30</v>
      </c>
      <c r="B396" s="107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0">
        <v>1</v>
      </c>
      <c r="B400" s="107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0">
        <v>2</v>
      </c>
      <c r="B401" s="107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0">
        <v>3</v>
      </c>
      <c r="B402" s="107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0">
        <v>4</v>
      </c>
      <c r="B403" s="107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0">
        <v>5</v>
      </c>
      <c r="B404" s="107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0">
        <v>6</v>
      </c>
      <c r="B405" s="107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0">
        <v>7</v>
      </c>
      <c r="B406" s="107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0">
        <v>8</v>
      </c>
      <c r="B407" s="107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0">
        <v>9</v>
      </c>
      <c r="B408" s="107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0">
        <v>10</v>
      </c>
      <c r="B409" s="107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0">
        <v>11</v>
      </c>
      <c r="B410" s="107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0">
        <v>12</v>
      </c>
      <c r="B411" s="107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0">
        <v>13</v>
      </c>
      <c r="B412" s="107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0">
        <v>14</v>
      </c>
      <c r="B413" s="107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0">
        <v>15</v>
      </c>
      <c r="B414" s="107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0">
        <v>16</v>
      </c>
      <c r="B415" s="107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0">
        <v>17</v>
      </c>
      <c r="B416" s="107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0">
        <v>18</v>
      </c>
      <c r="B417" s="107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0">
        <v>19</v>
      </c>
      <c r="B418" s="107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0">
        <v>20</v>
      </c>
      <c r="B419" s="107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0">
        <v>21</v>
      </c>
      <c r="B420" s="107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0">
        <v>22</v>
      </c>
      <c r="B421" s="107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0">
        <v>23</v>
      </c>
      <c r="B422" s="107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0">
        <v>24</v>
      </c>
      <c r="B423" s="107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0">
        <v>25</v>
      </c>
      <c r="B424" s="107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0">
        <v>26</v>
      </c>
      <c r="B425" s="107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0">
        <v>27</v>
      </c>
      <c r="B426" s="107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0">
        <v>28</v>
      </c>
      <c r="B427" s="107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0">
        <v>29</v>
      </c>
      <c r="B428" s="107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0">
        <v>30</v>
      </c>
      <c r="B429" s="107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0">
        <v>1</v>
      </c>
      <c r="B433" s="107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0">
        <v>2</v>
      </c>
      <c r="B434" s="107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0">
        <v>3</v>
      </c>
      <c r="B435" s="107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0">
        <v>4</v>
      </c>
      <c r="B436" s="107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0">
        <v>5</v>
      </c>
      <c r="B437" s="107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0">
        <v>6</v>
      </c>
      <c r="B438" s="107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0">
        <v>7</v>
      </c>
      <c r="B439" s="107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0">
        <v>8</v>
      </c>
      <c r="B440" s="107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0">
        <v>9</v>
      </c>
      <c r="B441" s="107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0">
        <v>10</v>
      </c>
      <c r="B442" s="107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0">
        <v>11</v>
      </c>
      <c r="B443" s="107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0">
        <v>12</v>
      </c>
      <c r="B444" s="107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0">
        <v>13</v>
      </c>
      <c r="B445" s="107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0">
        <v>14</v>
      </c>
      <c r="B446" s="107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0">
        <v>15</v>
      </c>
      <c r="B447" s="107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0">
        <v>16</v>
      </c>
      <c r="B448" s="107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0">
        <v>17</v>
      </c>
      <c r="B449" s="107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0">
        <v>18</v>
      </c>
      <c r="B450" s="107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0">
        <v>19</v>
      </c>
      <c r="B451" s="107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0">
        <v>20</v>
      </c>
      <c r="B452" s="107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0">
        <v>21</v>
      </c>
      <c r="B453" s="107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0">
        <v>22</v>
      </c>
      <c r="B454" s="107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0">
        <v>23</v>
      </c>
      <c r="B455" s="107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0">
        <v>24</v>
      </c>
      <c r="B456" s="107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0">
        <v>25</v>
      </c>
      <c r="B457" s="107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0">
        <v>26</v>
      </c>
      <c r="B458" s="107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0">
        <v>27</v>
      </c>
      <c r="B459" s="107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0">
        <v>28</v>
      </c>
      <c r="B460" s="107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0">
        <v>29</v>
      </c>
      <c r="B461" s="107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0">
        <v>30</v>
      </c>
      <c r="B462" s="107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0">
        <v>1</v>
      </c>
      <c r="B466" s="107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0">
        <v>2</v>
      </c>
      <c r="B467" s="107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0">
        <v>3</v>
      </c>
      <c r="B468" s="107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0">
        <v>4</v>
      </c>
      <c r="B469" s="107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0">
        <v>5</v>
      </c>
      <c r="B470" s="107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0">
        <v>6</v>
      </c>
      <c r="B471" s="107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0">
        <v>7</v>
      </c>
      <c r="B472" s="107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0">
        <v>8</v>
      </c>
      <c r="B473" s="107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0">
        <v>9</v>
      </c>
      <c r="B474" s="107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0">
        <v>10</v>
      </c>
      <c r="B475" s="107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0">
        <v>11</v>
      </c>
      <c r="B476" s="107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0">
        <v>12</v>
      </c>
      <c r="B477" s="107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0">
        <v>13</v>
      </c>
      <c r="B478" s="107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0">
        <v>14</v>
      </c>
      <c r="B479" s="107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0">
        <v>15</v>
      </c>
      <c r="B480" s="107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0">
        <v>16</v>
      </c>
      <c r="B481" s="107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0">
        <v>17</v>
      </c>
      <c r="B482" s="107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0">
        <v>18</v>
      </c>
      <c r="B483" s="107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0">
        <v>19</v>
      </c>
      <c r="B484" s="107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0">
        <v>20</v>
      </c>
      <c r="B485" s="107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0">
        <v>21</v>
      </c>
      <c r="B486" s="107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0">
        <v>22</v>
      </c>
      <c r="B487" s="107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0">
        <v>23</v>
      </c>
      <c r="B488" s="107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0">
        <v>24</v>
      </c>
      <c r="B489" s="107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0">
        <v>25</v>
      </c>
      <c r="B490" s="107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0">
        <v>26</v>
      </c>
      <c r="B491" s="107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0">
        <v>27</v>
      </c>
      <c r="B492" s="107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0">
        <v>28</v>
      </c>
      <c r="B493" s="107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0">
        <v>29</v>
      </c>
      <c r="B494" s="107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0">
        <v>30</v>
      </c>
      <c r="B495" s="107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0">
        <v>1</v>
      </c>
      <c r="B499" s="107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0">
        <v>2</v>
      </c>
      <c r="B500" s="107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0">
        <v>3</v>
      </c>
      <c r="B501" s="107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0">
        <v>4</v>
      </c>
      <c r="B502" s="107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0">
        <v>5</v>
      </c>
      <c r="B503" s="107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0">
        <v>6</v>
      </c>
      <c r="B504" s="107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0">
        <v>7</v>
      </c>
      <c r="B505" s="107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0">
        <v>8</v>
      </c>
      <c r="B506" s="107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0">
        <v>9</v>
      </c>
      <c r="B507" s="107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0">
        <v>10</v>
      </c>
      <c r="B508" s="107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0">
        <v>11</v>
      </c>
      <c r="B509" s="107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0">
        <v>12</v>
      </c>
      <c r="B510" s="107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0">
        <v>13</v>
      </c>
      <c r="B511" s="107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0">
        <v>14</v>
      </c>
      <c r="B512" s="107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0">
        <v>15</v>
      </c>
      <c r="B513" s="107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0">
        <v>16</v>
      </c>
      <c r="B514" s="107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0">
        <v>17</v>
      </c>
      <c r="B515" s="107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0">
        <v>18</v>
      </c>
      <c r="B516" s="107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0">
        <v>19</v>
      </c>
      <c r="B517" s="107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0">
        <v>20</v>
      </c>
      <c r="B518" s="107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0">
        <v>21</v>
      </c>
      <c r="B519" s="107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0">
        <v>22</v>
      </c>
      <c r="B520" s="107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0">
        <v>23</v>
      </c>
      <c r="B521" s="107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0">
        <v>24</v>
      </c>
      <c r="B522" s="107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0">
        <v>25</v>
      </c>
      <c r="B523" s="107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0">
        <v>26</v>
      </c>
      <c r="B524" s="107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0">
        <v>27</v>
      </c>
      <c r="B525" s="107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0">
        <v>28</v>
      </c>
      <c r="B526" s="107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0">
        <v>29</v>
      </c>
      <c r="B527" s="107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0">
        <v>30</v>
      </c>
      <c r="B528" s="107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0">
        <v>1</v>
      </c>
      <c r="B532" s="107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0">
        <v>2</v>
      </c>
      <c r="B533" s="107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0">
        <v>3</v>
      </c>
      <c r="B534" s="107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0">
        <v>4</v>
      </c>
      <c r="B535" s="107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0">
        <v>5</v>
      </c>
      <c r="B536" s="107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0">
        <v>6</v>
      </c>
      <c r="B537" s="107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0">
        <v>7</v>
      </c>
      <c r="B538" s="107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0">
        <v>8</v>
      </c>
      <c r="B539" s="107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0">
        <v>9</v>
      </c>
      <c r="B540" s="107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0">
        <v>10</v>
      </c>
      <c r="B541" s="107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0">
        <v>11</v>
      </c>
      <c r="B542" s="107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0">
        <v>12</v>
      </c>
      <c r="B543" s="107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0">
        <v>13</v>
      </c>
      <c r="B544" s="107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0">
        <v>14</v>
      </c>
      <c r="B545" s="107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0">
        <v>15</v>
      </c>
      <c r="B546" s="107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0">
        <v>16</v>
      </c>
      <c r="B547" s="107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0">
        <v>17</v>
      </c>
      <c r="B548" s="107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0">
        <v>18</v>
      </c>
      <c r="B549" s="107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0">
        <v>19</v>
      </c>
      <c r="B550" s="107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0">
        <v>20</v>
      </c>
      <c r="B551" s="107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0">
        <v>21</v>
      </c>
      <c r="B552" s="107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0">
        <v>22</v>
      </c>
      <c r="B553" s="107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0">
        <v>23</v>
      </c>
      <c r="B554" s="107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0">
        <v>24</v>
      </c>
      <c r="B555" s="107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0">
        <v>25</v>
      </c>
      <c r="B556" s="107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0">
        <v>26</v>
      </c>
      <c r="B557" s="107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0">
        <v>27</v>
      </c>
      <c r="B558" s="107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0">
        <v>28</v>
      </c>
      <c r="B559" s="107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0">
        <v>29</v>
      </c>
      <c r="B560" s="107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0">
        <v>30</v>
      </c>
      <c r="B561" s="107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0">
        <v>1</v>
      </c>
      <c r="B565" s="107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0">
        <v>2</v>
      </c>
      <c r="B566" s="107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0">
        <v>3</v>
      </c>
      <c r="B567" s="107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0">
        <v>4</v>
      </c>
      <c r="B568" s="107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0">
        <v>5</v>
      </c>
      <c r="B569" s="107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0">
        <v>6</v>
      </c>
      <c r="B570" s="107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0">
        <v>7</v>
      </c>
      <c r="B571" s="107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0">
        <v>8</v>
      </c>
      <c r="B572" s="107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0">
        <v>9</v>
      </c>
      <c r="B573" s="107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0">
        <v>10</v>
      </c>
      <c r="B574" s="107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0">
        <v>11</v>
      </c>
      <c r="B575" s="107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0">
        <v>12</v>
      </c>
      <c r="B576" s="107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0">
        <v>13</v>
      </c>
      <c r="B577" s="107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0">
        <v>14</v>
      </c>
      <c r="B578" s="107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0">
        <v>15</v>
      </c>
      <c r="B579" s="107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0">
        <v>16</v>
      </c>
      <c r="B580" s="107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0">
        <v>17</v>
      </c>
      <c r="B581" s="107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0">
        <v>18</v>
      </c>
      <c r="B582" s="107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0">
        <v>19</v>
      </c>
      <c r="B583" s="107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0">
        <v>20</v>
      </c>
      <c r="B584" s="107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0">
        <v>21</v>
      </c>
      <c r="B585" s="107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0">
        <v>22</v>
      </c>
      <c r="B586" s="107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0">
        <v>23</v>
      </c>
      <c r="B587" s="107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0">
        <v>24</v>
      </c>
      <c r="B588" s="107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0">
        <v>25</v>
      </c>
      <c r="B589" s="107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0">
        <v>26</v>
      </c>
      <c r="B590" s="107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0">
        <v>27</v>
      </c>
      <c r="B591" s="107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0">
        <v>28</v>
      </c>
      <c r="B592" s="107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0">
        <v>29</v>
      </c>
      <c r="B593" s="107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0">
        <v>30</v>
      </c>
      <c r="B594" s="107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0">
        <v>1</v>
      </c>
      <c r="B598" s="107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0">
        <v>2</v>
      </c>
      <c r="B599" s="107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0">
        <v>3</v>
      </c>
      <c r="B600" s="107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0">
        <v>4</v>
      </c>
      <c r="B601" s="107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0">
        <v>5</v>
      </c>
      <c r="B602" s="107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0">
        <v>6</v>
      </c>
      <c r="B603" s="107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0">
        <v>7</v>
      </c>
      <c r="B604" s="107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0">
        <v>8</v>
      </c>
      <c r="B605" s="107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0">
        <v>9</v>
      </c>
      <c r="B606" s="107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0">
        <v>10</v>
      </c>
      <c r="B607" s="107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0">
        <v>11</v>
      </c>
      <c r="B608" s="107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0">
        <v>12</v>
      </c>
      <c r="B609" s="107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0">
        <v>13</v>
      </c>
      <c r="B610" s="107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0">
        <v>14</v>
      </c>
      <c r="B611" s="107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0">
        <v>15</v>
      </c>
      <c r="B612" s="107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0">
        <v>16</v>
      </c>
      <c r="B613" s="107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0">
        <v>17</v>
      </c>
      <c r="B614" s="107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0">
        <v>18</v>
      </c>
      <c r="B615" s="107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0">
        <v>19</v>
      </c>
      <c r="B616" s="107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0">
        <v>20</v>
      </c>
      <c r="B617" s="107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0">
        <v>21</v>
      </c>
      <c r="B618" s="107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0">
        <v>22</v>
      </c>
      <c r="B619" s="107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0">
        <v>23</v>
      </c>
      <c r="B620" s="107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0">
        <v>24</v>
      </c>
      <c r="B621" s="107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0">
        <v>25</v>
      </c>
      <c r="B622" s="107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0">
        <v>26</v>
      </c>
      <c r="B623" s="107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0">
        <v>27</v>
      </c>
      <c r="B624" s="107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0">
        <v>28</v>
      </c>
      <c r="B625" s="107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0">
        <v>29</v>
      </c>
      <c r="B626" s="107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0">
        <v>30</v>
      </c>
      <c r="B627" s="107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0">
        <v>1</v>
      </c>
      <c r="B631" s="107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0">
        <v>2</v>
      </c>
      <c r="B632" s="107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0">
        <v>3</v>
      </c>
      <c r="B633" s="107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0">
        <v>4</v>
      </c>
      <c r="B634" s="107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0">
        <v>5</v>
      </c>
      <c r="B635" s="107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0">
        <v>6</v>
      </c>
      <c r="B636" s="107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0">
        <v>7</v>
      </c>
      <c r="B637" s="107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0">
        <v>8</v>
      </c>
      <c r="B638" s="107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0">
        <v>9</v>
      </c>
      <c r="B639" s="107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0">
        <v>10</v>
      </c>
      <c r="B640" s="107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0">
        <v>11</v>
      </c>
      <c r="B641" s="107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0">
        <v>12</v>
      </c>
      <c r="B642" s="107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0">
        <v>13</v>
      </c>
      <c r="B643" s="107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0">
        <v>14</v>
      </c>
      <c r="B644" s="107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0">
        <v>15</v>
      </c>
      <c r="B645" s="107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0">
        <v>16</v>
      </c>
      <c r="B646" s="107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0">
        <v>17</v>
      </c>
      <c r="B647" s="107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0">
        <v>18</v>
      </c>
      <c r="B648" s="107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0">
        <v>19</v>
      </c>
      <c r="B649" s="107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0">
        <v>20</v>
      </c>
      <c r="B650" s="107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0">
        <v>21</v>
      </c>
      <c r="B651" s="107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0">
        <v>22</v>
      </c>
      <c r="B652" s="107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0">
        <v>23</v>
      </c>
      <c r="B653" s="107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0">
        <v>24</v>
      </c>
      <c r="B654" s="107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0">
        <v>25</v>
      </c>
      <c r="B655" s="107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0">
        <v>26</v>
      </c>
      <c r="B656" s="107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0">
        <v>27</v>
      </c>
      <c r="B657" s="107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0">
        <v>28</v>
      </c>
      <c r="B658" s="107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0">
        <v>29</v>
      </c>
      <c r="B659" s="107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0">
        <v>30</v>
      </c>
      <c r="B660" s="107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0">
        <v>1</v>
      </c>
      <c r="B664" s="107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0">
        <v>2</v>
      </c>
      <c r="B665" s="107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0">
        <v>3</v>
      </c>
      <c r="B666" s="107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0">
        <v>4</v>
      </c>
      <c r="B667" s="107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0">
        <v>5</v>
      </c>
      <c r="B668" s="107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0">
        <v>6</v>
      </c>
      <c r="B669" s="107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0">
        <v>7</v>
      </c>
      <c r="B670" s="107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0">
        <v>8</v>
      </c>
      <c r="B671" s="107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0">
        <v>9</v>
      </c>
      <c r="B672" s="107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0">
        <v>10</v>
      </c>
      <c r="B673" s="107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0">
        <v>11</v>
      </c>
      <c r="B674" s="107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0">
        <v>12</v>
      </c>
      <c r="B675" s="107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0">
        <v>13</v>
      </c>
      <c r="B676" s="107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0">
        <v>14</v>
      </c>
      <c r="B677" s="107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0">
        <v>15</v>
      </c>
      <c r="B678" s="107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0">
        <v>16</v>
      </c>
      <c r="B679" s="107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0">
        <v>17</v>
      </c>
      <c r="B680" s="107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0">
        <v>18</v>
      </c>
      <c r="B681" s="107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0">
        <v>19</v>
      </c>
      <c r="B682" s="107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0">
        <v>20</v>
      </c>
      <c r="B683" s="107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0">
        <v>21</v>
      </c>
      <c r="B684" s="107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0">
        <v>22</v>
      </c>
      <c r="B685" s="107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0">
        <v>23</v>
      </c>
      <c r="B686" s="107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0">
        <v>24</v>
      </c>
      <c r="B687" s="107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0">
        <v>25</v>
      </c>
      <c r="B688" s="107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0">
        <v>26</v>
      </c>
      <c r="B689" s="107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0">
        <v>27</v>
      </c>
      <c r="B690" s="107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0">
        <v>28</v>
      </c>
      <c r="B691" s="107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0">
        <v>29</v>
      </c>
      <c r="B692" s="107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0">
        <v>30</v>
      </c>
      <c r="B693" s="107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0">
        <v>1</v>
      </c>
      <c r="B697" s="107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0">
        <v>2</v>
      </c>
      <c r="B698" s="107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0">
        <v>3</v>
      </c>
      <c r="B699" s="107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0">
        <v>4</v>
      </c>
      <c r="B700" s="107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0">
        <v>5</v>
      </c>
      <c r="B701" s="107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0">
        <v>6</v>
      </c>
      <c r="B702" s="107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0">
        <v>7</v>
      </c>
      <c r="B703" s="107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0">
        <v>8</v>
      </c>
      <c r="B704" s="107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0">
        <v>9</v>
      </c>
      <c r="B705" s="107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0">
        <v>10</v>
      </c>
      <c r="B706" s="107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0">
        <v>11</v>
      </c>
      <c r="B707" s="107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0">
        <v>12</v>
      </c>
      <c r="B708" s="107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0">
        <v>13</v>
      </c>
      <c r="B709" s="107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0">
        <v>14</v>
      </c>
      <c r="B710" s="107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0">
        <v>15</v>
      </c>
      <c r="B711" s="107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0">
        <v>16</v>
      </c>
      <c r="B712" s="107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0">
        <v>17</v>
      </c>
      <c r="B713" s="107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0">
        <v>18</v>
      </c>
      <c r="B714" s="107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0">
        <v>19</v>
      </c>
      <c r="B715" s="107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0">
        <v>20</v>
      </c>
      <c r="B716" s="107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0">
        <v>21</v>
      </c>
      <c r="B717" s="107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0">
        <v>22</v>
      </c>
      <c r="B718" s="107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0">
        <v>23</v>
      </c>
      <c r="B719" s="107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0">
        <v>24</v>
      </c>
      <c r="B720" s="107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0">
        <v>25</v>
      </c>
      <c r="B721" s="107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0">
        <v>26</v>
      </c>
      <c r="B722" s="107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0">
        <v>27</v>
      </c>
      <c r="B723" s="107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0">
        <v>28</v>
      </c>
      <c r="B724" s="107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0">
        <v>29</v>
      </c>
      <c r="B725" s="107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0">
        <v>30</v>
      </c>
      <c r="B726" s="107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0">
        <v>1</v>
      </c>
      <c r="B730" s="107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0">
        <v>2</v>
      </c>
      <c r="B731" s="107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0">
        <v>3</v>
      </c>
      <c r="B732" s="107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0">
        <v>4</v>
      </c>
      <c r="B733" s="107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0">
        <v>5</v>
      </c>
      <c r="B734" s="107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0">
        <v>6</v>
      </c>
      <c r="B735" s="107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0">
        <v>7</v>
      </c>
      <c r="B736" s="107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0">
        <v>8</v>
      </c>
      <c r="B737" s="107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0">
        <v>9</v>
      </c>
      <c r="B738" s="107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0">
        <v>10</v>
      </c>
      <c r="B739" s="107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0">
        <v>11</v>
      </c>
      <c r="B740" s="107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0">
        <v>12</v>
      </c>
      <c r="B741" s="107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0">
        <v>13</v>
      </c>
      <c r="B742" s="107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0">
        <v>14</v>
      </c>
      <c r="B743" s="107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0">
        <v>15</v>
      </c>
      <c r="B744" s="107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0">
        <v>16</v>
      </c>
      <c r="B745" s="107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0">
        <v>17</v>
      </c>
      <c r="B746" s="107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0">
        <v>18</v>
      </c>
      <c r="B747" s="107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0">
        <v>19</v>
      </c>
      <c r="B748" s="107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0">
        <v>20</v>
      </c>
      <c r="B749" s="107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0">
        <v>21</v>
      </c>
      <c r="B750" s="107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0">
        <v>22</v>
      </c>
      <c r="B751" s="107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0">
        <v>23</v>
      </c>
      <c r="B752" s="107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0">
        <v>24</v>
      </c>
      <c r="B753" s="107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0">
        <v>25</v>
      </c>
      <c r="B754" s="107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0">
        <v>26</v>
      </c>
      <c r="B755" s="107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0">
        <v>27</v>
      </c>
      <c r="B756" s="107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0">
        <v>28</v>
      </c>
      <c r="B757" s="107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0">
        <v>29</v>
      </c>
      <c r="B758" s="107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0">
        <v>30</v>
      </c>
      <c r="B759" s="107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0">
        <v>1</v>
      </c>
      <c r="B763" s="107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0">
        <v>2</v>
      </c>
      <c r="B764" s="107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0">
        <v>3</v>
      </c>
      <c r="B765" s="107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0">
        <v>4</v>
      </c>
      <c r="B766" s="107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0">
        <v>5</v>
      </c>
      <c r="B767" s="107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0">
        <v>6</v>
      </c>
      <c r="B768" s="107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0">
        <v>7</v>
      </c>
      <c r="B769" s="107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0">
        <v>8</v>
      </c>
      <c r="B770" s="107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0">
        <v>9</v>
      </c>
      <c r="B771" s="107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0">
        <v>10</v>
      </c>
      <c r="B772" s="107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0">
        <v>11</v>
      </c>
      <c r="B773" s="107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0">
        <v>12</v>
      </c>
      <c r="B774" s="107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0">
        <v>13</v>
      </c>
      <c r="B775" s="107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0">
        <v>14</v>
      </c>
      <c r="B776" s="107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0">
        <v>15</v>
      </c>
      <c r="B777" s="107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0">
        <v>16</v>
      </c>
      <c r="B778" s="107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0">
        <v>17</v>
      </c>
      <c r="B779" s="107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0">
        <v>18</v>
      </c>
      <c r="B780" s="107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0">
        <v>19</v>
      </c>
      <c r="B781" s="107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0">
        <v>20</v>
      </c>
      <c r="B782" s="107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0">
        <v>21</v>
      </c>
      <c r="B783" s="107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0">
        <v>22</v>
      </c>
      <c r="B784" s="107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0">
        <v>23</v>
      </c>
      <c r="B785" s="107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0">
        <v>24</v>
      </c>
      <c r="B786" s="107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0">
        <v>25</v>
      </c>
      <c r="B787" s="107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0">
        <v>26</v>
      </c>
      <c r="B788" s="107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0">
        <v>27</v>
      </c>
      <c r="B789" s="107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0">
        <v>28</v>
      </c>
      <c r="B790" s="107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0">
        <v>29</v>
      </c>
      <c r="B791" s="107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0">
        <v>30</v>
      </c>
      <c r="B792" s="107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0">
        <v>1</v>
      </c>
      <c r="B796" s="107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0">
        <v>2</v>
      </c>
      <c r="B797" s="107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0">
        <v>3</v>
      </c>
      <c r="B798" s="107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0">
        <v>4</v>
      </c>
      <c r="B799" s="107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0">
        <v>5</v>
      </c>
      <c r="B800" s="107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0">
        <v>6</v>
      </c>
      <c r="B801" s="107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0">
        <v>7</v>
      </c>
      <c r="B802" s="107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0">
        <v>8</v>
      </c>
      <c r="B803" s="107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0">
        <v>9</v>
      </c>
      <c r="B804" s="107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0">
        <v>10</v>
      </c>
      <c r="B805" s="107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0">
        <v>11</v>
      </c>
      <c r="B806" s="107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0">
        <v>12</v>
      </c>
      <c r="B807" s="107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0">
        <v>13</v>
      </c>
      <c r="B808" s="107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0">
        <v>14</v>
      </c>
      <c r="B809" s="107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0">
        <v>15</v>
      </c>
      <c r="B810" s="107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0">
        <v>16</v>
      </c>
      <c r="B811" s="107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0">
        <v>17</v>
      </c>
      <c r="B812" s="107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0">
        <v>18</v>
      </c>
      <c r="B813" s="107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0">
        <v>19</v>
      </c>
      <c r="B814" s="107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0">
        <v>20</v>
      </c>
      <c r="B815" s="107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0">
        <v>21</v>
      </c>
      <c r="B816" s="107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0">
        <v>22</v>
      </c>
      <c r="B817" s="107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0">
        <v>23</v>
      </c>
      <c r="B818" s="107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0">
        <v>24</v>
      </c>
      <c r="B819" s="107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0">
        <v>25</v>
      </c>
      <c r="B820" s="107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0">
        <v>26</v>
      </c>
      <c r="B821" s="107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0">
        <v>27</v>
      </c>
      <c r="B822" s="107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0">
        <v>28</v>
      </c>
      <c r="B823" s="107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0">
        <v>29</v>
      </c>
      <c r="B824" s="107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0">
        <v>30</v>
      </c>
      <c r="B825" s="107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0">
        <v>1</v>
      </c>
      <c r="B829" s="107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0">
        <v>2</v>
      </c>
      <c r="B830" s="107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0">
        <v>3</v>
      </c>
      <c r="B831" s="107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0">
        <v>4</v>
      </c>
      <c r="B832" s="107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0">
        <v>5</v>
      </c>
      <c r="B833" s="107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0">
        <v>6</v>
      </c>
      <c r="B834" s="107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0">
        <v>7</v>
      </c>
      <c r="B835" s="107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0">
        <v>8</v>
      </c>
      <c r="B836" s="107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0">
        <v>9</v>
      </c>
      <c r="B837" s="107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0">
        <v>10</v>
      </c>
      <c r="B838" s="107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0">
        <v>11</v>
      </c>
      <c r="B839" s="107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0">
        <v>12</v>
      </c>
      <c r="B840" s="107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0">
        <v>13</v>
      </c>
      <c r="B841" s="107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0">
        <v>14</v>
      </c>
      <c r="B842" s="107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0">
        <v>15</v>
      </c>
      <c r="B843" s="107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0">
        <v>16</v>
      </c>
      <c r="B844" s="107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0">
        <v>17</v>
      </c>
      <c r="B845" s="107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0">
        <v>18</v>
      </c>
      <c r="B846" s="107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0">
        <v>19</v>
      </c>
      <c r="B847" s="107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0">
        <v>20</v>
      </c>
      <c r="B848" s="107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0">
        <v>21</v>
      </c>
      <c r="B849" s="107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0">
        <v>22</v>
      </c>
      <c r="B850" s="107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0">
        <v>23</v>
      </c>
      <c r="B851" s="107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0">
        <v>24</v>
      </c>
      <c r="B852" s="107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0">
        <v>25</v>
      </c>
      <c r="B853" s="107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0">
        <v>26</v>
      </c>
      <c r="B854" s="107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0">
        <v>27</v>
      </c>
      <c r="B855" s="107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0">
        <v>28</v>
      </c>
      <c r="B856" s="107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0">
        <v>29</v>
      </c>
      <c r="B857" s="107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0">
        <v>30</v>
      </c>
      <c r="B858" s="107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0">
        <v>1</v>
      </c>
      <c r="B862" s="107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0">
        <v>2</v>
      </c>
      <c r="B863" s="107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0">
        <v>3</v>
      </c>
      <c r="B864" s="107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0">
        <v>4</v>
      </c>
      <c r="B865" s="107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0">
        <v>5</v>
      </c>
      <c r="B866" s="107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0">
        <v>6</v>
      </c>
      <c r="B867" s="107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0">
        <v>7</v>
      </c>
      <c r="B868" s="107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0">
        <v>8</v>
      </c>
      <c r="B869" s="107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0">
        <v>9</v>
      </c>
      <c r="B870" s="107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0">
        <v>10</v>
      </c>
      <c r="B871" s="107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0">
        <v>11</v>
      </c>
      <c r="B872" s="107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0">
        <v>12</v>
      </c>
      <c r="B873" s="107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0">
        <v>13</v>
      </c>
      <c r="B874" s="107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0">
        <v>14</v>
      </c>
      <c r="B875" s="107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0">
        <v>15</v>
      </c>
      <c r="B876" s="107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0">
        <v>16</v>
      </c>
      <c r="B877" s="107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0">
        <v>17</v>
      </c>
      <c r="B878" s="107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0">
        <v>18</v>
      </c>
      <c r="B879" s="107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0">
        <v>19</v>
      </c>
      <c r="B880" s="107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0">
        <v>20</v>
      </c>
      <c r="B881" s="107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0">
        <v>21</v>
      </c>
      <c r="B882" s="107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0">
        <v>22</v>
      </c>
      <c r="B883" s="107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0">
        <v>23</v>
      </c>
      <c r="B884" s="107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0">
        <v>24</v>
      </c>
      <c r="B885" s="107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0">
        <v>25</v>
      </c>
      <c r="B886" s="107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0">
        <v>26</v>
      </c>
      <c r="B887" s="107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0">
        <v>27</v>
      </c>
      <c r="B888" s="107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0">
        <v>28</v>
      </c>
      <c r="B889" s="107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0">
        <v>29</v>
      </c>
      <c r="B890" s="107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0">
        <v>30</v>
      </c>
      <c r="B891" s="107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0">
        <v>1</v>
      </c>
      <c r="B895" s="107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0">
        <v>2</v>
      </c>
      <c r="B896" s="107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0">
        <v>3</v>
      </c>
      <c r="B897" s="107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0">
        <v>4</v>
      </c>
      <c r="B898" s="107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0">
        <v>5</v>
      </c>
      <c r="B899" s="107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0">
        <v>6</v>
      </c>
      <c r="B900" s="107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0">
        <v>7</v>
      </c>
      <c r="B901" s="107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0">
        <v>8</v>
      </c>
      <c r="B902" s="107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0">
        <v>9</v>
      </c>
      <c r="B903" s="107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0">
        <v>10</v>
      </c>
      <c r="B904" s="107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0">
        <v>11</v>
      </c>
      <c r="B905" s="107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0">
        <v>12</v>
      </c>
      <c r="B906" s="107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0">
        <v>13</v>
      </c>
      <c r="B907" s="107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0">
        <v>14</v>
      </c>
      <c r="B908" s="107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0">
        <v>15</v>
      </c>
      <c r="B909" s="107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0">
        <v>16</v>
      </c>
      <c r="B910" s="107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0">
        <v>17</v>
      </c>
      <c r="B911" s="107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0">
        <v>18</v>
      </c>
      <c r="B912" s="107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0">
        <v>19</v>
      </c>
      <c r="B913" s="107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0">
        <v>20</v>
      </c>
      <c r="B914" s="107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0">
        <v>21</v>
      </c>
      <c r="B915" s="107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0">
        <v>22</v>
      </c>
      <c r="B916" s="107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0">
        <v>23</v>
      </c>
      <c r="B917" s="107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0">
        <v>24</v>
      </c>
      <c r="B918" s="107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0">
        <v>25</v>
      </c>
      <c r="B919" s="107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0">
        <v>26</v>
      </c>
      <c r="B920" s="107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0">
        <v>27</v>
      </c>
      <c r="B921" s="107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0">
        <v>28</v>
      </c>
      <c r="B922" s="107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0">
        <v>29</v>
      </c>
      <c r="B923" s="107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0">
        <v>30</v>
      </c>
      <c r="B924" s="107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0">
        <v>1</v>
      </c>
      <c r="B928" s="107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0">
        <v>2</v>
      </c>
      <c r="B929" s="107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0">
        <v>3</v>
      </c>
      <c r="B930" s="107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0">
        <v>4</v>
      </c>
      <c r="B931" s="107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0">
        <v>5</v>
      </c>
      <c r="B932" s="107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0">
        <v>6</v>
      </c>
      <c r="B933" s="107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0">
        <v>7</v>
      </c>
      <c r="B934" s="107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0">
        <v>8</v>
      </c>
      <c r="B935" s="107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0">
        <v>9</v>
      </c>
      <c r="B936" s="107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0">
        <v>10</v>
      </c>
      <c r="B937" s="107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0">
        <v>11</v>
      </c>
      <c r="B938" s="107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0">
        <v>12</v>
      </c>
      <c r="B939" s="107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0">
        <v>13</v>
      </c>
      <c r="B940" s="107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0">
        <v>14</v>
      </c>
      <c r="B941" s="107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0">
        <v>15</v>
      </c>
      <c r="B942" s="107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0">
        <v>16</v>
      </c>
      <c r="B943" s="107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0">
        <v>17</v>
      </c>
      <c r="B944" s="107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0">
        <v>18</v>
      </c>
      <c r="B945" s="107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0">
        <v>19</v>
      </c>
      <c r="B946" s="107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0">
        <v>20</v>
      </c>
      <c r="B947" s="107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0">
        <v>21</v>
      </c>
      <c r="B948" s="107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0">
        <v>22</v>
      </c>
      <c r="B949" s="107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0">
        <v>23</v>
      </c>
      <c r="B950" s="107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0">
        <v>24</v>
      </c>
      <c r="B951" s="107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0">
        <v>25</v>
      </c>
      <c r="B952" s="107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0">
        <v>26</v>
      </c>
      <c r="B953" s="107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0">
        <v>27</v>
      </c>
      <c r="B954" s="107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0">
        <v>28</v>
      </c>
      <c r="B955" s="107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0">
        <v>29</v>
      </c>
      <c r="B956" s="107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0">
        <v>30</v>
      </c>
      <c r="B957" s="107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0">
        <v>1</v>
      </c>
      <c r="B961" s="107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0">
        <v>2</v>
      </c>
      <c r="B962" s="107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0">
        <v>3</v>
      </c>
      <c r="B963" s="107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0">
        <v>4</v>
      </c>
      <c r="B964" s="107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0">
        <v>5</v>
      </c>
      <c r="B965" s="107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0">
        <v>6</v>
      </c>
      <c r="B966" s="107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0">
        <v>7</v>
      </c>
      <c r="B967" s="107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0">
        <v>8</v>
      </c>
      <c r="B968" s="107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0">
        <v>9</v>
      </c>
      <c r="B969" s="107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0">
        <v>10</v>
      </c>
      <c r="B970" s="107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0">
        <v>11</v>
      </c>
      <c r="B971" s="107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0">
        <v>12</v>
      </c>
      <c r="B972" s="107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0">
        <v>13</v>
      </c>
      <c r="B973" s="107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0">
        <v>14</v>
      </c>
      <c r="B974" s="107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0">
        <v>15</v>
      </c>
      <c r="B975" s="107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0">
        <v>16</v>
      </c>
      <c r="B976" s="107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0">
        <v>17</v>
      </c>
      <c r="B977" s="107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0">
        <v>18</v>
      </c>
      <c r="B978" s="107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0">
        <v>19</v>
      </c>
      <c r="B979" s="107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0">
        <v>20</v>
      </c>
      <c r="B980" s="107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0">
        <v>21</v>
      </c>
      <c r="B981" s="107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0">
        <v>22</v>
      </c>
      <c r="B982" s="107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0">
        <v>23</v>
      </c>
      <c r="B983" s="107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0">
        <v>24</v>
      </c>
      <c r="B984" s="107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0">
        <v>25</v>
      </c>
      <c r="B985" s="107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0">
        <v>26</v>
      </c>
      <c r="B986" s="107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0">
        <v>27</v>
      </c>
      <c r="B987" s="107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0">
        <v>28</v>
      </c>
      <c r="B988" s="107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0">
        <v>29</v>
      </c>
      <c r="B989" s="107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0">
        <v>30</v>
      </c>
      <c r="B990" s="107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0">
        <v>1</v>
      </c>
      <c r="B994" s="107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0">
        <v>2</v>
      </c>
      <c r="B995" s="107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0">
        <v>3</v>
      </c>
      <c r="B996" s="107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0">
        <v>4</v>
      </c>
      <c r="B997" s="107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0">
        <v>5</v>
      </c>
      <c r="B998" s="107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0">
        <v>6</v>
      </c>
      <c r="B999" s="107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0">
        <v>7</v>
      </c>
      <c r="B1000" s="107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0">
        <v>8</v>
      </c>
      <c r="B1001" s="107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0">
        <v>9</v>
      </c>
      <c r="B1002" s="107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0">
        <v>10</v>
      </c>
      <c r="B1003" s="107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0">
        <v>11</v>
      </c>
      <c r="B1004" s="107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0">
        <v>12</v>
      </c>
      <c r="B1005" s="107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0">
        <v>13</v>
      </c>
      <c r="B1006" s="107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0">
        <v>14</v>
      </c>
      <c r="B1007" s="107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0">
        <v>15</v>
      </c>
      <c r="B1008" s="107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0">
        <v>16</v>
      </c>
      <c r="B1009" s="107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0">
        <v>17</v>
      </c>
      <c r="B1010" s="107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0">
        <v>18</v>
      </c>
      <c r="B1011" s="107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0">
        <v>19</v>
      </c>
      <c r="B1012" s="107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0">
        <v>20</v>
      </c>
      <c r="B1013" s="107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0">
        <v>21</v>
      </c>
      <c r="B1014" s="107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0">
        <v>22</v>
      </c>
      <c r="B1015" s="107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0">
        <v>23</v>
      </c>
      <c r="B1016" s="107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0">
        <v>24</v>
      </c>
      <c r="B1017" s="107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0">
        <v>25</v>
      </c>
      <c r="B1018" s="107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0">
        <v>26</v>
      </c>
      <c r="B1019" s="107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0">
        <v>27</v>
      </c>
      <c r="B1020" s="107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0">
        <v>28</v>
      </c>
      <c r="B1021" s="107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0">
        <v>29</v>
      </c>
      <c r="B1022" s="107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0">
        <v>30</v>
      </c>
      <c r="B1023" s="107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0">
        <v>1</v>
      </c>
      <c r="B1027" s="107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0">
        <v>2</v>
      </c>
      <c r="B1028" s="107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0">
        <v>3</v>
      </c>
      <c r="B1029" s="107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0">
        <v>4</v>
      </c>
      <c r="B1030" s="107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0">
        <v>5</v>
      </c>
      <c r="B1031" s="107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0">
        <v>6</v>
      </c>
      <c r="B1032" s="107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0">
        <v>7</v>
      </c>
      <c r="B1033" s="107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0">
        <v>8</v>
      </c>
      <c r="B1034" s="107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0">
        <v>9</v>
      </c>
      <c r="B1035" s="107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0">
        <v>10</v>
      </c>
      <c r="B1036" s="107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0">
        <v>11</v>
      </c>
      <c r="B1037" s="107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0">
        <v>12</v>
      </c>
      <c r="B1038" s="107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0">
        <v>13</v>
      </c>
      <c r="B1039" s="107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0">
        <v>14</v>
      </c>
      <c r="B1040" s="107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0">
        <v>15</v>
      </c>
      <c r="B1041" s="107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0">
        <v>16</v>
      </c>
      <c r="B1042" s="107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0">
        <v>17</v>
      </c>
      <c r="B1043" s="107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0">
        <v>18</v>
      </c>
      <c r="B1044" s="107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0">
        <v>19</v>
      </c>
      <c r="B1045" s="107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0">
        <v>20</v>
      </c>
      <c r="B1046" s="107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0">
        <v>21</v>
      </c>
      <c r="B1047" s="107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0">
        <v>22</v>
      </c>
      <c r="B1048" s="107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0">
        <v>23</v>
      </c>
      <c r="B1049" s="107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0">
        <v>24</v>
      </c>
      <c r="B1050" s="107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0">
        <v>25</v>
      </c>
      <c r="B1051" s="107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0">
        <v>26</v>
      </c>
      <c r="B1052" s="107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0">
        <v>27</v>
      </c>
      <c r="B1053" s="107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0">
        <v>28</v>
      </c>
      <c r="B1054" s="107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0">
        <v>29</v>
      </c>
      <c r="B1055" s="107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0">
        <v>30</v>
      </c>
      <c r="B1056" s="107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0">
        <v>1</v>
      </c>
      <c r="B1060" s="107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0">
        <v>2</v>
      </c>
      <c r="B1061" s="107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0">
        <v>3</v>
      </c>
      <c r="B1062" s="107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0">
        <v>4</v>
      </c>
      <c r="B1063" s="107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0">
        <v>5</v>
      </c>
      <c r="B1064" s="107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0">
        <v>6</v>
      </c>
      <c r="B1065" s="107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0">
        <v>7</v>
      </c>
      <c r="B1066" s="107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0">
        <v>8</v>
      </c>
      <c r="B1067" s="107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0">
        <v>9</v>
      </c>
      <c r="B1068" s="107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0">
        <v>10</v>
      </c>
      <c r="B1069" s="107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0">
        <v>11</v>
      </c>
      <c r="B1070" s="107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0">
        <v>12</v>
      </c>
      <c r="B1071" s="107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0">
        <v>13</v>
      </c>
      <c r="B1072" s="107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0">
        <v>14</v>
      </c>
      <c r="B1073" s="107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0">
        <v>15</v>
      </c>
      <c r="B1074" s="107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0">
        <v>16</v>
      </c>
      <c r="B1075" s="107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0">
        <v>17</v>
      </c>
      <c r="B1076" s="107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0">
        <v>18</v>
      </c>
      <c r="B1077" s="107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0">
        <v>19</v>
      </c>
      <c r="B1078" s="107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0">
        <v>20</v>
      </c>
      <c r="B1079" s="107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0">
        <v>21</v>
      </c>
      <c r="B1080" s="107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0">
        <v>22</v>
      </c>
      <c r="B1081" s="107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0">
        <v>23</v>
      </c>
      <c r="B1082" s="107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0">
        <v>24</v>
      </c>
      <c r="B1083" s="107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0">
        <v>25</v>
      </c>
      <c r="B1084" s="107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0">
        <v>26</v>
      </c>
      <c r="B1085" s="107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0">
        <v>27</v>
      </c>
      <c r="B1086" s="107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0">
        <v>28</v>
      </c>
      <c r="B1087" s="107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0">
        <v>29</v>
      </c>
      <c r="B1088" s="107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0">
        <v>30</v>
      </c>
      <c r="B1089" s="107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0">
        <v>1</v>
      </c>
      <c r="B1093" s="107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0">
        <v>2</v>
      </c>
      <c r="B1094" s="107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0">
        <v>3</v>
      </c>
      <c r="B1095" s="107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0">
        <v>4</v>
      </c>
      <c r="B1096" s="107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0">
        <v>5</v>
      </c>
      <c r="B1097" s="107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0">
        <v>6</v>
      </c>
      <c r="B1098" s="107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0">
        <v>7</v>
      </c>
      <c r="B1099" s="107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0">
        <v>8</v>
      </c>
      <c r="B1100" s="107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0">
        <v>9</v>
      </c>
      <c r="B1101" s="107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0">
        <v>10</v>
      </c>
      <c r="B1102" s="107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0">
        <v>11</v>
      </c>
      <c r="B1103" s="107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0">
        <v>12</v>
      </c>
      <c r="B1104" s="107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0">
        <v>13</v>
      </c>
      <c r="B1105" s="107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0">
        <v>14</v>
      </c>
      <c r="B1106" s="107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0">
        <v>15</v>
      </c>
      <c r="B1107" s="107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0">
        <v>16</v>
      </c>
      <c r="B1108" s="107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0">
        <v>17</v>
      </c>
      <c r="B1109" s="107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0">
        <v>18</v>
      </c>
      <c r="B1110" s="107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0">
        <v>19</v>
      </c>
      <c r="B1111" s="107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0">
        <v>20</v>
      </c>
      <c r="B1112" s="107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0">
        <v>21</v>
      </c>
      <c r="B1113" s="107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0">
        <v>22</v>
      </c>
      <c r="B1114" s="107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0">
        <v>23</v>
      </c>
      <c r="B1115" s="107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0">
        <v>24</v>
      </c>
      <c r="B1116" s="107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0">
        <v>25</v>
      </c>
      <c r="B1117" s="107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0">
        <v>26</v>
      </c>
      <c r="B1118" s="107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0">
        <v>27</v>
      </c>
      <c r="B1119" s="107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0">
        <v>28</v>
      </c>
      <c r="B1120" s="107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0">
        <v>29</v>
      </c>
      <c r="B1121" s="107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0">
        <v>30</v>
      </c>
      <c r="B1122" s="107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0">
        <v>1</v>
      </c>
      <c r="B1126" s="107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0">
        <v>2</v>
      </c>
      <c r="B1127" s="107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0">
        <v>3</v>
      </c>
      <c r="B1128" s="107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0">
        <v>4</v>
      </c>
      <c r="B1129" s="107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0">
        <v>5</v>
      </c>
      <c r="B1130" s="107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0">
        <v>6</v>
      </c>
      <c r="B1131" s="107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0">
        <v>7</v>
      </c>
      <c r="B1132" s="107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0">
        <v>8</v>
      </c>
      <c r="B1133" s="107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0">
        <v>9</v>
      </c>
      <c r="B1134" s="107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0">
        <v>10</v>
      </c>
      <c r="B1135" s="107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0">
        <v>11</v>
      </c>
      <c r="B1136" s="107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0">
        <v>12</v>
      </c>
      <c r="B1137" s="107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0">
        <v>13</v>
      </c>
      <c r="B1138" s="107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0">
        <v>14</v>
      </c>
      <c r="B1139" s="107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0">
        <v>15</v>
      </c>
      <c r="B1140" s="107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0">
        <v>16</v>
      </c>
      <c r="B1141" s="107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0">
        <v>17</v>
      </c>
      <c r="B1142" s="107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0">
        <v>18</v>
      </c>
      <c r="B1143" s="107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0">
        <v>19</v>
      </c>
      <c r="B1144" s="107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0">
        <v>20</v>
      </c>
      <c r="B1145" s="107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0">
        <v>21</v>
      </c>
      <c r="B1146" s="107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0">
        <v>22</v>
      </c>
      <c r="B1147" s="107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0">
        <v>23</v>
      </c>
      <c r="B1148" s="107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0">
        <v>24</v>
      </c>
      <c r="B1149" s="107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0">
        <v>25</v>
      </c>
      <c r="B1150" s="107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0">
        <v>26</v>
      </c>
      <c r="B1151" s="107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0">
        <v>27</v>
      </c>
      <c r="B1152" s="107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0">
        <v>28</v>
      </c>
      <c r="B1153" s="107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0">
        <v>29</v>
      </c>
      <c r="B1154" s="107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0">
        <v>30</v>
      </c>
      <c r="B1155" s="107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0">
        <v>1</v>
      </c>
      <c r="B1159" s="107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0">
        <v>2</v>
      </c>
      <c r="B1160" s="107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0">
        <v>3</v>
      </c>
      <c r="B1161" s="107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0">
        <v>4</v>
      </c>
      <c r="B1162" s="107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0">
        <v>5</v>
      </c>
      <c r="B1163" s="107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0">
        <v>6</v>
      </c>
      <c r="B1164" s="107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0">
        <v>7</v>
      </c>
      <c r="B1165" s="107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0">
        <v>8</v>
      </c>
      <c r="B1166" s="107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0">
        <v>9</v>
      </c>
      <c r="B1167" s="107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0">
        <v>10</v>
      </c>
      <c r="B1168" s="107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0">
        <v>11</v>
      </c>
      <c r="B1169" s="107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0">
        <v>12</v>
      </c>
      <c r="B1170" s="107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0">
        <v>13</v>
      </c>
      <c r="B1171" s="107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0">
        <v>14</v>
      </c>
      <c r="B1172" s="107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0">
        <v>15</v>
      </c>
      <c r="B1173" s="107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0">
        <v>16</v>
      </c>
      <c r="B1174" s="107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0">
        <v>17</v>
      </c>
      <c r="B1175" s="107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0">
        <v>18</v>
      </c>
      <c r="B1176" s="107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0">
        <v>19</v>
      </c>
      <c r="B1177" s="107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0">
        <v>20</v>
      </c>
      <c r="B1178" s="107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0">
        <v>21</v>
      </c>
      <c r="B1179" s="107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0">
        <v>22</v>
      </c>
      <c r="B1180" s="107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0">
        <v>23</v>
      </c>
      <c r="B1181" s="107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0">
        <v>24</v>
      </c>
      <c r="B1182" s="107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0">
        <v>25</v>
      </c>
      <c r="B1183" s="107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0">
        <v>26</v>
      </c>
      <c r="B1184" s="107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0">
        <v>27</v>
      </c>
      <c r="B1185" s="107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0">
        <v>28</v>
      </c>
      <c r="B1186" s="107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0">
        <v>29</v>
      </c>
      <c r="B1187" s="107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0">
        <v>30</v>
      </c>
      <c r="B1188" s="107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0">
        <v>1</v>
      </c>
      <c r="B1192" s="107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0">
        <v>2</v>
      </c>
      <c r="B1193" s="107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0">
        <v>3</v>
      </c>
      <c r="B1194" s="107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0">
        <v>4</v>
      </c>
      <c r="B1195" s="107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0">
        <v>5</v>
      </c>
      <c r="B1196" s="107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0">
        <v>6</v>
      </c>
      <c r="B1197" s="107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0">
        <v>7</v>
      </c>
      <c r="B1198" s="107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0">
        <v>8</v>
      </c>
      <c r="B1199" s="107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0">
        <v>9</v>
      </c>
      <c r="B1200" s="107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0">
        <v>10</v>
      </c>
      <c r="B1201" s="107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0">
        <v>11</v>
      </c>
      <c r="B1202" s="107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0">
        <v>12</v>
      </c>
      <c r="B1203" s="107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0">
        <v>13</v>
      </c>
      <c r="B1204" s="107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0">
        <v>14</v>
      </c>
      <c r="B1205" s="107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0">
        <v>15</v>
      </c>
      <c r="B1206" s="107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0">
        <v>16</v>
      </c>
      <c r="B1207" s="107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0">
        <v>17</v>
      </c>
      <c r="B1208" s="107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0">
        <v>18</v>
      </c>
      <c r="B1209" s="107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0">
        <v>19</v>
      </c>
      <c r="B1210" s="107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0">
        <v>20</v>
      </c>
      <c r="B1211" s="107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0">
        <v>21</v>
      </c>
      <c r="B1212" s="107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0">
        <v>22</v>
      </c>
      <c r="B1213" s="107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0">
        <v>23</v>
      </c>
      <c r="B1214" s="107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0">
        <v>24</v>
      </c>
      <c r="B1215" s="107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0">
        <v>25</v>
      </c>
      <c r="B1216" s="107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0">
        <v>26</v>
      </c>
      <c r="B1217" s="107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0">
        <v>27</v>
      </c>
      <c r="B1218" s="107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0">
        <v>28</v>
      </c>
      <c r="B1219" s="107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0">
        <v>29</v>
      </c>
      <c r="B1220" s="107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0">
        <v>30</v>
      </c>
      <c r="B1221" s="107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0">
        <v>1</v>
      </c>
      <c r="B1225" s="107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0">
        <v>2</v>
      </c>
      <c r="B1226" s="107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0">
        <v>3</v>
      </c>
      <c r="B1227" s="107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0">
        <v>4</v>
      </c>
      <c r="B1228" s="107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0">
        <v>5</v>
      </c>
      <c r="B1229" s="107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0">
        <v>6</v>
      </c>
      <c r="B1230" s="107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0">
        <v>7</v>
      </c>
      <c r="B1231" s="107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0">
        <v>8</v>
      </c>
      <c r="B1232" s="107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0">
        <v>9</v>
      </c>
      <c r="B1233" s="107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0">
        <v>10</v>
      </c>
      <c r="B1234" s="107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0">
        <v>11</v>
      </c>
      <c r="B1235" s="107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0">
        <v>12</v>
      </c>
      <c r="B1236" s="107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0">
        <v>13</v>
      </c>
      <c r="B1237" s="107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0">
        <v>14</v>
      </c>
      <c r="B1238" s="107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0">
        <v>15</v>
      </c>
      <c r="B1239" s="107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0">
        <v>16</v>
      </c>
      <c r="B1240" s="107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0">
        <v>17</v>
      </c>
      <c r="B1241" s="107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0">
        <v>18</v>
      </c>
      <c r="B1242" s="107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0">
        <v>19</v>
      </c>
      <c r="B1243" s="107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0">
        <v>20</v>
      </c>
      <c r="B1244" s="107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0">
        <v>21</v>
      </c>
      <c r="B1245" s="107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0">
        <v>22</v>
      </c>
      <c r="B1246" s="107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0">
        <v>23</v>
      </c>
      <c r="B1247" s="107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0">
        <v>24</v>
      </c>
      <c r="B1248" s="107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0">
        <v>25</v>
      </c>
      <c r="B1249" s="107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0">
        <v>26</v>
      </c>
      <c r="B1250" s="107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0">
        <v>27</v>
      </c>
      <c r="B1251" s="107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0">
        <v>28</v>
      </c>
      <c r="B1252" s="107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0">
        <v>29</v>
      </c>
      <c r="B1253" s="107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0">
        <v>30</v>
      </c>
      <c r="B1254" s="107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0">
        <v>1</v>
      </c>
      <c r="B1258" s="107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0">
        <v>2</v>
      </c>
      <c r="B1259" s="107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0">
        <v>3</v>
      </c>
      <c r="B1260" s="107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0">
        <v>4</v>
      </c>
      <c r="B1261" s="107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0">
        <v>5</v>
      </c>
      <c r="B1262" s="107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0">
        <v>6</v>
      </c>
      <c r="B1263" s="107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0">
        <v>7</v>
      </c>
      <c r="B1264" s="107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0">
        <v>8</v>
      </c>
      <c r="B1265" s="107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0">
        <v>9</v>
      </c>
      <c r="B1266" s="107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0">
        <v>10</v>
      </c>
      <c r="B1267" s="107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0">
        <v>11</v>
      </c>
      <c r="B1268" s="107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0">
        <v>12</v>
      </c>
      <c r="B1269" s="107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0">
        <v>13</v>
      </c>
      <c r="B1270" s="107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0">
        <v>14</v>
      </c>
      <c r="B1271" s="107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0">
        <v>15</v>
      </c>
      <c r="B1272" s="107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0">
        <v>16</v>
      </c>
      <c r="B1273" s="107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0">
        <v>17</v>
      </c>
      <c r="B1274" s="107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0">
        <v>18</v>
      </c>
      <c r="B1275" s="107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0">
        <v>19</v>
      </c>
      <c r="B1276" s="107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0">
        <v>20</v>
      </c>
      <c r="B1277" s="107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0">
        <v>21</v>
      </c>
      <c r="B1278" s="107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0">
        <v>22</v>
      </c>
      <c r="B1279" s="107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0">
        <v>23</v>
      </c>
      <c r="B1280" s="107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0">
        <v>24</v>
      </c>
      <c r="B1281" s="107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0">
        <v>25</v>
      </c>
      <c r="B1282" s="107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0">
        <v>26</v>
      </c>
      <c r="B1283" s="107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0">
        <v>27</v>
      </c>
      <c r="B1284" s="107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0">
        <v>28</v>
      </c>
      <c r="B1285" s="107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0">
        <v>29</v>
      </c>
      <c r="B1286" s="107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0">
        <v>30</v>
      </c>
      <c r="B1287" s="107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0">
        <v>1</v>
      </c>
      <c r="B1291" s="107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0">
        <v>2</v>
      </c>
      <c r="B1292" s="107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0">
        <v>3</v>
      </c>
      <c r="B1293" s="107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0">
        <v>4</v>
      </c>
      <c r="B1294" s="107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0">
        <v>5</v>
      </c>
      <c r="B1295" s="107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0">
        <v>6</v>
      </c>
      <c r="B1296" s="107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0">
        <v>7</v>
      </c>
      <c r="B1297" s="107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0">
        <v>8</v>
      </c>
      <c r="B1298" s="107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0">
        <v>9</v>
      </c>
      <c r="B1299" s="107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0">
        <v>10</v>
      </c>
      <c r="B1300" s="107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0">
        <v>11</v>
      </c>
      <c r="B1301" s="107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0">
        <v>12</v>
      </c>
      <c r="B1302" s="107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0">
        <v>13</v>
      </c>
      <c r="B1303" s="107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0">
        <v>14</v>
      </c>
      <c r="B1304" s="107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0">
        <v>15</v>
      </c>
      <c r="B1305" s="107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0">
        <v>16</v>
      </c>
      <c r="B1306" s="107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0">
        <v>17</v>
      </c>
      <c r="B1307" s="107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0">
        <v>18</v>
      </c>
      <c r="B1308" s="107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0">
        <v>19</v>
      </c>
      <c r="B1309" s="107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0">
        <v>20</v>
      </c>
      <c r="B1310" s="107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0">
        <v>21</v>
      </c>
      <c r="B1311" s="107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0">
        <v>22</v>
      </c>
      <c r="B1312" s="107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0">
        <v>23</v>
      </c>
      <c r="B1313" s="107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0">
        <v>24</v>
      </c>
      <c r="B1314" s="107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0">
        <v>25</v>
      </c>
      <c r="B1315" s="107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0">
        <v>26</v>
      </c>
      <c r="B1316" s="107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0">
        <v>27</v>
      </c>
      <c r="B1317" s="107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0">
        <v>28</v>
      </c>
      <c r="B1318" s="107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0">
        <v>29</v>
      </c>
      <c r="B1319" s="107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0">
        <v>30</v>
      </c>
      <c r="B1320" s="107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2018-08-30T12:59:35Z</cp:lastPrinted>
  <dcterms:created xsi:type="dcterms:W3CDTF">2012-03-13T00:50:25Z</dcterms:created>
  <dcterms:modified xsi:type="dcterms:W3CDTF">2020-11-16T08:44:56Z</dcterms:modified>
</cp:coreProperties>
</file>