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yuko-yamada\Desktop\政策課確認\1_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<sst xmlns="http://schemas.openxmlformats.org/spreadsheetml/2006/main" count="2926" uniqueCount="662">
  <si>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</si>
  <si>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</si>
  <si>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</si>
  <si>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</si>
  <si>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</si>
  <si>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</si>
  <si>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</si>
  <si>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</si>
  <si>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</si>
  <si>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</si>
  <si>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</si>
  <si>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</si>
  <si>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</si>
  <si>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</si>
  <si>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</si>
  <si>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</si>
  <si>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</si>
  <si>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</si>
  <si>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</si>
  <si>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</si>
  <si>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</si>
  <si>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</si>
  <si>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</si>
  <si>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</si>
  <si>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</si>
  <si>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</si>
  <si>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</si>
  <si>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</si>
  <si>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</si>
  <si>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</si>
  <si>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</si>
  <si>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</si>
  <si>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</si>
  <si>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</si>
  <si>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</si>
  <si>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</si>
  <si>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</si>
  <si>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</si>
  <si>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</si>
  <si>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</si>
  <si>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</si>
  <si>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</si>
  <si>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</si>
  <si>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</si>
  <si>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</si>
  <si>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</si>
  <si>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</si>
  <si>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</si>
  <si>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</si>
  <si>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</si>
  <si>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</si>
  <si>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</si>
  <si>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</si>
  <si>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</si>
  <si>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</si>
  <si>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</si>
  <si>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</si>
  <si>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</si>
  <si>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</si>
  <si>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</si>
  <si>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</si>
  <si>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</si>
  <si>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</si>
  <si>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</si>
  <si>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</si>
  <si>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</si>
  <si>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</si>
  <si>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</si>
  <si>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</si>
  <si>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</si>
  <si>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</si>
  <si>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</si>
  <si>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</si>
  <si>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</si>
  <si>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</si>
  <si>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</si>
  <si>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</si>
  <si>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</si>
  <si>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</si>
  <si>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</si>
  <si>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</si>
  <si>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</si>
  <si>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</si>
  <si>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</si>
  <si>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</si>
  <si>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</si>
  <si>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</si>
  <si>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</si>
  <si>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</si>
  <si>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</si>
  <si>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</si>
  <si>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</si>
  <si>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</si>
  <si>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</si>
  <si>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</si>
  <si>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</si>
  <si>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</si>
  <si>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</si>
  <si>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</si>
  <si>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</si>
  <si>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</si>
  <si>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</si>
  <si>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</si>
  <si>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</si>
  <si>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</si>
  <si>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</si>
  <si>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</si>
  <si>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</si>
  <si>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</si>
  <si>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</si>
  <si>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</si>
  <si>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</si>
  <si>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</si>
  <si>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</si>
  <si>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</si>
  <si>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</si>
  <si>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</si>
  <si>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</si>
  <si>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</si>
  <si>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</si>
  <si>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</si>
  <si>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</si>
  <si>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</si>
  <si>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</si>
  <si>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</si>
  <si>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</si>
  <si>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</si>
  <si>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</si>
  <si>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</si>
  <si>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</si>
  <si>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</si>
  <si>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</si>
  <si>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</si>
  <si>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</si>
  <si>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</si>
  <si>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</si>
  <si>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</si>
  <si>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</si>
  <si>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</si>
  <si>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</si>
  <si>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</si>
  <si>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</si>
  <si>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</si>
  <si>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</si>
  <si>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</si>
  <si>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</si>
  <si>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</si>
  <si>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</si>
  <si>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</si>
  <si>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</si>
  <si>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</si>
  <si>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</si>
  <si>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</si>
  <si>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</si>
  <si>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</si>
  <si>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</si>
  <si>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</si>
  <si>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</si>
  <si>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</si>
  <si>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</si>
  <si>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</si>
  <si>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</si>
  <si>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</si>
  <si>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</si>
  <si>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</si>
  <si>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</si>
  <si>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</si>
  <si>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</si>
  <si>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</si>
  <si>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</si>
  <si>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</si>
  <si>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</si>
  <si>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</si>
  <si>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</si>
  <si>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</si>
  <si>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</si>
  <si>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</si>
  <si>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</si>
  <si>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</si>
  <si>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</si>
  <si>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</si>
  <si>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</si>
  <si>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</si>
  <si>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</si>
  <si>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</si>
  <si>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</si>
  <si>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</si>
  <si>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</si>
  <si>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</si>
  <si>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</si>
  <si>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</si>
  <si>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</si>
  <si>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</si>
  <si>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</si>
  <si>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</si>
  <si>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</si>
  <si>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</si>
  <si>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</si>
  <si>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</si>
  <si>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</si>
  <si>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</si>
  <si>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</si>
  <si>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</si>
  <si>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</si>
  <si>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</si>
  <si>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</si>
  <si>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</si>
  <si>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</si>
  <si>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</si>
  <si>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</si>
  <si>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</si>
  <si>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</si>
  <si>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</si>
  <si>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</si>
  <si>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</si>
  <si>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</si>
  <si>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</si>
  <si>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</si>
  <si>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</si>
  <si>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</si>
  <si>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</si>
  <si>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</si>
  <si>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</si>
  <si>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</si>
  <si>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</si>
  <si>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</si>
  <si>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</si>
  <si>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</si>
  <si>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</si>
  <si>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</si>
  <si>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</si>
  <si>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</si>
  <si>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</si>
  <si>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</si>
  <si>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</si>
  <si>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</si>
  <si>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</si>
  <si>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</si>
  <si>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</si>
  <si>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</si>
  <si>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</si>
  <si>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</si>
  <si>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</si>
  <si>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</si>
  <si>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</si>
  <si>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</si>
  <si>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</si>
  <si>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</si>
  <si>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</si>
  <si>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</si>
  <si>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</si>
  <si>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</si>
  <si>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</si>
  <si>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</si>
  <si>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</si>
  <si>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</si>
  <si>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</si>
  <si>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</si>
  <si>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</si>
  <si>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</si>
  <si>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</si>
  <si>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</si>
  <si>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</si>
  <si>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</si>
  <si>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</si>
  <si>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</si>
  <si>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</si>
  <si>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</si>
  <si>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</si>
  <si>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</si>
  <si>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</si>
  <si>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</si>
  <si>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</si>
  <si>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</si>
  <si>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</si>
  <si>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</si>
  <si>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</si>
  <si>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</si>
  <si>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</si>
  <si>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</si>
  <si>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</si>
  <si>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</si>
  <si>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</si>
  <si>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</si>
  <si>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</si>
  <si>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</si>
  <si>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</si>
  <si>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</si>
  <si>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</si>
  <si>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</si>
  <si>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</si>
  <si>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</si>
  <si>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</si>
  <si>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</si>
  <si>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</si>
  <si>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</si>
  <si>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</si>
  <si>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</si>
  <si>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</si>
  <si>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</si>
  <si>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</si>
  <si>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</si>
  <si>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</si>
  <si>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</si>
  <si>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</si>
  <si>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</si>
  <si>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</si>
  <si>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</si>
  <si>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</si>
  <si>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</si>
  <si>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</si>
  <si>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</si>
  <si>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</si>
  <si>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</si>
  <si>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</si>
  <si>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</si>
  <si>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</si>
  <si>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</si>
  <si>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</si>
  <si>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</si>
  <si>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</si>
  <si>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</si>
  <si>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</si>
  <si>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</si>
  <si>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</si>
  <si>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</si>
  <si>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</si>
  <si>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</si>
  <si>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</si>
  <si>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</si>
  <si>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</si>
  <si>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</si>
  <si>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</si>
  <si>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</si>
  <si>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</si>
  <si>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</si>
  <si>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</si>
  <si>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</si>
  <si>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</si>
  <si>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</si>
  <si>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</si>
  <si>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</si>
  <si>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</si>
  <si>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</si>
  <si>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</si>
  <si>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</si>
  <si>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</si>
  <si>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</si>
  <si>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</si>
  <si>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</si>
  <si>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</si>
  <si>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</si>
  <si>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</si>
  <si>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</si>
  <si>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</si>
  <si>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</si>
  <si>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</si>
  <si>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</si>
  <si>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</si>
  <si>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</si>
  <si>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</si>
  <si>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</si>
  <si>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</si>
  <si>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</si>
  <si>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</si>
  <si>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</si>
  <si>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</si>
  <si>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</si>
  <si>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</si>
  <si>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</si>
  <si>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</si>
  <si>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</si>
  <si>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</si>
  <si>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</si>
  <si>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</si>
  <si>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</si>
  <si>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</si>
  <si>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</si>
  <si>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</si>
  <si>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</si>
  <si>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</si>
  <si>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</si>
  <si>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</si>
  <si>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</si>
  <si>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</si>
  <si>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</si>
  <si>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</si>
  <si>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</si>
  <si>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</si>
  <si>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</si>
  <si>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</si>
  <si>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</si>
  <si>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</si>
  <si>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</si>
  <si>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</si>
  <si>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</si>
  <si>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</si>
  <si>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</si>
  <si>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</si>
  <si>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</si>
  <si>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</si>
  <si>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</si>
  <si>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</si>
  <si>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</si>
  <si>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</si>
  <si>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</si>
  <si>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</si>
  <si>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</si>
  <si>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</si>
  <si>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</si>
  <si>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</si>
  <si>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</si>
  <si>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</si>
  <si>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</si>
  <si>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</si>
  <si>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</si>
  <si>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</si>
  <si>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</si>
  <si>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</si>
  <si>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</si>
  <si>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</si>
  <si>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</si>
  <si>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</si>
  <si>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</si>
  <si>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</si>
  <si>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</si>
  <si>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</si>
  <si>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</si>
  <si>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</si>
  <si>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</si>
  <si>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</si>
  <si>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</si>
  <si>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</si>
  <si>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</si>
  <si>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</si>
  <si>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</si>
  <si>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</si>
  <si>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</si>
  <si>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</si>
  <si>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</si>
  <si>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</si>
  <si>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</si>
  <si>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</si>
  <si>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</si>
  <si>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</si>
  <si>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</si>
  <si>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</si>
  <si>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</si>
  <si>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</si>
  <si>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</si>
  <si>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</si>
  <si>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</si>
  <si>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</si>
  <si>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</si>
  <si>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</si>
  <si>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</si>
  <si>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</si>
  <si>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</si>
  <si>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</si>
  <si>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</si>
  <si>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</si>
  <si>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</si>
  <si>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</si>
  <si>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</si>
  <si>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</si>
  <si>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</si>
  <si>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</si>
  <si>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</si>
  <si>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</si>
  <si>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</si>
  <si>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</si>
  <si>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</si>
  <si>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</si>
  <si>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</si>
  <si>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</si>
  <si>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</si>
  <si>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</si>
  <si>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</si>
  <si>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</si>
  <si>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</si>
  <si>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</si>
  <si>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</si>
  <si>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</si>
  <si>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</si>
  <si>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</si>
  <si>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</si>
  <si>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</si>
  <si>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</si>
  <si>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</si>
  <si>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</si>
  <si>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</si>
  <si>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</si>
  <si>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</si>
  <si>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</si>
  <si>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</si>
  <si>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</si>
  <si>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</si>
  <si>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</si>
  <si>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</si>
  <si>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</si>
  <si>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</si>
  <si>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</si>
  <si>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</si>
  <si>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</si>
  <si>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</si>
  <si>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</si>
  <si>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</si>
  <si>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</si>
  <si>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</si>
  <si>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</si>
  <si>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</si>
  <si>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</si>
  <si>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</si>
  <si>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</si>
  <si>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</si>
  <si>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</si>
  <si>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</si>
  <si>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</si>
  <si>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</si>
  <si>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</si>
  <si>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</si>
  <si>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</si>
  <si>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</si>
  <si>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</si>
  <si>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</si>
  <si>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</si>
  <si>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</si>
  <si>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</si>
  <si>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</si>
  <si>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</si>
  <si>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</si>
  <si>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</si>
  <si>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</si>
  <si>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</si>
  <si>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</si>
  <si>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</si>
  <si>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</si>
  <si>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</si>
  <si>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</si>
  <si>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</si>
  <si>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</si>
  <si>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</si>
  <si>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</si>
  <si>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</si>
  <si>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</si>
  <si>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</si>
  <si>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</si>
  <si>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</si>
  <si>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</si>
  <si>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</si>
  <si>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</si>
  <si>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日本武道館補助</t>
    <rPh sb="0" eb="2">
      <t>ニホン</t>
    </rPh>
    <rPh sb="2" eb="5">
      <t>ブドウカン</t>
    </rPh>
    <rPh sb="5" eb="7">
      <t>ホジョ</t>
    </rPh>
    <phoneticPr fontId="5"/>
  </si>
  <si>
    <t>スポーツ庁</t>
    <rPh sb="4" eb="5">
      <t>チョウ</t>
    </rPh>
    <phoneticPr fontId="5"/>
  </si>
  <si>
    <t>政策課学校体育室</t>
    <rPh sb="0" eb="3">
      <t>セイサクカ</t>
    </rPh>
    <rPh sb="3" eb="5">
      <t>ガッコウ</t>
    </rPh>
    <rPh sb="5" eb="8">
      <t>タイイクシツ</t>
    </rPh>
    <phoneticPr fontId="5"/>
  </si>
  <si>
    <t>学校体育室長　塩川　達大</t>
    <rPh sb="0" eb="2">
      <t>ガッコウ</t>
    </rPh>
    <rPh sb="2" eb="5">
      <t>タイイクシツ</t>
    </rPh>
    <rPh sb="5" eb="6">
      <t>チョウ</t>
    </rPh>
    <rPh sb="7" eb="9">
      <t>シオカワ</t>
    </rPh>
    <rPh sb="10" eb="11">
      <t>タツ</t>
    </rPh>
    <rPh sb="11" eb="12">
      <t>ダイ</t>
    </rPh>
    <phoneticPr fontId="5"/>
  </si>
  <si>
    <t>スポーツ基本法（平成23年法律第78号）
第33条第3項</t>
  </si>
  <si>
    <t>-</t>
  </si>
  <si>
    <t>スポーツ基本法(平成23年法律第78号)の規定に基づき、我が国伝統の武道を国民、特に青少年の間に普及奨励することを目的とする公益財団法人日本武道館に対し、古武道保存事業、青少年武道錬成大会、武道指導者講習会及び武道国際交流事業に必要な経費の一部を補助し、もって、日本武道館主催・共催の各種武道行事の普及・啓発を図る。</t>
    <rPh sb="62" eb="64">
      <t>コウエキ</t>
    </rPh>
    <phoneticPr fontId="5"/>
  </si>
  <si>
    <t>公益財団法人日本武道館の実施する、以下の事業に必要な経費の一部を補助金として交付する。
（1）古武道保存事業：全国各地に伝承されている古武道各流各派による演武大会を開催する。
（2）青少年武道錬成大会：小・中・高生を対象に、柔道・剣道等の錬成大会を開催する。
（3）武道指導者講習会：武道実技指導者、武道指導者を目指す者を対象に、研修会を実施する。
（4）武道国際交流事業：在日外国人武道修行者を対象とした国際武道文化セミナーの開催、海外に武道代表団を派遣しての交流事業を実施する。
補助率：定額</t>
    <rPh sb="0" eb="2">
      <t>コウエキ</t>
    </rPh>
    <phoneticPr fontId="5"/>
  </si>
  <si>
    <t>378</t>
    <phoneticPr fontId="5"/>
  </si>
  <si>
    <t>363</t>
    <phoneticPr fontId="5"/>
  </si>
  <si>
    <t>391</t>
    <phoneticPr fontId="5"/>
  </si>
  <si>
    <t>354</t>
    <phoneticPr fontId="5"/>
  </si>
  <si>
    <t>341</t>
    <phoneticPr fontId="5"/>
  </si>
  <si>
    <t>339</t>
    <phoneticPr fontId="5"/>
  </si>
  <si>
    <t>319</t>
    <phoneticPr fontId="5"/>
  </si>
  <si>
    <t>-</t>
    <phoneticPr fontId="5"/>
  </si>
  <si>
    <t>民間スポーツ振興費等補助金</t>
    <rPh sb="0" eb="2">
      <t>ミンカン</t>
    </rPh>
    <rPh sb="6" eb="8">
      <t>シンコウ</t>
    </rPh>
    <rPh sb="8" eb="9">
      <t>ヒ</t>
    </rPh>
    <rPh sb="9" eb="10">
      <t>トウ</t>
    </rPh>
    <rPh sb="10" eb="13">
      <t>ホジョキン</t>
    </rPh>
    <phoneticPr fontId="5"/>
  </si>
  <si>
    <t>日本武道館主催・共催の各種武道行事への参加者を増加させる。</t>
    <rPh sb="0" eb="2">
      <t>ニホン</t>
    </rPh>
    <rPh sb="2" eb="5">
      <t>ブドウカン</t>
    </rPh>
    <rPh sb="5" eb="7">
      <t>シュサイ</t>
    </rPh>
    <rPh sb="8" eb="10">
      <t>キョウサイ</t>
    </rPh>
    <rPh sb="11" eb="13">
      <t>カクシュ</t>
    </rPh>
    <rPh sb="13" eb="15">
      <t>ブドウ</t>
    </rPh>
    <rPh sb="15" eb="17">
      <t>ギョウジ</t>
    </rPh>
    <rPh sb="19" eb="22">
      <t>サンカシャ</t>
    </rPh>
    <rPh sb="23" eb="25">
      <t>ゾウカ</t>
    </rPh>
    <phoneticPr fontId="5"/>
  </si>
  <si>
    <t>日本武道館主催・共催の各種武道行事への参加者数</t>
    <rPh sb="22" eb="23">
      <t>スウ</t>
    </rPh>
    <phoneticPr fontId="5"/>
  </si>
  <si>
    <t>人</t>
    <rPh sb="0" eb="1">
      <t>ヒト</t>
    </rPh>
    <phoneticPr fontId="5"/>
  </si>
  <si>
    <t>日本武道館集計</t>
    <rPh sb="0" eb="2">
      <t>ニホン</t>
    </rPh>
    <rPh sb="2" eb="5">
      <t>ブドウカン</t>
    </rPh>
    <rPh sb="5" eb="7">
      <t>シュウケイ</t>
    </rPh>
    <phoneticPr fontId="5"/>
  </si>
  <si>
    <t>-</t>
    <phoneticPr fontId="5"/>
  </si>
  <si>
    <t>（１）古武道保存事業参加流派数</t>
    <rPh sb="3" eb="6">
      <t>コブドウ</t>
    </rPh>
    <rPh sb="6" eb="8">
      <t>ホゾン</t>
    </rPh>
    <rPh sb="8" eb="10">
      <t>ジギョウ</t>
    </rPh>
    <rPh sb="10" eb="12">
      <t>サンカ</t>
    </rPh>
    <rPh sb="12" eb="14">
      <t>リュウハ</t>
    </rPh>
    <rPh sb="14" eb="15">
      <t>スウ</t>
    </rPh>
    <phoneticPr fontId="5"/>
  </si>
  <si>
    <t>流派</t>
    <rPh sb="0" eb="2">
      <t>リュウハ</t>
    </rPh>
    <phoneticPr fontId="5"/>
  </si>
  <si>
    <t>-</t>
    <phoneticPr fontId="5"/>
  </si>
  <si>
    <t>-</t>
    <phoneticPr fontId="5"/>
  </si>
  <si>
    <t>（２）青少年武道錬成大会開催数</t>
    <rPh sb="3" eb="6">
      <t>セイショウネン</t>
    </rPh>
    <rPh sb="6" eb="8">
      <t>ブドウ</t>
    </rPh>
    <rPh sb="8" eb="10">
      <t>レンセイ</t>
    </rPh>
    <rPh sb="10" eb="12">
      <t>タイカイ</t>
    </rPh>
    <rPh sb="12" eb="14">
      <t>カイサイ</t>
    </rPh>
    <rPh sb="14" eb="15">
      <t>スウ</t>
    </rPh>
    <phoneticPr fontId="5"/>
  </si>
  <si>
    <t>回</t>
    <rPh sb="0" eb="1">
      <t>カイ</t>
    </rPh>
    <phoneticPr fontId="5"/>
  </si>
  <si>
    <t>（３）武道指導者講習会開催数</t>
    <rPh sb="3" eb="5">
      <t>ブドウ</t>
    </rPh>
    <rPh sb="5" eb="7">
      <t>シドウ</t>
    </rPh>
    <rPh sb="7" eb="8">
      <t>シャ</t>
    </rPh>
    <rPh sb="8" eb="11">
      <t>コウシュウカイ</t>
    </rPh>
    <rPh sb="11" eb="13">
      <t>カイサイ</t>
    </rPh>
    <rPh sb="13" eb="14">
      <t>スウ</t>
    </rPh>
    <phoneticPr fontId="5"/>
  </si>
  <si>
    <t>（４）武道国際交流事業開催数</t>
    <rPh sb="3" eb="5">
      <t>ブドウ</t>
    </rPh>
    <rPh sb="5" eb="7">
      <t>コクサイ</t>
    </rPh>
    <rPh sb="7" eb="9">
      <t>コウリュウ</t>
    </rPh>
    <rPh sb="9" eb="11">
      <t>ジギョウ</t>
    </rPh>
    <rPh sb="11" eb="13">
      <t>カイサイ</t>
    </rPh>
    <rPh sb="13" eb="14">
      <t>スウ</t>
    </rPh>
    <phoneticPr fontId="5"/>
  </si>
  <si>
    <t>（２）青少年武道錬成大会補助執行額／青少年武道錬成大会開催数　</t>
    <rPh sb="3" eb="6">
      <t>セイショウネン</t>
    </rPh>
    <rPh sb="6" eb="8">
      <t>ブドウ</t>
    </rPh>
    <rPh sb="8" eb="10">
      <t>レンセイ</t>
    </rPh>
    <rPh sb="10" eb="12">
      <t>タイカイ</t>
    </rPh>
    <rPh sb="12" eb="14">
      <t>ホジョ</t>
    </rPh>
    <rPh sb="14" eb="16">
      <t>シッコウ</t>
    </rPh>
    <rPh sb="16" eb="17">
      <t>ガク</t>
    </rPh>
    <rPh sb="18" eb="21">
      <t>セイショウネン</t>
    </rPh>
    <rPh sb="21" eb="23">
      <t>ブドウ</t>
    </rPh>
    <rPh sb="23" eb="25">
      <t>レンセイ</t>
    </rPh>
    <rPh sb="25" eb="27">
      <t>タイカイ</t>
    </rPh>
    <rPh sb="27" eb="29">
      <t>カイサイ</t>
    </rPh>
    <rPh sb="29" eb="30">
      <t>スウ</t>
    </rPh>
    <phoneticPr fontId="5"/>
  </si>
  <si>
    <t>（３）武道指導者講習会補助執行額／武道指導者講習会開催数　　　　　　　　　　　　　　</t>
    <rPh sb="3" eb="5">
      <t>ブドウ</t>
    </rPh>
    <rPh sb="5" eb="8">
      <t>シドウシャ</t>
    </rPh>
    <rPh sb="8" eb="11">
      <t>コウシュウカイ</t>
    </rPh>
    <rPh sb="11" eb="13">
      <t>ホジョ</t>
    </rPh>
    <rPh sb="13" eb="15">
      <t>シッコウ</t>
    </rPh>
    <rPh sb="15" eb="16">
      <t>ガク</t>
    </rPh>
    <rPh sb="17" eb="19">
      <t>ブドウ</t>
    </rPh>
    <rPh sb="19" eb="22">
      <t>シドウシャ</t>
    </rPh>
    <rPh sb="22" eb="25">
      <t>コウシュウカイ</t>
    </rPh>
    <rPh sb="25" eb="27">
      <t>カイサイ</t>
    </rPh>
    <rPh sb="27" eb="28">
      <t>スウ</t>
    </rPh>
    <phoneticPr fontId="5"/>
  </si>
  <si>
    <t>（４）武道国際交流事業補助執行額／武道国際交流事業開催数　　　　　　　　　　　　　　</t>
    <rPh sb="3" eb="5">
      <t>ブドウ</t>
    </rPh>
    <rPh sb="5" eb="7">
      <t>コクサイ</t>
    </rPh>
    <rPh sb="7" eb="9">
      <t>コウリュウ</t>
    </rPh>
    <rPh sb="9" eb="11">
      <t>ジギョウ</t>
    </rPh>
    <rPh sb="11" eb="13">
      <t>ホジョ</t>
    </rPh>
    <rPh sb="13" eb="15">
      <t>シッコウ</t>
    </rPh>
    <rPh sb="15" eb="16">
      <t>ガク</t>
    </rPh>
    <rPh sb="17" eb="19">
      <t>ブドウ</t>
    </rPh>
    <rPh sb="19" eb="21">
      <t>コクサイ</t>
    </rPh>
    <rPh sb="21" eb="23">
      <t>コウリュウ</t>
    </rPh>
    <rPh sb="23" eb="25">
      <t>ジギョウ</t>
    </rPh>
    <rPh sb="25" eb="27">
      <t>カイサイ</t>
    </rPh>
    <rPh sb="27" eb="28">
      <t>スウ</t>
    </rPh>
    <phoneticPr fontId="5"/>
  </si>
  <si>
    <t>　　円</t>
    <rPh sb="2" eb="3">
      <t>エン</t>
    </rPh>
    <phoneticPr fontId="5"/>
  </si>
  <si>
    <t>　円/流派数</t>
    <rPh sb="1" eb="2">
      <t>エン</t>
    </rPh>
    <rPh sb="3" eb="5">
      <t>リュウハ</t>
    </rPh>
    <rPh sb="5" eb="6">
      <t>スウ</t>
    </rPh>
    <phoneticPr fontId="5"/>
  </si>
  <si>
    <t>555,000/35</t>
    <phoneticPr fontId="5"/>
  </si>
  <si>
    <t>555,000/35</t>
    <phoneticPr fontId="5"/>
  </si>
  <si>
    <t>円</t>
    <rPh sb="0" eb="1">
      <t>エン</t>
    </rPh>
    <phoneticPr fontId="5"/>
  </si>
  <si>
    <t>　　円/回</t>
    <rPh sb="2" eb="3">
      <t>エン</t>
    </rPh>
    <rPh sb="4" eb="5">
      <t>カイ</t>
    </rPh>
    <phoneticPr fontId="5"/>
  </si>
  <si>
    <t>9,890,000/67</t>
    <phoneticPr fontId="5"/>
  </si>
  <si>
    <t>9,890,000/56</t>
    <phoneticPr fontId="5"/>
  </si>
  <si>
    <t>9,890,000/56</t>
    <phoneticPr fontId="5"/>
  </si>
  <si>
    <t>42,637,000/85</t>
    <phoneticPr fontId="5"/>
  </si>
  <si>
    <t>42,637,000/86</t>
    <phoneticPr fontId="5"/>
  </si>
  <si>
    <t>42,637,000/91</t>
    <phoneticPr fontId="5"/>
  </si>
  <si>
    <t>8,353,000/2</t>
  </si>
  <si>
    <t>8,353,000/2</t>
    <phoneticPr fontId="5"/>
  </si>
  <si>
    <t>11　スポーツの振興</t>
    <rPh sb="8" eb="10">
      <t>シンコウ</t>
    </rPh>
    <phoneticPr fontId="5"/>
  </si>
  <si>
    <t>成人のスポーツ実施率（週1回以上）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</si>
  <si>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</si>
  <si>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</si>
  <si>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</si>
  <si>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</si>
  <si>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</si>
  <si>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</si>
  <si>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</si>
  <si>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</si>
  <si>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</si>
  <si>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</si>
  <si>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</si>
  <si>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</si>
  <si>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</si>
  <si>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</si>
  <si>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</si>
  <si>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</si>
  <si>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我が国伝統の武道を国民、特に青少年の間に普及奨励するという事業目的からも、優先度の高い事業ある。</t>
  </si>
  <si>
    <t>-</t>
    <phoneticPr fontId="5"/>
  </si>
  <si>
    <t>-</t>
    <phoneticPr fontId="5"/>
  </si>
  <si>
    <t>日本武道館にも負担を求めている。</t>
  </si>
  <si>
    <t>補助事業の確定時に効率的な経費執行となっているか確認を行っている。</t>
  </si>
  <si>
    <t>-</t>
    <phoneticPr fontId="5"/>
  </si>
  <si>
    <t>交付申請及び額の確定手続きの際、厳正にチェックを行っており、必要なものに限定されている。</t>
  </si>
  <si>
    <t>-</t>
    <phoneticPr fontId="5"/>
  </si>
  <si>
    <t>交付申請及び額の確定手続きの際、コスト削減や効率化に向けた工夫ができないか確認している。</t>
    <rPh sb="19" eb="21">
      <t>サクゲン</t>
    </rPh>
    <rPh sb="22" eb="25">
      <t>コウリツカ</t>
    </rPh>
    <rPh sb="26" eb="27">
      <t>ム</t>
    </rPh>
    <rPh sb="29" eb="31">
      <t>クフウ</t>
    </rPh>
    <rPh sb="37" eb="39">
      <t>カクニン</t>
    </rPh>
    <phoneticPr fontId="5"/>
  </si>
  <si>
    <t>本事業により、武道の普及が図られた結果として現れ、武道の普及奨励を目的としていることから、成果実績は成果目標に見合ったものである。</t>
    <rPh sb="0" eb="1">
      <t>ホン</t>
    </rPh>
    <rPh sb="1" eb="3">
      <t>ジギョウ</t>
    </rPh>
    <rPh sb="7" eb="9">
      <t>ブドウ</t>
    </rPh>
    <rPh sb="10" eb="12">
      <t>フキュウ</t>
    </rPh>
    <rPh sb="13" eb="14">
      <t>ハカ</t>
    </rPh>
    <rPh sb="17" eb="19">
      <t>ケッカ</t>
    </rPh>
    <rPh sb="22" eb="23">
      <t>アラワ</t>
    </rPh>
    <rPh sb="25" eb="27">
      <t>ブドウ</t>
    </rPh>
    <rPh sb="28" eb="30">
      <t>フキュウ</t>
    </rPh>
    <rPh sb="30" eb="32">
      <t>ショウレイ</t>
    </rPh>
    <rPh sb="33" eb="35">
      <t>モクテキ</t>
    </rPh>
    <rPh sb="45" eb="47">
      <t>セイカ</t>
    </rPh>
    <rPh sb="47" eb="49">
      <t>ジッセキ</t>
    </rPh>
    <rPh sb="50" eb="52">
      <t>セイカ</t>
    </rPh>
    <rPh sb="52" eb="54">
      <t>モクヒョウ</t>
    </rPh>
    <rPh sb="55" eb="57">
      <t>ミア</t>
    </rPh>
    <phoneticPr fontId="5"/>
  </si>
  <si>
    <t>日本武道館と協議し各種武道団体のニーズを把握するなど、効率的かつ実効性の高い運用を行っているところである。</t>
  </si>
  <si>
    <t>当初見込み以上の実績をあげており、見合ったものとなっている。</t>
  </si>
  <si>
    <t>・事業の目的・予算の執行状況に係る点検方法については、民間スポーツ振興費等補助金（日本体育協会補助及び日本オリンピック委員会補助並びに日本武道館補助）及び政府開発援助民間スポーツ振興費等補助金（日本体育協会補助）交付要綱に基づき、（公財）日本武道館から提出のあった交付申請書を審査し、補助金の交付決定を行っている。また、実績報告書により、事業内容や経費の執行について確認を行っている。さらに、経費については、実績報告書に添付される証拠書類（収支簿、見積書、納品書、請求書等）により、適切な執行がなされているか検査するとともに、事業の内容、目的との整合性について確認を行っている。</t>
  </si>
  <si>
    <t>引き続き、適切な執行がなされているか検査するとともに、事業実施主体である（公財）日本武道館と協議しニーズを把握するなど、効率的かつ実効性の高い運用に努める。</t>
  </si>
  <si>
    <t>【補助】</t>
    <rPh sb="1" eb="3">
      <t>ホジョ</t>
    </rPh>
    <phoneticPr fontId="5"/>
  </si>
  <si>
    <t>A.公益財団法人　日本武道館</t>
    <rPh sb="2" eb="4">
      <t>コウエキ</t>
    </rPh>
    <rPh sb="4" eb="6">
      <t>ザイダン</t>
    </rPh>
    <rPh sb="6" eb="8">
      <t>ホウジン</t>
    </rPh>
    <rPh sb="9" eb="11">
      <t>ニホン</t>
    </rPh>
    <rPh sb="11" eb="14">
      <t>ブドウカン</t>
    </rPh>
    <phoneticPr fontId="5"/>
  </si>
  <si>
    <t>諸謝金</t>
    <rPh sb="0" eb="3">
      <t>ショシャキン</t>
    </rPh>
    <phoneticPr fontId="5"/>
  </si>
  <si>
    <t>医師・看護師謝金、講師謝金、審判員謝金、実技講師謝金、翻訳者金</t>
    <phoneticPr fontId="5"/>
  </si>
  <si>
    <t>旅費</t>
    <rPh sb="0" eb="2">
      <t>リョヒ</t>
    </rPh>
    <phoneticPr fontId="5"/>
  </si>
  <si>
    <t>演武者旅費、講師旅費等</t>
  </si>
  <si>
    <t>渡航費</t>
    <rPh sb="0" eb="3">
      <t>トコウヒ</t>
    </rPh>
    <phoneticPr fontId="5"/>
  </si>
  <si>
    <t>武道代表団渡航費</t>
    <rPh sb="0" eb="2">
      <t>ブドウ</t>
    </rPh>
    <rPh sb="2" eb="5">
      <t>ダイヒョウダン</t>
    </rPh>
    <rPh sb="5" eb="8">
      <t>トコウヒ</t>
    </rPh>
    <phoneticPr fontId="5"/>
  </si>
  <si>
    <t>滞在費</t>
    <rPh sb="0" eb="3">
      <t>タイザイヒ</t>
    </rPh>
    <phoneticPr fontId="5"/>
  </si>
  <si>
    <t>武道代表団滞在費</t>
    <rPh sb="0" eb="2">
      <t>ブドウ</t>
    </rPh>
    <rPh sb="2" eb="5">
      <t>ダイヒョウダン</t>
    </rPh>
    <rPh sb="5" eb="8">
      <t>タイザイヒ</t>
    </rPh>
    <phoneticPr fontId="5"/>
  </si>
  <si>
    <t>公益財団法人日本武道館</t>
    <rPh sb="0" eb="2">
      <t>コウエキ</t>
    </rPh>
    <rPh sb="2" eb="4">
      <t>ザイダン</t>
    </rPh>
    <rPh sb="4" eb="6">
      <t>ホウジン</t>
    </rPh>
    <rPh sb="6" eb="8">
      <t>ニホン</t>
    </rPh>
    <rPh sb="8" eb="11">
      <t>ブドウカン</t>
    </rPh>
    <phoneticPr fontId="5"/>
  </si>
  <si>
    <t>各種武道の振興発展</t>
    <rPh sb="0" eb="2">
      <t>カクシュ</t>
    </rPh>
    <rPh sb="2" eb="4">
      <t>ブドウ</t>
    </rPh>
    <rPh sb="5" eb="7">
      <t>シンコウ</t>
    </rPh>
    <rPh sb="7" eb="9">
      <t>ハッテン</t>
    </rPh>
    <phoneticPr fontId="5"/>
  </si>
  <si>
    <t>補助金等交付</t>
  </si>
  <si>
    <t>-</t>
    <phoneticPr fontId="5"/>
  </si>
  <si>
    <t>-</t>
    <phoneticPr fontId="5"/>
  </si>
  <si>
    <t>-</t>
    <phoneticPr fontId="5"/>
  </si>
  <si>
    <t>-</t>
    <phoneticPr fontId="5"/>
  </si>
  <si>
    <t>中学校での武道必修化に伴う武道の適切な普及・振興等は、広く国民のニーズがある事業である。</t>
    <phoneticPr fontId="5"/>
  </si>
  <si>
    <t>スポーツ基本法について：http://www.mext.go.jp/a_menu/sports/kihonhou/index.htm
スポーツ基本計画について：http://www.mext.go.jp/a_menu/sports/plan/index.htm
スポーツ立国戦略について：http://www.mext.go.jp/a_menu/sports/rikkoku/1297182.htm</t>
    <phoneticPr fontId="5"/>
  </si>
  <si>
    <t>555,000/35</t>
    <phoneticPr fontId="5"/>
  </si>
  <si>
    <t>555,000/35</t>
    <phoneticPr fontId="5"/>
  </si>
  <si>
    <t>スポーツ基本法により、国が優秀なスポーツ選手の育成等を行うためスポーツ団体の行う活動への支援を講ずることとしている。</t>
    <rPh sb="35" eb="37">
      <t>ダンタイ</t>
    </rPh>
    <rPh sb="38" eb="39">
      <t>オコナ</t>
    </rPh>
    <rPh sb="40" eb="42">
      <t>カツドウ</t>
    </rPh>
    <rPh sb="44" eb="46">
      <t>シエン</t>
    </rPh>
    <rPh sb="47" eb="48">
      <t>コウ</t>
    </rPh>
    <phoneticPr fontId="5"/>
  </si>
  <si>
    <t>-</t>
    <phoneticPr fontId="5"/>
  </si>
  <si>
    <t>（１）古武道保存事業補助執行額／参加流派数</t>
    <rPh sb="3" eb="6">
      <t>コブドウ</t>
    </rPh>
    <rPh sb="6" eb="8">
      <t>ホゾン</t>
    </rPh>
    <rPh sb="8" eb="10">
      <t>ジギョウ</t>
    </rPh>
    <rPh sb="10" eb="12">
      <t>ホジョ</t>
    </rPh>
    <rPh sb="12" eb="14">
      <t>シッコウ</t>
    </rPh>
    <rPh sb="14" eb="15">
      <t>ガク</t>
    </rPh>
    <rPh sb="16" eb="18">
      <t>サンカ</t>
    </rPh>
    <rPh sb="18" eb="20">
      <t>リュウハ</t>
    </rPh>
    <rPh sb="20" eb="21">
      <t>スウ</t>
    </rPh>
    <phoneticPr fontId="5"/>
  </si>
  <si>
    <t>11-1　スポーツを「する」「みる」「ささえる」スポーツ参画人口の拡大と、そのための人材育成・場の充実</t>
    <phoneticPr fontId="5"/>
  </si>
  <si>
    <t>-</t>
    <phoneticPr fontId="5"/>
  </si>
  <si>
    <t>外部有識者による点検対象外</t>
    <phoneticPr fontId="5"/>
  </si>
  <si>
    <t>１．事業評価の観点：本事業は、公益財団法人日本武道館に対し、古武道保存事業等に係る経費の一部を補助し、日本武道館主催・共催の各種武道行事の普及・啓発を図ることを目的に昭和４０年度以降実施しているものであり、事業評価に当たっては事業成果等の観点から検証を行った。
２．所見：我が国伝統の武道を国民、特に青少年の間に普及奨励するといった事業目的を達成するためには、国が統括競技団体に対して一定の財政支援を行う必要性は認められる。しかしながら、日本武道館主催・共催の各種武道行事への参加者が年々減少していることから、その原因及び対応方針を確認するとともに、平成33年度までの目標値への進捗管理について、引き続き十分な検証を行う必要がある。</t>
    <phoneticPr fontId="5"/>
  </si>
  <si>
    <t>執行等改善</t>
  </si>
  <si>
    <t>御指摘を踏まえ、日本武道館主催・共催の各種武道行事への参加者が年々減少していることに関し、その原因を確認し、その対応方針について協議していく。</t>
    <phoneticPr fontId="5"/>
  </si>
  <si>
    <t>-</t>
    <phoneticPr fontId="5"/>
  </si>
  <si>
    <t>スポーツが「嫌い」・「やや嫌い」である中学生の割合</t>
    <rPh sb="19" eb="22">
      <t>チュウガクセイ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</si>
</sst>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44263</xdr:colOff>
      <xdr:row>743</xdr:row>
      <xdr:rowOff>0</xdr:rowOff>
    </xdr:from>
    <xdr:to>
      <xdr:col>33</xdr:col>
      <xdr:colOff>197944</xdr:colOff>
      <xdr:row>744</xdr:row>
      <xdr:rowOff>302954</xdr:rowOff>
    </xdr:to>
    <xdr:sp macro="" textlink="">
      <xdr:nvSpPr>
        <xdr:cNvPr id="2" name="Rectangle 1">
          <a:extLst>
            <a:ext uri="{FF2B5EF4-FFF2-40B4-BE49-F238E27FC236}">
              <a16:creationId xmlns:a16="http://schemas.microsoft.com/office/drawing/2014/main" id="{1BF28551-D578-4A22-A32C-D08AEF579ED4}"/>
            </a:ext>
          </a:extLst>
        </xdr:cNvPr>
        <xdr:cNvSpPr>
          <a:spLocks noChangeArrowheads="1"/>
        </xdr:cNvSpPr>
      </xdr:nvSpPr>
      <xdr:spPr bwMode="auto">
        <a:xfrm>
          <a:off x="4044763" y="50711100"/>
          <a:ext cx="2754006" cy="6553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000000"/>
              </a:solidFill>
              <a:latin typeface="ＭＳ Ｐゴシック"/>
              <a:ea typeface="ＭＳ Ｐゴシック"/>
            </a:rPr>
            <a:t>スポーツ庁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176893</xdr:colOff>
      <xdr:row>753</xdr:row>
      <xdr:rowOff>56431</xdr:rowOff>
    </xdr:from>
    <xdr:to>
      <xdr:col>34</xdr:col>
      <xdr:colOff>161205</xdr:colOff>
      <xdr:row>755</xdr:row>
      <xdr:rowOff>73998</xdr:rowOff>
    </xdr:to>
    <xdr:sp macro="" textlink="">
      <xdr:nvSpPr>
        <xdr:cNvPr id="3" name="AutoShape 2">
          <a:extLst>
            <a:ext uri="{FF2B5EF4-FFF2-40B4-BE49-F238E27FC236}">
              <a16:creationId xmlns:a16="http://schemas.microsoft.com/office/drawing/2014/main" id="{0F60A016-814F-4556-A5CB-A9BE28308791}"/>
            </a:ext>
          </a:extLst>
        </xdr:cNvPr>
        <xdr:cNvSpPr>
          <a:spLocks noChangeArrowheads="1"/>
        </xdr:cNvSpPr>
      </xdr:nvSpPr>
      <xdr:spPr bwMode="auto">
        <a:xfrm>
          <a:off x="3977368" y="54291781"/>
          <a:ext cx="2984687" cy="7224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古武道保存事業、青少年武道錬成大会、武道指導者講習会及び武道国際交流事業を実施</a:t>
          </a:r>
          <a:endParaRPr lang="ja-JP" altLang="en-US"/>
        </a:p>
      </xdr:txBody>
    </xdr:sp>
    <xdr:clientData/>
  </xdr:twoCellAnchor>
  <xdr:twoCellAnchor>
    <xdr:from>
      <xdr:col>19</xdr:col>
      <xdr:colOff>108857</xdr:colOff>
      <xdr:row>750</xdr:row>
      <xdr:rowOff>224038</xdr:rowOff>
    </xdr:from>
    <xdr:to>
      <xdr:col>35</xdr:col>
      <xdr:colOff>108857</xdr:colOff>
      <xdr:row>752</xdr:row>
      <xdr:rowOff>310225</xdr:rowOff>
    </xdr:to>
    <xdr:sp macro="" textlink="">
      <xdr:nvSpPr>
        <xdr:cNvPr id="4" name="Rectangle 3">
          <a:extLst>
            <a:ext uri="{FF2B5EF4-FFF2-40B4-BE49-F238E27FC236}">
              <a16:creationId xmlns:a16="http://schemas.microsoft.com/office/drawing/2014/main" id="{D775F561-FC05-44E1-8FEF-5F0D876B99C3}"/>
            </a:ext>
          </a:extLst>
        </xdr:cNvPr>
        <xdr:cNvSpPr>
          <a:spLocks noChangeArrowheads="1"/>
        </xdr:cNvSpPr>
      </xdr:nvSpPr>
      <xdr:spPr bwMode="auto">
        <a:xfrm>
          <a:off x="3909332" y="53402113"/>
          <a:ext cx="3200400" cy="7910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2100"/>
            </a:lnSpc>
            <a:defRPr sz="1000"/>
          </a:pPr>
          <a:r>
            <a:rPr lang="ja-JP" altLang="en-US" sz="1800" b="1" i="0" u="none" strike="noStrike" baseline="0">
              <a:solidFill>
                <a:srgbClr val="000000"/>
              </a:solidFill>
              <a:latin typeface="ＭＳ Ｐゴシック"/>
              <a:ea typeface="ＭＳ Ｐゴシック"/>
            </a:rPr>
            <a:t>Ａ．（公財）日本武道館</a:t>
          </a:r>
        </a:p>
        <a:p>
          <a:pPr algn="ctr" rtl="0">
            <a:lnSpc>
              <a:spcPts val="20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27</xdr:col>
      <xdr:colOff>28575</xdr:colOff>
      <xdr:row>748</xdr:row>
      <xdr:rowOff>55150</xdr:rowOff>
    </xdr:from>
    <xdr:to>
      <xdr:col>27</xdr:col>
      <xdr:colOff>28575</xdr:colOff>
      <xdr:row>750</xdr:row>
      <xdr:rowOff>9525</xdr:rowOff>
    </xdr:to>
    <xdr:sp macro="" textlink="">
      <xdr:nvSpPr>
        <xdr:cNvPr id="5" name="Line 5">
          <a:extLst>
            <a:ext uri="{FF2B5EF4-FFF2-40B4-BE49-F238E27FC236}">
              <a16:creationId xmlns:a16="http://schemas.microsoft.com/office/drawing/2014/main" id="{0063E0C3-E244-4841-8CCC-FAF88CB65F69}"/>
            </a:ext>
          </a:extLst>
        </xdr:cNvPr>
        <xdr:cNvSpPr>
          <a:spLocks noChangeShapeType="1"/>
        </xdr:cNvSpPr>
      </xdr:nvSpPr>
      <xdr:spPr bwMode="auto">
        <a:xfrm>
          <a:off x="5429250" y="52528375"/>
          <a:ext cx="0" cy="659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180333</xdr:colOff>
      <xdr:row>745</xdr:row>
      <xdr:rowOff>120305</xdr:rowOff>
    </xdr:from>
    <xdr:to>
      <xdr:col>34</xdr:col>
      <xdr:colOff>154400</xdr:colOff>
      <xdr:row>747</xdr:row>
      <xdr:rowOff>334600</xdr:rowOff>
    </xdr:to>
    <xdr:sp macro="" textlink="">
      <xdr:nvSpPr>
        <xdr:cNvPr id="6" name="AutoShape 6">
          <a:extLst>
            <a:ext uri="{FF2B5EF4-FFF2-40B4-BE49-F238E27FC236}">
              <a16:creationId xmlns:a16="http://schemas.microsoft.com/office/drawing/2014/main" id="{267E11AD-7B61-4CF0-86E2-E62FE665D46D}"/>
            </a:ext>
          </a:extLst>
        </xdr:cNvPr>
        <xdr:cNvSpPr>
          <a:spLocks noChangeArrowheads="1"/>
        </xdr:cNvSpPr>
      </xdr:nvSpPr>
      <xdr:spPr bwMode="auto">
        <a:xfrm>
          <a:off x="3980808" y="51536255"/>
          <a:ext cx="2974442" cy="9191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公益財団法人日本武道館の実施する古武道保存事業、青少年武道錬成大会、武道指導者講習会及び武道国際交流事業に必要な経費の一部を補助金として交付する。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U139" sqref="AU139:A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306</v>
      </c>
      <c r="AT2" s="955"/>
      <c r="AU2" s="955"/>
      <c r="AV2" s="52" t="str">
        <f>IF(AW2="", "", "-")</f>
        <v/>
      </c>
      <c r="AW2" s="928"/>
      <c r="AX2" s="928"/>
    </row>
    <row r="3" spans="1:50" ht="21" customHeight="1" thickBot="1" x14ac:dyDescent="0.2">
      <c r="A3" s="882" t="s">
        <v>533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548</v>
      </c>
      <c r="AK3" s="884"/>
      <c r="AL3" s="884"/>
      <c r="AM3" s="884"/>
      <c r="AN3" s="884"/>
      <c r="AO3" s="884"/>
      <c r="AP3" s="884"/>
      <c r="AQ3" s="884"/>
      <c r="AR3" s="884"/>
      <c r="AS3" s="884"/>
      <c r="AT3" s="884"/>
      <c r="AU3" s="884"/>
      <c r="AV3" s="884"/>
      <c r="AW3" s="884"/>
      <c r="AX3" s="24" t="s">
        <v>65</v>
      </c>
    </row>
    <row r="4" spans="1:50" ht="24.75" customHeight="1" x14ac:dyDescent="0.15">
      <c r="A4" s="715" t="s">
        <v>25</v>
      </c>
      <c r="B4" s="716"/>
      <c r="C4" s="716"/>
      <c r="D4" s="716"/>
      <c r="E4" s="716"/>
      <c r="F4" s="716"/>
      <c r="G4" s="693" t="s">
        <v>551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4" t="s">
        <v>140</v>
      </c>
      <c r="H5" s="855"/>
      <c r="I5" s="855"/>
      <c r="J5" s="855"/>
      <c r="K5" s="855"/>
      <c r="L5" s="855"/>
      <c r="M5" s="856" t="s">
        <v>66</v>
      </c>
      <c r="N5" s="857"/>
      <c r="O5" s="857"/>
      <c r="P5" s="857"/>
      <c r="Q5" s="857"/>
      <c r="R5" s="858"/>
      <c r="S5" s="859" t="s">
        <v>131</v>
      </c>
      <c r="T5" s="855"/>
      <c r="U5" s="855"/>
      <c r="V5" s="855"/>
      <c r="W5" s="855"/>
      <c r="X5" s="860"/>
      <c r="Y5" s="709" t="s">
        <v>3</v>
      </c>
      <c r="Z5" s="543"/>
      <c r="AA5" s="543"/>
      <c r="AB5" s="543"/>
      <c r="AC5" s="543"/>
      <c r="AD5" s="544"/>
      <c r="AE5" s="710" t="s">
        <v>553</v>
      </c>
      <c r="AF5" s="710"/>
      <c r="AG5" s="710"/>
      <c r="AH5" s="710"/>
      <c r="AI5" s="710"/>
      <c r="AJ5" s="710"/>
      <c r="AK5" s="710"/>
      <c r="AL5" s="710"/>
      <c r="AM5" s="710"/>
      <c r="AN5" s="710"/>
      <c r="AO5" s="710"/>
      <c r="AP5" s="711"/>
      <c r="AQ5" s="712" t="s">
        <v>554</v>
      </c>
      <c r="AR5" s="713"/>
      <c r="AS5" s="713"/>
      <c r="AT5" s="713"/>
      <c r="AU5" s="713"/>
      <c r="AV5" s="713"/>
      <c r="AW5" s="713"/>
      <c r="AX5" s="714"/>
    </row>
    <row r="6" spans="1:50" ht="39" customHeight="1" x14ac:dyDescent="0.15">
      <c r="A6" s="717" t="s">
        <v>4</v>
      </c>
      <c r="B6" s="718"/>
      <c r="C6" s="718"/>
      <c r="D6" s="718"/>
      <c r="E6" s="718"/>
      <c r="F6" s="71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555</v>
      </c>
      <c r="H7" s="499"/>
      <c r="I7" s="499"/>
      <c r="J7" s="499"/>
      <c r="K7" s="499"/>
      <c r="L7" s="499"/>
      <c r="M7" s="499"/>
      <c r="N7" s="499"/>
      <c r="O7" s="499"/>
      <c r="P7" s="499"/>
      <c r="Q7" s="499"/>
      <c r="R7" s="499"/>
      <c r="S7" s="499"/>
      <c r="T7" s="499"/>
      <c r="U7" s="499"/>
      <c r="V7" s="499"/>
      <c r="W7" s="499"/>
      <c r="X7" s="500"/>
      <c r="Y7" s="939" t="s">
        <v>546</v>
      </c>
      <c r="Z7" s="443"/>
      <c r="AA7" s="443"/>
      <c r="AB7" s="443"/>
      <c r="AC7" s="443"/>
      <c r="AD7" s="940"/>
      <c r="AE7" s="929" t="s">
        <v>556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5" t="s">
        <v>389</v>
      </c>
      <c r="B8" s="496"/>
      <c r="C8" s="496"/>
      <c r="D8" s="496"/>
      <c r="E8" s="496"/>
      <c r="F8" s="497"/>
      <c r="G8" s="956" t="str">
        <f>入力規則等!A26</f>
        <v>-</v>
      </c>
      <c r="H8" s="731"/>
      <c r="I8" s="731"/>
      <c r="J8" s="731"/>
      <c r="K8" s="731"/>
      <c r="L8" s="731"/>
      <c r="M8" s="731"/>
      <c r="N8" s="731"/>
      <c r="O8" s="731"/>
      <c r="P8" s="731"/>
      <c r="Q8" s="731"/>
      <c r="R8" s="731"/>
      <c r="S8" s="731"/>
      <c r="T8" s="731"/>
      <c r="U8" s="731"/>
      <c r="V8" s="731"/>
      <c r="W8" s="731"/>
      <c r="X8" s="957"/>
      <c r="Y8" s="861" t="s">
        <v>390</v>
      </c>
      <c r="Z8" s="862"/>
      <c r="AA8" s="862"/>
      <c r="AB8" s="862"/>
      <c r="AC8" s="862"/>
      <c r="AD8" s="863"/>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4" t="s">
        <v>23</v>
      </c>
      <c r="B9" s="865"/>
      <c r="C9" s="865"/>
      <c r="D9" s="865"/>
      <c r="E9" s="865"/>
      <c r="F9" s="865"/>
      <c r="G9" s="866" t="s">
        <v>557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9" t="s">
        <v>30</v>
      </c>
      <c r="B10" s="670"/>
      <c r="C10" s="670"/>
      <c r="D10" s="670"/>
      <c r="E10" s="670"/>
      <c r="F10" s="670"/>
      <c r="G10" s="765" t="s">
        <v>558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8" t="s">
        <v>24</v>
      </c>
      <c r="B12" s="959"/>
      <c r="C12" s="959"/>
      <c r="D12" s="959"/>
      <c r="E12" s="959"/>
      <c r="F12" s="960"/>
      <c r="G12" s="771"/>
      <c r="H12" s="772"/>
      <c r="I12" s="772"/>
      <c r="J12" s="772"/>
      <c r="K12" s="772"/>
      <c r="L12" s="772"/>
      <c r="M12" s="772"/>
      <c r="N12" s="772"/>
      <c r="O12" s="772"/>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534</v>
      </c>
      <c r="AL12" s="416"/>
      <c r="AM12" s="416"/>
      <c r="AN12" s="416"/>
      <c r="AO12" s="416"/>
      <c r="AP12" s="416"/>
      <c r="AQ12" s="417"/>
      <c r="AR12" s="415" t="s">
        <v>535</v>
      </c>
      <c r="AS12" s="416"/>
      <c r="AT12" s="416"/>
      <c r="AU12" s="416"/>
      <c r="AV12" s="416"/>
      <c r="AW12" s="416"/>
      <c r="AX12" s="733"/>
    </row>
    <row r="13" spans="1:50" ht="21" customHeight="1" x14ac:dyDescent="0.15">
      <c r="A13" s="621"/>
      <c r="B13" s="622"/>
      <c r="C13" s="622"/>
      <c r="D13" s="622"/>
      <c r="E13" s="622"/>
      <c r="F13" s="623"/>
      <c r="G13" s="734" t="s">
        <v>6</v>
      </c>
      <c r="H13" s="735"/>
      <c r="I13" s="775" t="s">
        <v>7</v>
      </c>
      <c r="J13" s="776"/>
      <c r="K13" s="776"/>
      <c r="L13" s="776"/>
      <c r="M13" s="776"/>
      <c r="N13" s="776"/>
      <c r="O13" s="777"/>
      <c r="P13" s="666">
        <v>62</v>
      </c>
      <c r="Q13" s="667"/>
      <c r="R13" s="667"/>
      <c r="S13" s="667"/>
      <c r="T13" s="667"/>
      <c r="U13" s="667"/>
      <c r="V13" s="668"/>
      <c r="W13" s="666">
        <v>62</v>
      </c>
      <c r="X13" s="667"/>
      <c r="Y13" s="667"/>
      <c r="Z13" s="667"/>
      <c r="AA13" s="667"/>
      <c r="AB13" s="667"/>
      <c r="AC13" s="668"/>
      <c r="AD13" s="666">
        <v>62</v>
      </c>
      <c r="AE13" s="667"/>
      <c r="AF13" s="667"/>
      <c r="AG13" s="667"/>
      <c r="AH13" s="667"/>
      <c r="AI13" s="667"/>
      <c r="AJ13" s="668"/>
      <c r="AK13" s="666">
        <v>62</v>
      </c>
      <c r="AL13" s="667"/>
      <c r="AM13" s="667"/>
      <c r="AN13" s="667"/>
      <c r="AO13" s="667"/>
      <c r="AP13" s="667"/>
      <c r="AQ13" s="668"/>
      <c r="AR13" s="936">
        <v>62</v>
      </c>
      <c r="AS13" s="937"/>
      <c r="AT13" s="937"/>
      <c r="AU13" s="937"/>
      <c r="AV13" s="937"/>
      <c r="AW13" s="937"/>
      <c r="AX13" s="938"/>
    </row>
    <row r="14" spans="1:50" ht="21" customHeight="1" x14ac:dyDescent="0.15">
      <c r="A14" s="621"/>
      <c r="B14" s="622"/>
      <c r="C14" s="622"/>
      <c r="D14" s="622"/>
      <c r="E14" s="622"/>
      <c r="F14" s="623"/>
      <c r="G14" s="736"/>
      <c r="H14" s="737"/>
      <c r="I14" s="722" t="s">
        <v>8</v>
      </c>
      <c r="J14" s="773"/>
      <c r="K14" s="773"/>
      <c r="L14" s="773"/>
      <c r="M14" s="773"/>
      <c r="N14" s="773"/>
      <c r="O14" s="774"/>
      <c r="P14" s="666" t="s">
        <v>556</v>
      </c>
      <c r="Q14" s="667"/>
      <c r="R14" s="667"/>
      <c r="S14" s="667"/>
      <c r="T14" s="667"/>
      <c r="U14" s="667"/>
      <c r="V14" s="668"/>
      <c r="W14" s="666" t="s">
        <v>556</v>
      </c>
      <c r="X14" s="667"/>
      <c r="Y14" s="667"/>
      <c r="Z14" s="667"/>
      <c r="AA14" s="667"/>
      <c r="AB14" s="667"/>
      <c r="AC14" s="668"/>
      <c r="AD14" s="666" t="s">
        <v>556</v>
      </c>
      <c r="AE14" s="667"/>
      <c r="AF14" s="667"/>
      <c r="AG14" s="667"/>
      <c r="AH14" s="667"/>
      <c r="AI14" s="667"/>
      <c r="AJ14" s="668"/>
      <c r="AK14" s="666" t="s">
        <v>566</v>
      </c>
      <c r="AL14" s="667"/>
      <c r="AM14" s="667"/>
      <c r="AN14" s="667"/>
      <c r="AO14" s="667"/>
      <c r="AP14" s="667"/>
      <c r="AQ14" s="668"/>
      <c r="AR14" s="799"/>
      <c r="AS14" s="799"/>
      <c r="AT14" s="799"/>
      <c r="AU14" s="799"/>
      <c r="AV14" s="799"/>
      <c r="AW14" s="799"/>
      <c r="AX14" s="800"/>
    </row>
    <row r="15" spans="1:50" ht="21" customHeight="1" x14ac:dyDescent="0.15">
      <c r="A15" s="621"/>
      <c r="B15" s="622"/>
      <c r="C15" s="622"/>
      <c r="D15" s="622"/>
      <c r="E15" s="622"/>
      <c r="F15" s="623"/>
      <c r="G15" s="736"/>
      <c r="H15" s="737"/>
      <c r="I15" s="722" t="s">
        <v>51</v>
      </c>
      <c r="J15" s="723"/>
      <c r="K15" s="723"/>
      <c r="L15" s="723"/>
      <c r="M15" s="723"/>
      <c r="N15" s="723"/>
      <c r="O15" s="724"/>
      <c r="P15" s="666" t="s">
        <v>556</v>
      </c>
      <c r="Q15" s="667"/>
      <c r="R15" s="667"/>
      <c r="S15" s="667"/>
      <c r="T15" s="667"/>
      <c r="U15" s="667"/>
      <c r="V15" s="668"/>
      <c r="W15" s="666" t="s">
        <v>556</v>
      </c>
      <c r="X15" s="667"/>
      <c r="Y15" s="667"/>
      <c r="Z15" s="667"/>
      <c r="AA15" s="667"/>
      <c r="AB15" s="667"/>
      <c r="AC15" s="668"/>
      <c r="AD15" s="666" t="s">
        <v>556</v>
      </c>
      <c r="AE15" s="667"/>
      <c r="AF15" s="667"/>
      <c r="AG15" s="667"/>
      <c r="AH15" s="667"/>
      <c r="AI15" s="667"/>
      <c r="AJ15" s="668"/>
      <c r="AK15" s="666" t="s">
        <v>556</v>
      </c>
      <c r="AL15" s="667"/>
      <c r="AM15" s="667"/>
      <c r="AN15" s="667"/>
      <c r="AO15" s="667"/>
      <c r="AP15" s="667"/>
      <c r="AQ15" s="668"/>
      <c r="AR15" s="666" t="s">
        <v>660</v>
      </c>
      <c r="AS15" s="667"/>
      <c r="AT15" s="667"/>
      <c r="AU15" s="667"/>
      <c r="AV15" s="667"/>
      <c r="AW15" s="667"/>
      <c r="AX15" s="817"/>
    </row>
    <row r="16" spans="1:50" ht="21" customHeight="1" x14ac:dyDescent="0.15">
      <c r="A16" s="621"/>
      <c r="B16" s="622"/>
      <c r="C16" s="622"/>
      <c r="D16" s="622"/>
      <c r="E16" s="622"/>
      <c r="F16" s="623"/>
      <c r="G16" s="736"/>
      <c r="H16" s="737"/>
      <c r="I16" s="722" t="s">
        <v>52</v>
      </c>
      <c r="J16" s="723"/>
      <c r="K16" s="723"/>
      <c r="L16" s="723"/>
      <c r="M16" s="723"/>
      <c r="N16" s="723"/>
      <c r="O16" s="724"/>
      <c r="P16" s="666" t="s">
        <v>556</v>
      </c>
      <c r="Q16" s="667"/>
      <c r="R16" s="667"/>
      <c r="S16" s="667"/>
      <c r="T16" s="667"/>
      <c r="U16" s="667"/>
      <c r="V16" s="668"/>
      <c r="W16" s="666" t="s">
        <v>556</v>
      </c>
      <c r="X16" s="667"/>
      <c r="Y16" s="667"/>
      <c r="Z16" s="667"/>
      <c r="AA16" s="667"/>
      <c r="AB16" s="667"/>
      <c r="AC16" s="668"/>
      <c r="AD16" s="666" t="s">
        <v>556</v>
      </c>
      <c r="AE16" s="667"/>
      <c r="AF16" s="667"/>
      <c r="AG16" s="667"/>
      <c r="AH16" s="667"/>
      <c r="AI16" s="667"/>
      <c r="AJ16" s="668"/>
      <c r="AK16" s="666" t="s">
        <v>566</v>
      </c>
      <c r="AL16" s="667"/>
      <c r="AM16" s="667"/>
      <c r="AN16" s="667"/>
      <c r="AO16" s="667"/>
      <c r="AP16" s="667"/>
      <c r="AQ16" s="668"/>
      <c r="AR16" s="768"/>
      <c r="AS16" s="769"/>
      <c r="AT16" s="769"/>
      <c r="AU16" s="769"/>
      <c r="AV16" s="769"/>
      <c r="AW16" s="769"/>
      <c r="AX16" s="770"/>
    </row>
    <row r="17" spans="1:50" ht="24.75" customHeight="1" x14ac:dyDescent="0.15">
      <c r="A17" s="621"/>
      <c r="B17" s="622"/>
      <c r="C17" s="622"/>
      <c r="D17" s="622"/>
      <c r="E17" s="622"/>
      <c r="F17" s="623"/>
      <c r="G17" s="736"/>
      <c r="H17" s="737"/>
      <c r="I17" s="722" t="s">
        <v>50</v>
      </c>
      <c r="J17" s="773"/>
      <c r="K17" s="773"/>
      <c r="L17" s="773"/>
      <c r="M17" s="773"/>
      <c r="N17" s="773"/>
      <c r="O17" s="774"/>
      <c r="P17" s="666" t="s">
        <v>556</v>
      </c>
      <c r="Q17" s="667"/>
      <c r="R17" s="667"/>
      <c r="S17" s="667"/>
      <c r="T17" s="667"/>
      <c r="U17" s="667"/>
      <c r="V17" s="668"/>
      <c r="W17" s="666" t="s">
        <v>556</v>
      </c>
      <c r="X17" s="667"/>
      <c r="Y17" s="667"/>
      <c r="Z17" s="667"/>
      <c r="AA17" s="667"/>
      <c r="AB17" s="667"/>
      <c r="AC17" s="668"/>
      <c r="AD17" s="666" t="s">
        <v>556</v>
      </c>
      <c r="AE17" s="667"/>
      <c r="AF17" s="667"/>
      <c r="AG17" s="667"/>
      <c r="AH17" s="667"/>
      <c r="AI17" s="667"/>
      <c r="AJ17" s="668"/>
      <c r="AK17" s="666" t="s">
        <v>566</v>
      </c>
      <c r="AL17" s="667"/>
      <c r="AM17" s="667"/>
      <c r="AN17" s="667"/>
      <c r="AO17" s="667"/>
      <c r="AP17" s="667"/>
      <c r="AQ17" s="668"/>
      <c r="AR17" s="934"/>
      <c r="AS17" s="934"/>
      <c r="AT17" s="934"/>
      <c r="AU17" s="934"/>
      <c r="AV17" s="934"/>
      <c r="AW17" s="934"/>
      <c r="AX17" s="935"/>
    </row>
    <row r="18" spans="1:50" ht="24.75" customHeight="1" x14ac:dyDescent="0.15">
      <c r="A18" s="621"/>
      <c r="B18" s="622"/>
      <c r="C18" s="622"/>
      <c r="D18" s="622"/>
      <c r="E18" s="622"/>
      <c r="F18" s="623"/>
      <c r="G18" s="738"/>
      <c r="H18" s="739"/>
      <c r="I18" s="727" t="s">
        <v>20</v>
      </c>
      <c r="J18" s="728"/>
      <c r="K18" s="728"/>
      <c r="L18" s="728"/>
      <c r="M18" s="728"/>
      <c r="N18" s="728"/>
      <c r="O18" s="729"/>
      <c r="P18" s="893">
        <f>SUM(P13:V17)</f>
        <v>62</v>
      </c>
      <c r="Q18" s="894"/>
      <c r="R18" s="894"/>
      <c r="S18" s="894"/>
      <c r="T18" s="894"/>
      <c r="U18" s="894"/>
      <c r="V18" s="895"/>
      <c r="W18" s="893">
        <f>SUM(W13:AC17)</f>
        <v>62</v>
      </c>
      <c r="X18" s="894"/>
      <c r="Y18" s="894"/>
      <c r="Z18" s="894"/>
      <c r="AA18" s="894"/>
      <c r="AB18" s="894"/>
      <c r="AC18" s="895"/>
      <c r="AD18" s="893">
        <f>SUM(AD13:AJ17)</f>
        <v>62</v>
      </c>
      <c r="AE18" s="894"/>
      <c r="AF18" s="894"/>
      <c r="AG18" s="894"/>
      <c r="AH18" s="894"/>
      <c r="AI18" s="894"/>
      <c r="AJ18" s="895"/>
      <c r="AK18" s="893">
        <f>SUM(AK13:AQ17)</f>
        <v>62</v>
      </c>
      <c r="AL18" s="894"/>
      <c r="AM18" s="894"/>
      <c r="AN18" s="894"/>
      <c r="AO18" s="894"/>
      <c r="AP18" s="894"/>
      <c r="AQ18" s="895"/>
      <c r="AR18" s="893">
        <f>SUM(AR13:AX17)</f>
        <v>62</v>
      </c>
      <c r="AS18" s="894"/>
      <c r="AT18" s="894"/>
      <c r="AU18" s="894"/>
      <c r="AV18" s="894"/>
      <c r="AW18" s="894"/>
      <c r="AX18" s="896"/>
    </row>
    <row r="19" spans="1:50" ht="24.75" customHeight="1" x14ac:dyDescent="0.15">
      <c r="A19" s="621"/>
      <c r="B19" s="622"/>
      <c r="C19" s="622"/>
      <c r="D19" s="622"/>
      <c r="E19" s="622"/>
      <c r="F19" s="623"/>
      <c r="G19" s="891" t="s">
        <v>9</v>
      </c>
      <c r="H19" s="892"/>
      <c r="I19" s="892"/>
      <c r="J19" s="892"/>
      <c r="K19" s="892"/>
      <c r="L19" s="892"/>
      <c r="M19" s="892"/>
      <c r="N19" s="892"/>
      <c r="O19" s="892"/>
      <c r="P19" s="666">
        <v>62</v>
      </c>
      <c r="Q19" s="667"/>
      <c r="R19" s="667"/>
      <c r="S19" s="667"/>
      <c r="T19" s="667"/>
      <c r="U19" s="667"/>
      <c r="V19" s="668"/>
      <c r="W19" s="666">
        <v>62</v>
      </c>
      <c r="X19" s="667"/>
      <c r="Y19" s="667"/>
      <c r="Z19" s="667"/>
      <c r="AA19" s="667"/>
      <c r="AB19" s="667"/>
      <c r="AC19" s="668"/>
      <c r="AD19" s="666">
        <v>62</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91" t="s">
        <v>10</v>
      </c>
      <c r="H20" s="892"/>
      <c r="I20" s="892"/>
      <c r="J20" s="892"/>
      <c r="K20" s="892"/>
      <c r="L20" s="892"/>
      <c r="M20" s="892"/>
      <c r="N20" s="892"/>
      <c r="O20" s="89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538</v>
      </c>
      <c r="B22" s="980"/>
      <c r="C22" s="980"/>
      <c r="D22" s="980"/>
      <c r="E22" s="980"/>
      <c r="F22" s="981"/>
      <c r="G22" s="966" t="s">
        <v>474</v>
      </c>
      <c r="H22" s="215"/>
      <c r="I22" s="215"/>
      <c r="J22" s="215"/>
      <c r="K22" s="215"/>
      <c r="L22" s="215"/>
      <c r="M22" s="215"/>
      <c r="N22" s="215"/>
      <c r="O22" s="216"/>
      <c r="P22" s="951" t="s">
        <v>536</v>
      </c>
      <c r="Q22" s="215"/>
      <c r="R22" s="215"/>
      <c r="S22" s="215"/>
      <c r="T22" s="215"/>
      <c r="U22" s="215"/>
      <c r="V22" s="216"/>
      <c r="W22" s="951" t="s">
        <v>537</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35.25" customHeight="1" x14ac:dyDescent="0.15">
      <c r="A23" s="982"/>
      <c r="B23" s="983"/>
      <c r="C23" s="983"/>
      <c r="D23" s="983"/>
      <c r="E23" s="983"/>
      <c r="F23" s="984"/>
      <c r="G23" s="967" t="s">
        <v>567</v>
      </c>
      <c r="H23" s="968"/>
      <c r="I23" s="968"/>
      <c r="J23" s="968"/>
      <c r="K23" s="968"/>
      <c r="L23" s="968"/>
      <c r="M23" s="968"/>
      <c r="N23" s="968"/>
      <c r="O23" s="969"/>
      <c r="P23" s="936">
        <v>62</v>
      </c>
      <c r="Q23" s="937"/>
      <c r="R23" s="937"/>
      <c r="S23" s="937"/>
      <c r="T23" s="937"/>
      <c r="U23" s="937"/>
      <c r="V23" s="952"/>
      <c r="W23" s="936">
        <v>62</v>
      </c>
      <c r="X23" s="937"/>
      <c r="Y23" s="937"/>
      <c r="Z23" s="937"/>
      <c r="AA23" s="937"/>
      <c r="AB23" s="937"/>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6"/>
      <c r="Q24" s="667"/>
      <c r="R24" s="667"/>
      <c r="S24" s="667"/>
      <c r="T24" s="667"/>
      <c r="U24" s="667"/>
      <c r="V24" s="668"/>
      <c r="W24" s="666"/>
      <c r="X24" s="667"/>
      <c r="Y24" s="667"/>
      <c r="Z24" s="667"/>
      <c r="AA24" s="667"/>
      <c r="AB24" s="667"/>
      <c r="AC24" s="66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6"/>
      <c r="Q25" s="667"/>
      <c r="R25" s="667"/>
      <c r="S25" s="667"/>
      <c r="T25" s="667"/>
      <c r="U25" s="667"/>
      <c r="V25" s="668"/>
      <c r="W25" s="666"/>
      <c r="X25" s="667"/>
      <c r="Y25" s="667"/>
      <c r="Z25" s="667"/>
      <c r="AA25" s="667"/>
      <c r="AB25" s="667"/>
      <c r="AC25" s="66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6"/>
      <c r="Q26" s="667"/>
      <c r="R26" s="667"/>
      <c r="S26" s="667"/>
      <c r="T26" s="667"/>
      <c r="U26" s="667"/>
      <c r="V26" s="668"/>
      <c r="W26" s="666"/>
      <c r="X26" s="667"/>
      <c r="Y26" s="667"/>
      <c r="Z26" s="667"/>
      <c r="AA26" s="667"/>
      <c r="AB26" s="667"/>
      <c r="AC26" s="66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6"/>
      <c r="Q27" s="667"/>
      <c r="R27" s="667"/>
      <c r="S27" s="667"/>
      <c r="T27" s="667"/>
      <c r="U27" s="667"/>
      <c r="V27" s="668"/>
      <c r="W27" s="666"/>
      <c r="X27" s="667"/>
      <c r="Y27" s="667"/>
      <c r="Z27" s="667"/>
      <c r="AA27" s="667"/>
      <c r="AB27" s="667"/>
      <c r="AC27" s="66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62</v>
      </c>
      <c r="Q29" s="949"/>
      <c r="R29" s="949"/>
      <c r="S29" s="949"/>
      <c r="T29" s="949"/>
      <c r="U29" s="949"/>
      <c r="V29" s="950"/>
      <c r="W29" s="948">
        <f>AR13</f>
        <v>62</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6" t="s">
        <v>491</v>
      </c>
      <c r="B30" s="877"/>
      <c r="C30" s="877"/>
      <c r="D30" s="877"/>
      <c r="E30" s="877"/>
      <c r="F30" s="878"/>
      <c r="G30" s="784" t="s">
        <v>265</v>
      </c>
      <c r="H30" s="785"/>
      <c r="I30" s="785"/>
      <c r="J30" s="785"/>
      <c r="K30" s="785"/>
      <c r="L30" s="785"/>
      <c r="M30" s="785"/>
      <c r="N30" s="785"/>
      <c r="O30" s="786"/>
      <c r="P30" s="872" t="s">
        <v>59</v>
      </c>
      <c r="Q30" s="785"/>
      <c r="R30" s="785"/>
      <c r="S30" s="785"/>
      <c r="T30" s="785"/>
      <c r="U30" s="785"/>
      <c r="V30" s="785"/>
      <c r="W30" s="785"/>
      <c r="X30" s="786"/>
      <c r="Y30" s="869"/>
      <c r="Z30" s="870"/>
      <c r="AA30" s="871"/>
      <c r="AB30" s="873" t="s">
        <v>11</v>
      </c>
      <c r="AC30" s="874"/>
      <c r="AD30" s="875"/>
      <c r="AE30" s="873" t="s">
        <v>357</v>
      </c>
      <c r="AF30" s="874"/>
      <c r="AG30" s="874"/>
      <c r="AH30" s="875"/>
      <c r="AI30" s="873" t="s">
        <v>363</v>
      </c>
      <c r="AJ30" s="874"/>
      <c r="AK30" s="874"/>
      <c r="AL30" s="875"/>
      <c r="AM30" s="932" t="s">
        <v>472</v>
      </c>
      <c r="AN30" s="932"/>
      <c r="AO30" s="932"/>
      <c r="AP30" s="873"/>
      <c r="AQ30" s="778" t="s">
        <v>355</v>
      </c>
      <c r="AR30" s="779"/>
      <c r="AS30" s="779"/>
      <c r="AT30" s="780"/>
      <c r="AU30" s="785" t="s">
        <v>253</v>
      </c>
      <c r="AV30" s="785"/>
      <c r="AW30" s="785"/>
      <c r="AX30" s="93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4" t="s">
        <v>566</v>
      </c>
      <c r="AR31" s="193"/>
      <c r="AS31" s="126" t="s">
        <v>356</v>
      </c>
      <c r="AT31" s="127"/>
      <c r="AU31" s="192">
        <v>33</v>
      </c>
      <c r="AV31" s="192"/>
      <c r="AW31" s="398" t="s">
        <v>300</v>
      </c>
      <c r="AX31" s="399"/>
    </row>
    <row r="32" spans="1:50" ht="23.25" customHeight="1" x14ac:dyDescent="0.15">
      <c r="A32" s="403"/>
      <c r="B32" s="401"/>
      <c r="C32" s="401"/>
      <c r="D32" s="401"/>
      <c r="E32" s="401"/>
      <c r="F32" s="402"/>
      <c r="G32" s="565" t="s">
        <v>568</v>
      </c>
      <c r="H32" s="566"/>
      <c r="I32" s="566"/>
      <c r="J32" s="566"/>
      <c r="K32" s="566"/>
      <c r="L32" s="566"/>
      <c r="M32" s="566"/>
      <c r="N32" s="566"/>
      <c r="O32" s="567"/>
      <c r="P32" s="98" t="s">
        <v>569</v>
      </c>
      <c r="Q32" s="98"/>
      <c r="R32" s="98"/>
      <c r="S32" s="98"/>
      <c r="T32" s="98"/>
      <c r="U32" s="98"/>
      <c r="V32" s="98"/>
      <c r="W32" s="98"/>
      <c r="X32" s="99"/>
      <c r="Y32" s="471" t="s">
        <v>12</v>
      </c>
      <c r="Z32" s="531"/>
      <c r="AA32" s="532"/>
      <c r="AB32" s="461" t="s">
        <v>570</v>
      </c>
      <c r="AC32" s="461"/>
      <c r="AD32" s="461"/>
      <c r="AE32" s="211">
        <v>38701</v>
      </c>
      <c r="AF32" s="212"/>
      <c r="AG32" s="212"/>
      <c r="AH32" s="212"/>
      <c r="AI32" s="211">
        <v>34600</v>
      </c>
      <c r="AJ32" s="212"/>
      <c r="AK32" s="212"/>
      <c r="AL32" s="212"/>
      <c r="AM32" s="211">
        <v>33961</v>
      </c>
      <c r="AN32" s="212"/>
      <c r="AO32" s="212"/>
      <c r="AP32" s="212"/>
      <c r="AQ32" s="333" t="s">
        <v>566</v>
      </c>
      <c r="AR32" s="200"/>
      <c r="AS32" s="200"/>
      <c r="AT32" s="334"/>
      <c r="AU32" s="212" t="s">
        <v>572</v>
      </c>
      <c r="AV32" s="212"/>
      <c r="AW32" s="212"/>
      <c r="AX32" s="214"/>
    </row>
    <row r="33" spans="1:50" ht="23.25" customHeight="1" x14ac:dyDescent="0.15">
      <c r="A33" s="404"/>
      <c r="B33" s="405"/>
      <c r="C33" s="405"/>
      <c r="D33" s="405"/>
      <c r="E33" s="405"/>
      <c r="F33" s="406"/>
      <c r="G33" s="568"/>
      <c r="H33" s="569"/>
      <c r="I33" s="569"/>
      <c r="J33" s="569"/>
      <c r="K33" s="569"/>
      <c r="L33" s="569"/>
      <c r="M33" s="569"/>
      <c r="N33" s="569"/>
      <c r="O33" s="570"/>
      <c r="P33" s="101"/>
      <c r="Q33" s="101"/>
      <c r="R33" s="101"/>
      <c r="S33" s="101"/>
      <c r="T33" s="101"/>
      <c r="U33" s="101"/>
      <c r="V33" s="101"/>
      <c r="W33" s="101"/>
      <c r="X33" s="102"/>
      <c r="Y33" s="415" t="s">
        <v>54</v>
      </c>
      <c r="Z33" s="416"/>
      <c r="AA33" s="417"/>
      <c r="AB33" s="523" t="s">
        <v>570</v>
      </c>
      <c r="AC33" s="523"/>
      <c r="AD33" s="523"/>
      <c r="AE33" s="211">
        <v>37846</v>
      </c>
      <c r="AF33" s="212"/>
      <c r="AG33" s="212"/>
      <c r="AH33" s="212"/>
      <c r="AI33" s="211">
        <v>38701</v>
      </c>
      <c r="AJ33" s="212"/>
      <c r="AK33" s="212"/>
      <c r="AL33" s="212"/>
      <c r="AM33" s="211">
        <v>34600</v>
      </c>
      <c r="AN33" s="212"/>
      <c r="AO33" s="212"/>
      <c r="AP33" s="212"/>
      <c r="AQ33" s="333" t="s">
        <v>566</v>
      </c>
      <c r="AR33" s="200"/>
      <c r="AS33" s="200"/>
      <c r="AT33" s="334"/>
      <c r="AU33" s="212">
        <v>40000</v>
      </c>
      <c r="AV33" s="212"/>
      <c r="AW33" s="212"/>
      <c r="AX33" s="214"/>
    </row>
    <row r="34" spans="1:50" ht="23.25" customHeight="1" x14ac:dyDescent="0.15">
      <c r="A34" s="403"/>
      <c r="B34" s="401"/>
      <c r="C34" s="401"/>
      <c r="D34" s="401"/>
      <c r="E34" s="401"/>
      <c r="F34" s="402"/>
      <c r="G34" s="571"/>
      <c r="H34" s="572"/>
      <c r="I34" s="572"/>
      <c r="J34" s="572"/>
      <c r="K34" s="572"/>
      <c r="L34" s="572"/>
      <c r="M34" s="572"/>
      <c r="N34" s="572"/>
      <c r="O34" s="573"/>
      <c r="P34" s="104"/>
      <c r="Q34" s="104"/>
      <c r="R34" s="104"/>
      <c r="S34" s="104"/>
      <c r="T34" s="104"/>
      <c r="U34" s="104"/>
      <c r="V34" s="104"/>
      <c r="W34" s="104"/>
      <c r="X34" s="105"/>
      <c r="Y34" s="415" t="s">
        <v>13</v>
      </c>
      <c r="Z34" s="416"/>
      <c r="AA34" s="417"/>
      <c r="AB34" s="557" t="s">
        <v>301</v>
      </c>
      <c r="AC34" s="557"/>
      <c r="AD34" s="557"/>
      <c r="AE34" s="211">
        <f>AE32/AE33*100</f>
        <v>102.25915552502245</v>
      </c>
      <c r="AF34" s="212"/>
      <c r="AG34" s="212"/>
      <c r="AH34" s="212"/>
      <c r="AI34" s="211">
        <f>AI32/AI33*100</f>
        <v>89.403374589803889</v>
      </c>
      <c r="AJ34" s="212"/>
      <c r="AK34" s="212"/>
      <c r="AL34" s="212"/>
      <c r="AM34" s="211">
        <f>AM32/AM33*100</f>
        <v>98.153179190751445</v>
      </c>
      <c r="AN34" s="212"/>
      <c r="AO34" s="212"/>
      <c r="AP34" s="212"/>
      <c r="AQ34" s="333" t="s">
        <v>566</v>
      </c>
      <c r="AR34" s="200"/>
      <c r="AS34" s="200"/>
      <c r="AT34" s="334"/>
      <c r="AU34" s="212" t="s">
        <v>566</v>
      </c>
      <c r="AV34" s="212"/>
      <c r="AW34" s="212"/>
      <c r="AX34" s="214"/>
    </row>
    <row r="35" spans="1:50" ht="23.25" customHeight="1" x14ac:dyDescent="0.15">
      <c r="A35" s="219" t="s">
        <v>526</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1" t="s">
        <v>491</v>
      </c>
      <c r="B37" s="782"/>
      <c r="C37" s="782"/>
      <c r="D37" s="782"/>
      <c r="E37" s="782"/>
      <c r="F37" s="78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1" t="s">
        <v>253</v>
      </c>
      <c r="AV37" s="411"/>
      <c r="AW37" s="411"/>
      <c r="AX37" s="92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4"/>
      <c r="B40" s="405"/>
      <c r="C40" s="405"/>
      <c r="D40" s="405"/>
      <c r="E40" s="405"/>
      <c r="F40" s="406"/>
      <c r="G40" s="568"/>
      <c r="H40" s="569"/>
      <c r="I40" s="569"/>
      <c r="J40" s="569"/>
      <c r="K40" s="569"/>
      <c r="L40" s="569"/>
      <c r="M40" s="569"/>
      <c r="N40" s="569"/>
      <c r="O40" s="570"/>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7"/>
      <c r="B41" s="408"/>
      <c r="C41" s="408"/>
      <c r="D41" s="408"/>
      <c r="E41" s="408"/>
      <c r="F41" s="409"/>
      <c r="G41" s="571"/>
      <c r="H41" s="572"/>
      <c r="I41" s="572"/>
      <c r="J41" s="572"/>
      <c r="K41" s="572"/>
      <c r="L41" s="572"/>
      <c r="M41" s="572"/>
      <c r="N41" s="572"/>
      <c r="O41" s="573"/>
      <c r="P41" s="104"/>
      <c r="Q41" s="104"/>
      <c r="R41" s="104"/>
      <c r="S41" s="104"/>
      <c r="T41" s="104"/>
      <c r="U41" s="104"/>
      <c r="V41" s="104"/>
      <c r="W41" s="104"/>
      <c r="X41" s="105"/>
      <c r="Y41" s="415" t="s">
        <v>13</v>
      </c>
      <c r="Z41" s="416"/>
      <c r="AA41" s="417"/>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1" t="s">
        <v>253</v>
      </c>
      <c r="AV44" s="411"/>
      <c r="AW44" s="411"/>
      <c r="AX44" s="92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4"/>
      <c r="B47" s="405"/>
      <c r="C47" s="405"/>
      <c r="D47" s="405"/>
      <c r="E47" s="405"/>
      <c r="F47" s="406"/>
      <c r="G47" s="568"/>
      <c r="H47" s="569"/>
      <c r="I47" s="569"/>
      <c r="J47" s="569"/>
      <c r="K47" s="569"/>
      <c r="L47" s="569"/>
      <c r="M47" s="569"/>
      <c r="N47" s="569"/>
      <c r="O47" s="570"/>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7"/>
      <c r="B48" s="408"/>
      <c r="C48" s="408"/>
      <c r="D48" s="408"/>
      <c r="E48" s="408"/>
      <c r="F48" s="409"/>
      <c r="G48" s="571"/>
      <c r="H48" s="572"/>
      <c r="I48" s="572"/>
      <c r="J48" s="572"/>
      <c r="K48" s="572"/>
      <c r="L48" s="572"/>
      <c r="M48" s="572"/>
      <c r="N48" s="572"/>
      <c r="O48" s="573"/>
      <c r="P48" s="104"/>
      <c r="Q48" s="104"/>
      <c r="R48" s="104"/>
      <c r="S48" s="104"/>
      <c r="T48" s="104"/>
      <c r="U48" s="104"/>
      <c r="V48" s="104"/>
      <c r="W48" s="104"/>
      <c r="X48" s="105"/>
      <c r="Y48" s="415" t="s">
        <v>13</v>
      </c>
      <c r="Z48" s="416"/>
      <c r="AA48" s="417"/>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4"/>
      <c r="B54" s="405"/>
      <c r="C54" s="405"/>
      <c r="D54" s="405"/>
      <c r="E54" s="405"/>
      <c r="F54" s="406"/>
      <c r="G54" s="568"/>
      <c r="H54" s="569"/>
      <c r="I54" s="569"/>
      <c r="J54" s="569"/>
      <c r="K54" s="569"/>
      <c r="L54" s="569"/>
      <c r="M54" s="569"/>
      <c r="N54" s="569"/>
      <c r="O54" s="570"/>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7"/>
      <c r="B55" s="408"/>
      <c r="C55" s="408"/>
      <c r="D55" s="408"/>
      <c r="E55" s="408"/>
      <c r="F55" s="409"/>
      <c r="G55" s="571"/>
      <c r="H55" s="572"/>
      <c r="I55" s="572"/>
      <c r="J55" s="572"/>
      <c r="K55" s="572"/>
      <c r="L55" s="572"/>
      <c r="M55" s="572"/>
      <c r="N55" s="572"/>
      <c r="O55" s="573"/>
      <c r="P55" s="104"/>
      <c r="Q55" s="104"/>
      <c r="R55" s="104"/>
      <c r="S55" s="104"/>
      <c r="T55" s="104"/>
      <c r="U55" s="104"/>
      <c r="V55" s="104"/>
      <c r="W55" s="104"/>
      <c r="X55" s="105"/>
      <c r="Y55" s="415" t="s">
        <v>13</v>
      </c>
      <c r="Z55" s="416"/>
      <c r="AA55" s="417"/>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4"/>
      <c r="B61" s="405"/>
      <c r="C61" s="405"/>
      <c r="D61" s="405"/>
      <c r="E61" s="405"/>
      <c r="F61" s="406"/>
      <c r="G61" s="568"/>
      <c r="H61" s="569"/>
      <c r="I61" s="569"/>
      <c r="J61" s="569"/>
      <c r="K61" s="569"/>
      <c r="L61" s="569"/>
      <c r="M61" s="569"/>
      <c r="N61" s="569"/>
      <c r="O61" s="570"/>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4"/>
      <c r="B62" s="405"/>
      <c r="C62" s="405"/>
      <c r="D62" s="405"/>
      <c r="E62" s="405"/>
      <c r="F62" s="406"/>
      <c r="G62" s="571"/>
      <c r="H62" s="572"/>
      <c r="I62" s="572"/>
      <c r="J62" s="572"/>
      <c r="K62" s="572"/>
      <c r="L62" s="572"/>
      <c r="M62" s="572"/>
      <c r="N62" s="572"/>
      <c r="O62" s="573"/>
      <c r="P62" s="104"/>
      <c r="Q62" s="104"/>
      <c r="R62" s="104"/>
      <c r="S62" s="104"/>
      <c r="T62" s="104"/>
      <c r="U62" s="104"/>
      <c r="V62" s="104"/>
      <c r="W62" s="104"/>
      <c r="X62" s="105"/>
      <c r="Y62" s="415" t="s">
        <v>13</v>
      </c>
      <c r="Z62" s="416"/>
      <c r="AA62" s="417"/>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492</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487</v>
      </c>
      <c r="X65" s="488"/>
      <c r="Y65" s="491"/>
      <c r="Z65" s="491"/>
      <c r="AA65" s="49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498</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492</v>
      </c>
      <c r="B73" s="507"/>
      <c r="C73" s="507"/>
      <c r="D73" s="507"/>
      <c r="E73" s="507"/>
      <c r="F73" s="508"/>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09"/>
      <c r="B75" s="510"/>
      <c r="C75" s="510"/>
      <c r="D75" s="510"/>
      <c r="E75" s="510"/>
      <c r="F75" s="511"/>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2"/>
    </row>
    <row r="80" spans="1:50" ht="18.75" hidden="1" customHeight="1" x14ac:dyDescent="0.15">
      <c r="A80" s="879"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0"/>
      <c r="B82" s="527"/>
      <c r="C82" s="428"/>
      <c r="D82" s="428"/>
      <c r="E82" s="428"/>
      <c r="F82" s="429"/>
      <c r="G82" s="687"/>
      <c r="H82" s="687"/>
      <c r="I82" s="687"/>
      <c r="J82" s="687"/>
      <c r="K82" s="687"/>
      <c r="L82" s="687"/>
      <c r="M82" s="687"/>
      <c r="N82" s="687"/>
      <c r="O82" s="687"/>
      <c r="P82" s="687"/>
      <c r="Q82" s="687"/>
      <c r="R82" s="687"/>
      <c r="S82" s="687"/>
      <c r="T82" s="687"/>
      <c r="U82" s="687"/>
      <c r="V82" s="687"/>
      <c r="W82" s="687"/>
      <c r="X82" s="687"/>
      <c r="Y82" s="687"/>
      <c r="Z82" s="687"/>
      <c r="AA82" s="688"/>
      <c r="AB82" s="899"/>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0"/>
    </row>
    <row r="83" spans="1:60" ht="22.5" hidden="1" customHeight="1" x14ac:dyDescent="0.15">
      <c r="A83" s="880"/>
      <c r="B83" s="527"/>
      <c r="C83" s="428"/>
      <c r="D83" s="428"/>
      <c r="E83" s="428"/>
      <c r="F83" s="429"/>
      <c r="G83" s="689"/>
      <c r="H83" s="689"/>
      <c r="I83" s="689"/>
      <c r="J83" s="689"/>
      <c r="K83" s="689"/>
      <c r="L83" s="689"/>
      <c r="M83" s="689"/>
      <c r="N83" s="689"/>
      <c r="O83" s="689"/>
      <c r="P83" s="689"/>
      <c r="Q83" s="689"/>
      <c r="R83" s="689"/>
      <c r="S83" s="689"/>
      <c r="T83" s="689"/>
      <c r="U83" s="689"/>
      <c r="V83" s="689"/>
      <c r="W83" s="689"/>
      <c r="X83" s="689"/>
      <c r="Y83" s="689"/>
      <c r="Z83" s="689"/>
      <c r="AA83" s="690"/>
      <c r="AB83" s="901"/>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2"/>
    </row>
    <row r="84" spans="1:60" ht="19.5" hidden="1" customHeight="1" x14ac:dyDescent="0.15">
      <c r="A84" s="880"/>
      <c r="B84" s="528"/>
      <c r="C84" s="529"/>
      <c r="D84" s="529"/>
      <c r="E84" s="529"/>
      <c r="F84" s="530"/>
      <c r="G84" s="691"/>
      <c r="H84" s="691"/>
      <c r="I84" s="691"/>
      <c r="J84" s="691"/>
      <c r="K84" s="691"/>
      <c r="L84" s="691"/>
      <c r="M84" s="691"/>
      <c r="N84" s="691"/>
      <c r="O84" s="691"/>
      <c r="P84" s="691"/>
      <c r="Q84" s="691"/>
      <c r="R84" s="691"/>
      <c r="S84" s="691"/>
      <c r="T84" s="691"/>
      <c r="U84" s="691"/>
      <c r="V84" s="691"/>
      <c r="W84" s="691"/>
      <c r="X84" s="691"/>
      <c r="Y84" s="691"/>
      <c r="Z84" s="691"/>
      <c r="AA84" s="692"/>
      <c r="AB84" s="903"/>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4"/>
    </row>
    <row r="85" spans="1:60" ht="18.75" hidden="1" customHeight="1" x14ac:dyDescent="0.15">
      <c r="A85" s="88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8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80"/>
      <c r="B87" s="428"/>
      <c r="C87" s="428"/>
      <c r="D87" s="428"/>
      <c r="E87" s="428"/>
      <c r="F87" s="429"/>
      <c r="G87" s="97"/>
      <c r="H87" s="98"/>
      <c r="I87" s="98"/>
      <c r="J87" s="98"/>
      <c r="K87" s="98"/>
      <c r="L87" s="98"/>
      <c r="M87" s="98"/>
      <c r="N87" s="98"/>
      <c r="O87" s="99"/>
      <c r="P87" s="98"/>
      <c r="Q87" s="514"/>
      <c r="R87" s="514"/>
      <c r="S87" s="514"/>
      <c r="T87" s="514"/>
      <c r="U87" s="514"/>
      <c r="V87" s="514"/>
      <c r="W87" s="514"/>
      <c r="X87" s="515"/>
      <c r="Y87" s="562" t="s">
        <v>62</v>
      </c>
      <c r="Z87" s="563"/>
      <c r="AA87" s="564"/>
      <c r="AB87" s="461"/>
      <c r="AC87" s="461"/>
      <c r="AD87" s="46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29"/>
      <c r="C89" s="529"/>
      <c r="D89" s="529"/>
      <c r="E89" s="529"/>
      <c r="F89" s="530"/>
      <c r="G89" s="103"/>
      <c r="H89" s="104"/>
      <c r="I89" s="104"/>
      <c r="J89" s="104"/>
      <c r="K89" s="104"/>
      <c r="L89" s="104"/>
      <c r="M89" s="104"/>
      <c r="N89" s="104"/>
      <c r="O89" s="105"/>
      <c r="P89" s="169"/>
      <c r="Q89" s="169"/>
      <c r="R89" s="169"/>
      <c r="S89" s="169"/>
      <c r="T89" s="169"/>
      <c r="U89" s="169"/>
      <c r="V89" s="169"/>
      <c r="W89" s="169"/>
      <c r="X89" s="561"/>
      <c r="Y89" s="458" t="s">
        <v>13</v>
      </c>
      <c r="Z89" s="459"/>
      <c r="AA89" s="460"/>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3" t="s">
        <v>253</v>
      </c>
      <c r="AV90" s="533"/>
      <c r="AW90" s="533"/>
      <c r="AX90" s="534"/>
    </row>
    <row r="91" spans="1:60" ht="18.75" hidden="1" customHeight="1" x14ac:dyDescent="0.15">
      <c r="A91" s="88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80"/>
      <c r="B92" s="428"/>
      <c r="C92" s="428"/>
      <c r="D92" s="428"/>
      <c r="E92" s="428"/>
      <c r="F92" s="429"/>
      <c r="G92" s="97"/>
      <c r="H92" s="98"/>
      <c r="I92" s="98"/>
      <c r="J92" s="98"/>
      <c r="K92" s="98"/>
      <c r="L92" s="98"/>
      <c r="M92" s="98"/>
      <c r="N92" s="98"/>
      <c r="O92" s="99"/>
      <c r="P92" s="98"/>
      <c r="Q92" s="514"/>
      <c r="R92" s="514"/>
      <c r="S92" s="514"/>
      <c r="T92" s="514"/>
      <c r="U92" s="514"/>
      <c r="V92" s="514"/>
      <c r="W92" s="514"/>
      <c r="X92" s="515"/>
      <c r="Y92" s="562" t="s">
        <v>62</v>
      </c>
      <c r="Z92" s="563"/>
      <c r="AA92" s="564"/>
      <c r="AB92" s="461"/>
      <c r="AC92" s="461"/>
      <c r="AD92" s="46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29"/>
      <c r="C94" s="529"/>
      <c r="D94" s="529"/>
      <c r="E94" s="529"/>
      <c r="F94" s="530"/>
      <c r="G94" s="103"/>
      <c r="H94" s="104"/>
      <c r="I94" s="104"/>
      <c r="J94" s="104"/>
      <c r="K94" s="104"/>
      <c r="L94" s="104"/>
      <c r="M94" s="104"/>
      <c r="N94" s="104"/>
      <c r="O94" s="105"/>
      <c r="P94" s="169"/>
      <c r="Q94" s="169"/>
      <c r="R94" s="169"/>
      <c r="S94" s="169"/>
      <c r="T94" s="169"/>
      <c r="U94" s="169"/>
      <c r="V94" s="169"/>
      <c r="W94" s="169"/>
      <c r="X94" s="561"/>
      <c r="Y94" s="458" t="s">
        <v>13</v>
      </c>
      <c r="Z94" s="459"/>
      <c r="AA94" s="460"/>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8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80"/>
      <c r="B97" s="428"/>
      <c r="C97" s="428"/>
      <c r="D97" s="428"/>
      <c r="E97" s="428"/>
      <c r="F97" s="429"/>
      <c r="G97" s="97"/>
      <c r="H97" s="98"/>
      <c r="I97" s="98"/>
      <c r="J97" s="98"/>
      <c r="K97" s="98"/>
      <c r="L97" s="98"/>
      <c r="M97" s="98"/>
      <c r="N97" s="98"/>
      <c r="O97" s="99"/>
      <c r="P97" s="98"/>
      <c r="Q97" s="514"/>
      <c r="R97" s="514"/>
      <c r="S97" s="514"/>
      <c r="T97" s="514"/>
      <c r="U97" s="514"/>
      <c r="V97" s="514"/>
      <c r="W97" s="514"/>
      <c r="X97" s="515"/>
      <c r="Y97" s="562" t="s">
        <v>62</v>
      </c>
      <c r="Z97" s="563"/>
      <c r="AA97" s="564"/>
      <c r="AB97" s="468"/>
      <c r="AC97" s="469"/>
      <c r="AD97" s="47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30"/>
      <c r="C99" s="430"/>
      <c r="D99" s="430"/>
      <c r="E99" s="430"/>
      <c r="F99" s="431"/>
      <c r="G99" s="584"/>
      <c r="H99" s="208"/>
      <c r="I99" s="208"/>
      <c r="J99" s="208"/>
      <c r="K99" s="208"/>
      <c r="L99" s="208"/>
      <c r="M99" s="208"/>
      <c r="N99" s="208"/>
      <c r="O99" s="585"/>
      <c r="P99" s="518"/>
      <c r="Q99" s="518"/>
      <c r="R99" s="518"/>
      <c r="S99" s="518"/>
      <c r="T99" s="518"/>
      <c r="U99" s="518"/>
      <c r="V99" s="518"/>
      <c r="W99" s="518"/>
      <c r="X99" s="519"/>
      <c r="Y99" s="910" t="s">
        <v>13</v>
      </c>
      <c r="Z99" s="911"/>
      <c r="AA99" s="912"/>
      <c r="AB99" s="907" t="s">
        <v>14</v>
      </c>
      <c r="AC99" s="908"/>
      <c r="AD99" s="90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39" t="s">
        <v>357</v>
      </c>
      <c r="AF100" s="540"/>
      <c r="AG100" s="540"/>
      <c r="AH100" s="541"/>
      <c r="AI100" s="539" t="s">
        <v>363</v>
      </c>
      <c r="AJ100" s="540"/>
      <c r="AK100" s="540"/>
      <c r="AL100" s="541"/>
      <c r="AM100" s="539" t="s">
        <v>472</v>
      </c>
      <c r="AN100" s="540"/>
      <c r="AO100" s="540"/>
      <c r="AP100" s="541"/>
      <c r="AQ100" s="313" t="s">
        <v>494</v>
      </c>
      <c r="AR100" s="314"/>
      <c r="AS100" s="314"/>
      <c r="AT100" s="315"/>
      <c r="AU100" s="313" t="s">
        <v>539</v>
      </c>
      <c r="AV100" s="314"/>
      <c r="AW100" s="314"/>
      <c r="AX100" s="316"/>
    </row>
    <row r="101" spans="1:60" ht="23.25" customHeight="1" x14ac:dyDescent="0.15">
      <c r="A101" s="422"/>
      <c r="B101" s="423"/>
      <c r="C101" s="423"/>
      <c r="D101" s="423"/>
      <c r="E101" s="423"/>
      <c r="F101" s="424"/>
      <c r="G101" s="98" t="s">
        <v>573</v>
      </c>
      <c r="H101" s="98"/>
      <c r="I101" s="98"/>
      <c r="J101" s="98"/>
      <c r="K101" s="98"/>
      <c r="L101" s="98"/>
      <c r="M101" s="98"/>
      <c r="N101" s="98"/>
      <c r="O101" s="98"/>
      <c r="P101" s="98"/>
      <c r="Q101" s="98"/>
      <c r="R101" s="98"/>
      <c r="S101" s="98"/>
      <c r="T101" s="98"/>
      <c r="U101" s="98"/>
      <c r="V101" s="98"/>
      <c r="W101" s="98"/>
      <c r="X101" s="99"/>
      <c r="Y101" s="542" t="s">
        <v>55</v>
      </c>
      <c r="Z101" s="543"/>
      <c r="AA101" s="544"/>
      <c r="AB101" s="461" t="s">
        <v>574</v>
      </c>
      <c r="AC101" s="461"/>
      <c r="AD101" s="461"/>
      <c r="AE101" s="211">
        <v>35</v>
      </c>
      <c r="AF101" s="212"/>
      <c r="AG101" s="212"/>
      <c r="AH101" s="213"/>
      <c r="AI101" s="211">
        <v>35</v>
      </c>
      <c r="AJ101" s="212"/>
      <c r="AK101" s="212"/>
      <c r="AL101" s="213"/>
      <c r="AM101" s="211">
        <v>35</v>
      </c>
      <c r="AN101" s="212"/>
      <c r="AO101" s="212"/>
      <c r="AP101" s="213"/>
      <c r="AQ101" s="211" t="s">
        <v>576</v>
      </c>
      <c r="AR101" s="212"/>
      <c r="AS101" s="212"/>
      <c r="AT101" s="213"/>
      <c r="AU101" s="211" t="s">
        <v>575</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574</v>
      </c>
      <c r="AC102" s="461"/>
      <c r="AD102" s="461"/>
      <c r="AE102" s="418">
        <v>35</v>
      </c>
      <c r="AF102" s="418"/>
      <c r="AG102" s="418"/>
      <c r="AH102" s="418"/>
      <c r="AI102" s="418">
        <v>35</v>
      </c>
      <c r="AJ102" s="418"/>
      <c r="AK102" s="418"/>
      <c r="AL102" s="418"/>
      <c r="AM102" s="418">
        <v>35</v>
      </c>
      <c r="AN102" s="418"/>
      <c r="AO102" s="418"/>
      <c r="AP102" s="418"/>
      <c r="AQ102" s="266">
        <v>35</v>
      </c>
      <c r="AR102" s="267"/>
      <c r="AS102" s="267"/>
      <c r="AT102" s="312"/>
      <c r="AU102" s="266">
        <v>35</v>
      </c>
      <c r="AV102" s="267"/>
      <c r="AW102" s="267"/>
      <c r="AX102" s="312"/>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17"/>
      <c r="AU103" s="277" t="s">
        <v>539</v>
      </c>
      <c r="AV103" s="278"/>
      <c r="AW103" s="278"/>
      <c r="AX103" s="279"/>
    </row>
    <row r="104" spans="1:60" ht="23.25" customHeight="1" x14ac:dyDescent="0.15">
      <c r="A104" s="422"/>
      <c r="B104" s="423"/>
      <c r="C104" s="423"/>
      <c r="D104" s="423"/>
      <c r="E104" s="423"/>
      <c r="F104" s="424"/>
      <c r="G104" s="98" t="s">
        <v>577</v>
      </c>
      <c r="H104" s="98"/>
      <c r="I104" s="98"/>
      <c r="J104" s="98"/>
      <c r="K104" s="98"/>
      <c r="L104" s="98"/>
      <c r="M104" s="98"/>
      <c r="N104" s="98"/>
      <c r="O104" s="98"/>
      <c r="P104" s="98"/>
      <c r="Q104" s="98"/>
      <c r="R104" s="98"/>
      <c r="S104" s="98"/>
      <c r="T104" s="98"/>
      <c r="U104" s="98"/>
      <c r="V104" s="98"/>
      <c r="W104" s="98"/>
      <c r="X104" s="99"/>
      <c r="Y104" s="465" t="s">
        <v>55</v>
      </c>
      <c r="Z104" s="466"/>
      <c r="AA104" s="467"/>
      <c r="AB104" s="462" t="s">
        <v>578</v>
      </c>
      <c r="AC104" s="463"/>
      <c r="AD104" s="464"/>
      <c r="AE104" s="211">
        <v>67</v>
      </c>
      <c r="AF104" s="212"/>
      <c r="AG104" s="212"/>
      <c r="AH104" s="213"/>
      <c r="AI104" s="211">
        <v>56</v>
      </c>
      <c r="AJ104" s="212"/>
      <c r="AK104" s="212"/>
      <c r="AL104" s="213"/>
      <c r="AM104" s="211">
        <v>56</v>
      </c>
      <c r="AN104" s="212"/>
      <c r="AO104" s="212"/>
      <c r="AP104" s="213"/>
      <c r="AQ104" s="211" t="s">
        <v>644</v>
      </c>
      <c r="AR104" s="212"/>
      <c r="AS104" s="212"/>
      <c r="AT104" s="213"/>
      <c r="AU104" s="211" t="s">
        <v>604</v>
      </c>
      <c r="AV104" s="212"/>
      <c r="AW104" s="212"/>
      <c r="AX104" s="213"/>
    </row>
    <row r="105" spans="1:60" ht="23.25"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t="s">
        <v>578</v>
      </c>
      <c r="AC105" s="469"/>
      <c r="AD105" s="470"/>
      <c r="AE105" s="418">
        <v>67</v>
      </c>
      <c r="AF105" s="418"/>
      <c r="AG105" s="418"/>
      <c r="AH105" s="418"/>
      <c r="AI105" s="418">
        <v>62</v>
      </c>
      <c r="AJ105" s="418"/>
      <c r="AK105" s="418"/>
      <c r="AL105" s="418"/>
      <c r="AM105" s="418">
        <v>56</v>
      </c>
      <c r="AN105" s="418"/>
      <c r="AO105" s="418"/>
      <c r="AP105" s="418"/>
      <c r="AQ105" s="211">
        <v>56</v>
      </c>
      <c r="AR105" s="212"/>
      <c r="AS105" s="212"/>
      <c r="AT105" s="213"/>
      <c r="AU105" s="266">
        <v>56</v>
      </c>
      <c r="AV105" s="267"/>
      <c r="AW105" s="267"/>
      <c r="AX105" s="312"/>
    </row>
    <row r="106" spans="1:60" ht="31.5"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17"/>
      <c r="AU106" s="277" t="s">
        <v>539</v>
      </c>
      <c r="AV106" s="278"/>
      <c r="AW106" s="278"/>
      <c r="AX106" s="279"/>
    </row>
    <row r="107" spans="1:60" ht="23.25" customHeight="1" x14ac:dyDescent="0.15">
      <c r="A107" s="422"/>
      <c r="B107" s="423"/>
      <c r="C107" s="423"/>
      <c r="D107" s="423"/>
      <c r="E107" s="423"/>
      <c r="F107" s="424"/>
      <c r="G107" s="97" t="s">
        <v>579</v>
      </c>
      <c r="H107" s="98"/>
      <c r="I107" s="98"/>
      <c r="J107" s="98"/>
      <c r="K107" s="98"/>
      <c r="L107" s="98"/>
      <c r="M107" s="98"/>
      <c r="N107" s="98"/>
      <c r="O107" s="98"/>
      <c r="P107" s="98"/>
      <c r="Q107" s="98"/>
      <c r="R107" s="98"/>
      <c r="S107" s="98"/>
      <c r="T107" s="98"/>
      <c r="U107" s="98"/>
      <c r="V107" s="98"/>
      <c r="W107" s="98"/>
      <c r="X107" s="99"/>
      <c r="Y107" s="465" t="s">
        <v>55</v>
      </c>
      <c r="Z107" s="466"/>
      <c r="AA107" s="467"/>
      <c r="AB107" s="462" t="s">
        <v>578</v>
      </c>
      <c r="AC107" s="463"/>
      <c r="AD107" s="464"/>
      <c r="AE107" s="418">
        <v>85</v>
      </c>
      <c r="AF107" s="418"/>
      <c r="AG107" s="418"/>
      <c r="AH107" s="418"/>
      <c r="AI107" s="418">
        <v>86</v>
      </c>
      <c r="AJ107" s="418"/>
      <c r="AK107" s="418"/>
      <c r="AL107" s="418"/>
      <c r="AM107" s="418">
        <v>91</v>
      </c>
      <c r="AN107" s="418"/>
      <c r="AO107" s="418"/>
      <c r="AP107" s="418"/>
      <c r="AQ107" s="211" t="s">
        <v>604</v>
      </c>
      <c r="AR107" s="212"/>
      <c r="AS107" s="212"/>
      <c r="AT107" s="213"/>
      <c r="AU107" s="211" t="s">
        <v>604</v>
      </c>
      <c r="AV107" s="212"/>
      <c r="AW107" s="212"/>
      <c r="AX107" s="213"/>
    </row>
    <row r="108" spans="1:60" ht="23.25" customHeight="1" x14ac:dyDescent="0.15">
      <c r="A108" s="425"/>
      <c r="B108" s="426"/>
      <c r="C108" s="426"/>
      <c r="D108" s="426"/>
      <c r="E108" s="426"/>
      <c r="F108" s="427"/>
      <c r="G108" s="103"/>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t="s">
        <v>578</v>
      </c>
      <c r="AC108" s="469"/>
      <c r="AD108" s="470"/>
      <c r="AE108" s="418">
        <v>85</v>
      </c>
      <c r="AF108" s="418"/>
      <c r="AG108" s="418"/>
      <c r="AH108" s="418"/>
      <c r="AI108" s="418">
        <v>84</v>
      </c>
      <c r="AJ108" s="418"/>
      <c r="AK108" s="418"/>
      <c r="AL108" s="418"/>
      <c r="AM108" s="418">
        <v>92</v>
      </c>
      <c r="AN108" s="418"/>
      <c r="AO108" s="418"/>
      <c r="AP108" s="418"/>
      <c r="AQ108" s="211">
        <v>92</v>
      </c>
      <c r="AR108" s="212"/>
      <c r="AS108" s="212"/>
      <c r="AT108" s="213"/>
      <c r="AU108" s="266">
        <v>92</v>
      </c>
      <c r="AV108" s="267"/>
      <c r="AW108" s="267"/>
      <c r="AX108" s="312"/>
    </row>
    <row r="109" spans="1:60" ht="31.5"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17"/>
      <c r="AU109" s="277" t="s">
        <v>539</v>
      </c>
      <c r="AV109" s="278"/>
      <c r="AW109" s="278"/>
      <c r="AX109" s="279"/>
    </row>
    <row r="110" spans="1:60" ht="23.25" customHeight="1" x14ac:dyDescent="0.15">
      <c r="A110" s="422"/>
      <c r="B110" s="423"/>
      <c r="C110" s="423"/>
      <c r="D110" s="423"/>
      <c r="E110" s="423"/>
      <c r="F110" s="424"/>
      <c r="G110" s="98" t="s">
        <v>580</v>
      </c>
      <c r="H110" s="98"/>
      <c r="I110" s="98"/>
      <c r="J110" s="98"/>
      <c r="K110" s="98"/>
      <c r="L110" s="98"/>
      <c r="M110" s="98"/>
      <c r="N110" s="98"/>
      <c r="O110" s="98"/>
      <c r="P110" s="98"/>
      <c r="Q110" s="98"/>
      <c r="R110" s="98"/>
      <c r="S110" s="98"/>
      <c r="T110" s="98"/>
      <c r="U110" s="98"/>
      <c r="V110" s="98"/>
      <c r="W110" s="98"/>
      <c r="X110" s="99"/>
      <c r="Y110" s="465" t="s">
        <v>55</v>
      </c>
      <c r="Z110" s="466"/>
      <c r="AA110" s="467"/>
      <c r="AB110" s="462" t="s">
        <v>578</v>
      </c>
      <c r="AC110" s="463"/>
      <c r="AD110" s="464"/>
      <c r="AE110" s="418">
        <v>2</v>
      </c>
      <c r="AF110" s="418"/>
      <c r="AG110" s="418"/>
      <c r="AH110" s="418"/>
      <c r="AI110" s="418">
        <v>2</v>
      </c>
      <c r="AJ110" s="418"/>
      <c r="AK110" s="418"/>
      <c r="AL110" s="418"/>
      <c r="AM110" s="418">
        <v>2</v>
      </c>
      <c r="AN110" s="418"/>
      <c r="AO110" s="418"/>
      <c r="AP110" s="418"/>
      <c r="AQ110" s="211" t="s">
        <v>645</v>
      </c>
      <c r="AR110" s="212"/>
      <c r="AS110" s="212"/>
      <c r="AT110" s="213"/>
      <c r="AU110" s="211" t="s">
        <v>646</v>
      </c>
      <c r="AV110" s="212"/>
      <c r="AW110" s="212"/>
      <c r="AX110" s="213"/>
    </row>
    <row r="111" spans="1:60" ht="23.25"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t="s">
        <v>578</v>
      </c>
      <c r="AC111" s="469"/>
      <c r="AD111" s="470"/>
      <c r="AE111" s="418">
        <v>2</v>
      </c>
      <c r="AF111" s="418"/>
      <c r="AG111" s="418"/>
      <c r="AH111" s="418"/>
      <c r="AI111" s="418">
        <v>2</v>
      </c>
      <c r="AJ111" s="418"/>
      <c r="AK111" s="418"/>
      <c r="AL111" s="418"/>
      <c r="AM111" s="418">
        <v>2</v>
      </c>
      <c r="AN111" s="418"/>
      <c r="AO111" s="418"/>
      <c r="AP111" s="418"/>
      <c r="AQ111" s="211">
        <v>2</v>
      </c>
      <c r="AR111" s="212"/>
      <c r="AS111" s="212"/>
      <c r="AT111" s="213"/>
      <c r="AU111" s="266">
        <v>2</v>
      </c>
      <c r="AV111" s="267"/>
      <c r="AW111" s="267"/>
      <c r="AX111" s="312"/>
    </row>
    <row r="112" spans="1:60" ht="0.75"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17"/>
      <c r="AU112" s="277" t="s">
        <v>539</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462"/>
      <c r="AC113" s="463"/>
      <c r="AD113" s="464"/>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357</v>
      </c>
      <c r="AF115" s="416"/>
      <c r="AG115" s="416"/>
      <c r="AH115" s="417"/>
      <c r="AI115" s="415" t="s">
        <v>363</v>
      </c>
      <c r="AJ115" s="416"/>
      <c r="AK115" s="416"/>
      <c r="AL115" s="417"/>
      <c r="AM115" s="415" t="s">
        <v>472</v>
      </c>
      <c r="AN115" s="416"/>
      <c r="AO115" s="416"/>
      <c r="AP115" s="417"/>
      <c r="AQ115" s="596" t="s">
        <v>540</v>
      </c>
      <c r="AR115" s="597"/>
      <c r="AS115" s="597"/>
      <c r="AT115" s="597"/>
      <c r="AU115" s="597"/>
      <c r="AV115" s="597"/>
      <c r="AW115" s="597"/>
      <c r="AX115" s="598"/>
    </row>
    <row r="116" spans="1:50" ht="23.25" customHeight="1" x14ac:dyDescent="0.15">
      <c r="A116" s="439"/>
      <c r="B116" s="440"/>
      <c r="C116" s="440"/>
      <c r="D116" s="440"/>
      <c r="E116" s="440"/>
      <c r="F116" s="441"/>
      <c r="G116" s="389" t="s">
        <v>653</v>
      </c>
      <c r="H116" s="390"/>
      <c r="I116" s="390"/>
      <c r="J116" s="390"/>
      <c r="K116" s="390"/>
      <c r="L116" s="390"/>
      <c r="M116" s="390"/>
      <c r="N116" s="390"/>
      <c r="O116" s="390"/>
      <c r="P116" s="390"/>
      <c r="Q116" s="390"/>
      <c r="R116" s="390"/>
      <c r="S116" s="390"/>
      <c r="T116" s="390"/>
      <c r="U116" s="390"/>
      <c r="V116" s="390"/>
      <c r="W116" s="390"/>
      <c r="X116" s="391"/>
      <c r="Y116" s="455" t="s">
        <v>15</v>
      </c>
      <c r="Z116" s="456"/>
      <c r="AA116" s="457"/>
      <c r="AB116" s="545" t="s">
        <v>584</v>
      </c>
      <c r="AC116" s="546"/>
      <c r="AD116" s="547"/>
      <c r="AE116" s="211">
        <v>15857</v>
      </c>
      <c r="AF116" s="212"/>
      <c r="AG116" s="212"/>
      <c r="AH116" s="213"/>
      <c r="AI116" s="211">
        <v>15857</v>
      </c>
      <c r="AJ116" s="212"/>
      <c r="AK116" s="212"/>
      <c r="AL116" s="213"/>
      <c r="AM116" s="211">
        <v>15857</v>
      </c>
      <c r="AN116" s="212"/>
      <c r="AO116" s="212"/>
      <c r="AP116" s="213"/>
      <c r="AQ116" s="211">
        <v>15857</v>
      </c>
      <c r="AR116" s="212"/>
      <c r="AS116" s="212"/>
      <c r="AT116" s="212"/>
      <c r="AU116" s="212"/>
      <c r="AV116" s="212"/>
      <c r="AW116" s="212"/>
      <c r="AX116" s="214"/>
    </row>
    <row r="117" spans="1:50" ht="46.5" customHeight="1" x14ac:dyDescent="0.15">
      <c r="A117" s="442"/>
      <c r="B117" s="443"/>
      <c r="C117" s="443"/>
      <c r="D117" s="443"/>
      <c r="E117" s="443"/>
      <c r="F117" s="444"/>
      <c r="G117" s="392"/>
      <c r="H117" s="393"/>
      <c r="I117" s="393"/>
      <c r="J117" s="393"/>
      <c r="K117" s="393"/>
      <c r="L117" s="393"/>
      <c r="M117" s="393"/>
      <c r="N117" s="393"/>
      <c r="O117" s="393"/>
      <c r="P117" s="393"/>
      <c r="Q117" s="393"/>
      <c r="R117" s="393"/>
      <c r="S117" s="393"/>
      <c r="T117" s="393"/>
      <c r="U117" s="393"/>
      <c r="V117" s="393"/>
      <c r="W117" s="393"/>
      <c r="X117" s="394"/>
      <c r="Y117" s="471" t="s">
        <v>49</v>
      </c>
      <c r="Z117" s="446"/>
      <c r="AA117" s="447"/>
      <c r="AB117" s="472" t="s">
        <v>585</v>
      </c>
      <c r="AC117" s="473"/>
      <c r="AD117" s="474"/>
      <c r="AE117" s="551" t="s">
        <v>586</v>
      </c>
      <c r="AF117" s="552"/>
      <c r="AG117" s="552"/>
      <c r="AH117" s="595"/>
      <c r="AI117" s="551" t="s">
        <v>587</v>
      </c>
      <c r="AJ117" s="552"/>
      <c r="AK117" s="552"/>
      <c r="AL117" s="595"/>
      <c r="AM117" s="551" t="s">
        <v>649</v>
      </c>
      <c r="AN117" s="552"/>
      <c r="AO117" s="552"/>
      <c r="AP117" s="595"/>
      <c r="AQ117" s="600" t="s">
        <v>650</v>
      </c>
      <c r="AR117" s="600"/>
      <c r="AS117" s="600"/>
      <c r="AT117" s="600"/>
      <c r="AU117" s="600"/>
      <c r="AV117" s="600"/>
      <c r="AW117" s="600"/>
      <c r="AX117" s="601"/>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357</v>
      </c>
      <c r="AF118" s="416"/>
      <c r="AG118" s="416"/>
      <c r="AH118" s="417"/>
      <c r="AI118" s="415" t="s">
        <v>363</v>
      </c>
      <c r="AJ118" s="416"/>
      <c r="AK118" s="416"/>
      <c r="AL118" s="417"/>
      <c r="AM118" s="415" t="s">
        <v>472</v>
      </c>
      <c r="AN118" s="416"/>
      <c r="AO118" s="416"/>
      <c r="AP118" s="417"/>
      <c r="AQ118" s="596" t="s">
        <v>540</v>
      </c>
      <c r="AR118" s="597"/>
      <c r="AS118" s="597"/>
      <c r="AT118" s="597"/>
      <c r="AU118" s="597"/>
      <c r="AV118" s="597"/>
      <c r="AW118" s="597"/>
      <c r="AX118" s="598"/>
    </row>
    <row r="119" spans="1:50" ht="23.25" customHeight="1" x14ac:dyDescent="0.15">
      <c r="A119" s="439"/>
      <c r="B119" s="440"/>
      <c r="C119" s="440"/>
      <c r="D119" s="440"/>
      <c r="E119" s="440"/>
      <c r="F119" s="441"/>
      <c r="G119" s="389" t="s">
        <v>581</v>
      </c>
      <c r="H119" s="390"/>
      <c r="I119" s="390"/>
      <c r="J119" s="390"/>
      <c r="K119" s="390"/>
      <c r="L119" s="390"/>
      <c r="M119" s="390"/>
      <c r="N119" s="390"/>
      <c r="O119" s="390"/>
      <c r="P119" s="390"/>
      <c r="Q119" s="390"/>
      <c r="R119" s="390"/>
      <c r="S119" s="390"/>
      <c r="T119" s="390"/>
      <c r="U119" s="390"/>
      <c r="V119" s="390"/>
      <c r="W119" s="390"/>
      <c r="X119" s="391"/>
      <c r="Y119" s="455" t="s">
        <v>15</v>
      </c>
      <c r="Z119" s="456"/>
      <c r="AA119" s="457"/>
      <c r="AB119" s="462" t="s">
        <v>588</v>
      </c>
      <c r="AC119" s="463"/>
      <c r="AD119" s="464"/>
      <c r="AE119" s="418">
        <v>147612</v>
      </c>
      <c r="AF119" s="418"/>
      <c r="AG119" s="418"/>
      <c r="AH119" s="418"/>
      <c r="AI119" s="418">
        <v>176607</v>
      </c>
      <c r="AJ119" s="418"/>
      <c r="AK119" s="418"/>
      <c r="AL119" s="418"/>
      <c r="AM119" s="418">
        <v>176607</v>
      </c>
      <c r="AN119" s="418"/>
      <c r="AO119" s="418"/>
      <c r="AP119" s="418"/>
      <c r="AQ119" s="211">
        <v>176607</v>
      </c>
      <c r="AR119" s="212"/>
      <c r="AS119" s="212"/>
      <c r="AT119" s="212"/>
      <c r="AU119" s="212"/>
      <c r="AV119" s="212"/>
      <c r="AW119" s="212"/>
      <c r="AX119" s="214"/>
    </row>
    <row r="120" spans="1:50" ht="46.5" customHeight="1" x14ac:dyDescent="0.15">
      <c r="A120" s="442"/>
      <c r="B120" s="443"/>
      <c r="C120" s="443"/>
      <c r="D120" s="443"/>
      <c r="E120" s="443"/>
      <c r="F120" s="444"/>
      <c r="G120" s="392"/>
      <c r="H120" s="393"/>
      <c r="I120" s="393"/>
      <c r="J120" s="393"/>
      <c r="K120" s="393"/>
      <c r="L120" s="393"/>
      <c r="M120" s="393"/>
      <c r="N120" s="393"/>
      <c r="O120" s="393"/>
      <c r="P120" s="393"/>
      <c r="Q120" s="393"/>
      <c r="R120" s="393"/>
      <c r="S120" s="393"/>
      <c r="T120" s="393"/>
      <c r="U120" s="393"/>
      <c r="V120" s="393"/>
      <c r="W120" s="393"/>
      <c r="X120" s="394"/>
      <c r="Y120" s="471" t="s">
        <v>49</v>
      </c>
      <c r="Z120" s="446"/>
      <c r="AA120" s="447"/>
      <c r="AB120" s="472" t="s">
        <v>589</v>
      </c>
      <c r="AC120" s="473"/>
      <c r="AD120" s="474"/>
      <c r="AE120" s="600" t="s">
        <v>590</v>
      </c>
      <c r="AF120" s="600"/>
      <c r="AG120" s="600"/>
      <c r="AH120" s="600"/>
      <c r="AI120" s="600" t="s">
        <v>591</v>
      </c>
      <c r="AJ120" s="600"/>
      <c r="AK120" s="600"/>
      <c r="AL120" s="600"/>
      <c r="AM120" s="600" t="s">
        <v>591</v>
      </c>
      <c r="AN120" s="600"/>
      <c r="AO120" s="600"/>
      <c r="AP120" s="600"/>
      <c r="AQ120" s="551" t="s">
        <v>592</v>
      </c>
      <c r="AR120" s="552"/>
      <c r="AS120" s="552"/>
      <c r="AT120" s="552"/>
      <c r="AU120" s="552"/>
      <c r="AV120" s="552"/>
      <c r="AW120" s="552"/>
      <c r="AX120" s="553"/>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357</v>
      </c>
      <c r="AF121" s="416"/>
      <c r="AG121" s="416"/>
      <c r="AH121" s="417"/>
      <c r="AI121" s="415" t="s">
        <v>363</v>
      </c>
      <c r="AJ121" s="416"/>
      <c r="AK121" s="416"/>
      <c r="AL121" s="417"/>
      <c r="AM121" s="415" t="s">
        <v>472</v>
      </c>
      <c r="AN121" s="416"/>
      <c r="AO121" s="416"/>
      <c r="AP121" s="417"/>
      <c r="AQ121" s="596" t="s">
        <v>540</v>
      </c>
      <c r="AR121" s="597"/>
      <c r="AS121" s="597"/>
      <c r="AT121" s="597"/>
      <c r="AU121" s="597"/>
      <c r="AV121" s="597"/>
      <c r="AW121" s="597"/>
      <c r="AX121" s="598"/>
    </row>
    <row r="122" spans="1:50" ht="23.25" customHeight="1" x14ac:dyDescent="0.15">
      <c r="A122" s="439"/>
      <c r="B122" s="440"/>
      <c r="C122" s="440"/>
      <c r="D122" s="440"/>
      <c r="E122" s="440"/>
      <c r="F122" s="441"/>
      <c r="G122" s="390" t="s">
        <v>582</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462" t="s">
        <v>588</v>
      </c>
      <c r="AC122" s="463"/>
      <c r="AD122" s="464"/>
      <c r="AE122" s="418">
        <v>501612</v>
      </c>
      <c r="AF122" s="418"/>
      <c r="AG122" s="418"/>
      <c r="AH122" s="418"/>
      <c r="AI122" s="418">
        <v>495779</v>
      </c>
      <c r="AJ122" s="418"/>
      <c r="AK122" s="418"/>
      <c r="AL122" s="418"/>
      <c r="AM122" s="418">
        <v>468538</v>
      </c>
      <c r="AN122" s="418"/>
      <c r="AO122" s="418"/>
      <c r="AP122" s="418"/>
      <c r="AQ122" s="418">
        <v>468538</v>
      </c>
      <c r="AR122" s="418"/>
      <c r="AS122" s="418"/>
      <c r="AT122" s="418"/>
      <c r="AU122" s="418"/>
      <c r="AV122" s="418"/>
      <c r="AW122" s="418"/>
      <c r="AX122" s="550"/>
    </row>
    <row r="123" spans="1:50" ht="46.5" customHeight="1" x14ac:dyDescent="0.15">
      <c r="A123" s="442"/>
      <c r="B123" s="443"/>
      <c r="C123" s="443"/>
      <c r="D123" s="443"/>
      <c r="E123" s="443"/>
      <c r="F123" s="444"/>
      <c r="G123" s="393"/>
      <c r="H123" s="393"/>
      <c r="I123" s="393"/>
      <c r="J123" s="393"/>
      <c r="K123" s="393"/>
      <c r="L123" s="393"/>
      <c r="M123" s="393"/>
      <c r="N123" s="393"/>
      <c r="O123" s="393"/>
      <c r="P123" s="393"/>
      <c r="Q123" s="393"/>
      <c r="R123" s="393"/>
      <c r="S123" s="393"/>
      <c r="T123" s="393"/>
      <c r="U123" s="393"/>
      <c r="V123" s="393"/>
      <c r="W123" s="393"/>
      <c r="X123" s="393"/>
      <c r="Y123" s="471" t="s">
        <v>49</v>
      </c>
      <c r="Z123" s="446"/>
      <c r="AA123" s="447"/>
      <c r="AB123" s="472" t="s">
        <v>589</v>
      </c>
      <c r="AC123" s="473"/>
      <c r="AD123" s="474"/>
      <c r="AE123" s="600" t="s">
        <v>593</v>
      </c>
      <c r="AF123" s="600"/>
      <c r="AG123" s="600"/>
      <c r="AH123" s="600"/>
      <c r="AI123" s="600" t="s">
        <v>594</v>
      </c>
      <c r="AJ123" s="600"/>
      <c r="AK123" s="600"/>
      <c r="AL123" s="600"/>
      <c r="AM123" s="600" t="s">
        <v>595</v>
      </c>
      <c r="AN123" s="600"/>
      <c r="AO123" s="600"/>
      <c r="AP123" s="600"/>
      <c r="AQ123" s="600" t="s">
        <v>595</v>
      </c>
      <c r="AR123" s="600"/>
      <c r="AS123" s="600"/>
      <c r="AT123" s="600"/>
      <c r="AU123" s="600"/>
      <c r="AV123" s="600"/>
      <c r="AW123" s="600"/>
      <c r="AX123" s="601"/>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357</v>
      </c>
      <c r="AF124" s="416"/>
      <c r="AG124" s="416"/>
      <c r="AH124" s="417"/>
      <c r="AI124" s="415" t="s">
        <v>363</v>
      </c>
      <c r="AJ124" s="416"/>
      <c r="AK124" s="416"/>
      <c r="AL124" s="417"/>
      <c r="AM124" s="415" t="s">
        <v>472</v>
      </c>
      <c r="AN124" s="416"/>
      <c r="AO124" s="416"/>
      <c r="AP124" s="417"/>
      <c r="AQ124" s="596" t="s">
        <v>540</v>
      </c>
      <c r="AR124" s="597"/>
      <c r="AS124" s="597"/>
      <c r="AT124" s="597"/>
      <c r="AU124" s="597"/>
      <c r="AV124" s="597"/>
      <c r="AW124" s="597"/>
      <c r="AX124" s="598"/>
    </row>
    <row r="125" spans="1:50" ht="23.25" customHeight="1" x14ac:dyDescent="0.15">
      <c r="A125" s="439"/>
      <c r="B125" s="440"/>
      <c r="C125" s="440"/>
      <c r="D125" s="440"/>
      <c r="E125" s="440"/>
      <c r="F125" s="441"/>
      <c r="G125" s="390" t="s">
        <v>583</v>
      </c>
      <c r="H125" s="390"/>
      <c r="I125" s="390"/>
      <c r="J125" s="390"/>
      <c r="K125" s="390"/>
      <c r="L125" s="390"/>
      <c r="M125" s="390"/>
      <c r="N125" s="390"/>
      <c r="O125" s="390"/>
      <c r="P125" s="390"/>
      <c r="Q125" s="390"/>
      <c r="R125" s="390"/>
      <c r="S125" s="390"/>
      <c r="T125" s="390"/>
      <c r="U125" s="390"/>
      <c r="V125" s="390"/>
      <c r="W125" s="390"/>
      <c r="X125" s="391"/>
      <c r="Y125" s="455" t="s">
        <v>15</v>
      </c>
      <c r="Z125" s="456"/>
      <c r="AA125" s="457"/>
      <c r="AB125" s="462" t="s">
        <v>588</v>
      </c>
      <c r="AC125" s="463"/>
      <c r="AD125" s="464"/>
      <c r="AE125" s="418">
        <v>4176500</v>
      </c>
      <c r="AF125" s="418"/>
      <c r="AG125" s="418"/>
      <c r="AH125" s="418"/>
      <c r="AI125" s="418">
        <v>4176500</v>
      </c>
      <c r="AJ125" s="418"/>
      <c r="AK125" s="418"/>
      <c r="AL125" s="418"/>
      <c r="AM125" s="418">
        <v>4176500</v>
      </c>
      <c r="AN125" s="418"/>
      <c r="AO125" s="418"/>
      <c r="AP125" s="418"/>
      <c r="AQ125" s="418">
        <v>4176500</v>
      </c>
      <c r="AR125" s="418"/>
      <c r="AS125" s="418"/>
      <c r="AT125" s="418"/>
      <c r="AU125" s="418"/>
      <c r="AV125" s="418"/>
      <c r="AW125" s="418"/>
      <c r="AX125" s="550"/>
    </row>
    <row r="126" spans="1:50" ht="46.5" customHeight="1" thickBot="1" x14ac:dyDescent="0.2">
      <c r="A126" s="442"/>
      <c r="B126" s="443"/>
      <c r="C126" s="443"/>
      <c r="D126" s="443"/>
      <c r="E126" s="443"/>
      <c r="F126" s="444"/>
      <c r="G126" s="393"/>
      <c r="H126" s="393"/>
      <c r="I126" s="393"/>
      <c r="J126" s="393"/>
      <c r="K126" s="393"/>
      <c r="L126" s="393"/>
      <c r="M126" s="393"/>
      <c r="N126" s="393"/>
      <c r="O126" s="393"/>
      <c r="P126" s="393"/>
      <c r="Q126" s="393"/>
      <c r="R126" s="393"/>
      <c r="S126" s="393"/>
      <c r="T126" s="393"/>
      <c r="U126" s="393"/>
      <c r="V126" s="393"/>
      <c r="W126" s="393"/>
      <c r="X126" s="394"/>
      <c r="Y126" s="471" t="s">
        <v>49</v>
      </c>
      <c r="Z126" s="446"/>
      <c r="AA126" s="447"/>
      <c r="AB126" s="472" t="s">
        <v>589</v>
      </c>
      <c r="AC126" s="473"/>
      <c r="AD126" s="474"/>
      <c r="AE126" s="600" t="s">
        <v>596</v>
      </c>
      <c r="AF126" s="600"/>
      <c r="AG126" s="600"/>
      <c r="AH126" s="600"/>
      <c r="AI126" s="600" t="s">
        <v>596</v>
      </c>
      <c r="AJ126" s="600"/>
      <c r="AK126" s="600"/>
      <c r="AL126" s="600"/>
      <c r="AM126" s="600" t="s">
        <v>596</v>
      </c>
      <c r="AN126" s="600"/>
      <c r="AO126" s="600"/>
      <c r="AP126" s="600"/>
      <c r="AQ126" s="600" t="s">
        <v>597</v>
      </c>
      <c r="AR126" s="600"/>
      <c r="AS126" s="600"/>
      <c r="AT126" s="600"/>
      <c r="AU126" s="600"/>
      <c r="AV126" s="600"/>
      <c r="AW126" s="600"/>
      <c r="AX126" s="601"/>
    </row>
    <row r="127" spans="1:50" ht="23.25" hidden="1" customHeight="1" x14ac:dyDescent="0.15">
      <c r="A127" s="640"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5" t="s">
        <v>357</v>
      </c>
      <c r="AF127" s="416"/>
      <c r="AG127" s="416"/>
      <c r="AH127" s="417"/>
      <c r="AI127" s="415" t="s">
        <v>363</v>
      </c>
      <c r="AJ127" s="416"/>
      <c r="AK127" s="416"/>
      <c r="AL127" s="417"/>
      <c r="AM127" s="415" t="s">
        <v>472</v>
      </c>
      <c r="AN127" s="416"/>
      <c r="AO127" s="416"/>
      <c r="AP127" s="417"/>
      <c r="AQ127" s="596" t="s">
        <v>540</v>
      </c>
      <c r="AR127" s="597"/>
      <c r="AS127" s="597"/>
      <c r="AT127" s="597"/>
      <c r="AU127" s="597"/>
      <c r="AV127" s="597"/>
      <c r="AW127" s="597"/>
      <c r="AX127" s="598"/>
    </row>
    <row r="128" spans="1:50" ht="23.25" hidden="1" customHeight="1" x14ac:dyDescent="0.15">
      <c r="A128" s="439"/>
      <c r="B128" s="440"/>
      <c r="C128" s="440"/>
      <c r="D128" s="440"/>
      <c r="E128" s="440"/>
      <c r="F128" s="441"/>
      <c r="G128" s="390" t="s">
        <v>503</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545"/>
      <c r="AC128" s="546"/>
      <c r="AD128" s="547"/>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3"/>
      <c r="H129" s="393"/>
      <c r="I129" s="393"/>
      <c r="J129" s="393"/>
      <c r="K129" s="393"/>
      <c r="L129" s="393"/>
      <c r="M129" s="393"/>
      <c r="N129" s="393"/>
      <c r="O129" s="393"/>
      <c r="P129" s="393"/>
      <c r="Q129" s="393"/>
      <c r="R129" s="393"/>
      <c r="S129" s="393"/>
      <c r="T129" s="393"/>
      <c r="U129" s="393"/>
      <c r="V129" s="393"/>
      <c r="W129" s="393"/>
      <c r="X129" s="393"/>
      <c r="Y129" s="471" t="s">
        <v>49</v>
      </c>
      <c r="Z129" s="446"/>
      <c r="AA129" s="447"/>
      <c r="AB129" s="472" t="s">
        <v>502</v>
      </c>
      <c r="AC129" s="473"/>
      <c r="AD129" s="474"/>
      <c r="AE129" s="600"/>
      <c r="AF129" s="600"/>
      <c r="AG129" s="600"/>
      <c r="AH129" s="600"/>
      <c r="AI129" s="600"/>
      <c r="AJ129" s="600"/>
      <c r="AK129" s="600"/>
      <c r="AL129" s="600"/>
      <c r="AM129" s="600"/>
      <c r="AN129" s="600"/>
      <c r="AO129" s="600"/>
      <c r="AP129" s="600"/>
      <c r="AQ129" s="600"/>
      <c r="AR129" s="600"/>
      <c r="AS129" s="600"/>
      <c r="AT129" s="600"/>
      <c r="AU129" s="600"/>
      <c r="AV129" s="600"/>
      <c r="AW129" s="600"/>
      <c r="AX129" s="601"/>
    </row>
    <row r="130" spans="1:50" ht="45" customHeight="1" x14ac:dyDescent="0.15">
      <c r="A130" s="181" t="s">
        <v>369</v>
      </c>
      <c r="B130" s="178"/>
      <c r="C130" s="177" t="s">
        <v>366</v>
      </c>
      <c r="D130" s="178"/>
      <c r="E130" s="162" t="s">
        <v>399</v>
      </c>
      <c r="F130" s="163"/>
      <c r="G130" s="164" t="s">
        <v>598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604</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599</v>
      </c>
      <c r="H134" s="98"/>
      <c r="I134" s="98"/>
      <c r="J134" s="98"/>
      <c r="K134" s="98"/>
      <c r="L134" s="98"/>
      <c r="M134" s="98"/>
      <c r="N134" s="98"/>
      <c r="O134" s="98"/>
      <c r="P134" s="98"/>
      <c r="Q134" s="98"/>
      <c r="R134" s="98"/>
      <c r="S134" s="98"/>
      <c r="T134" s="98"/>
      <c r="U134" s="98"/>
      <c r="V134" s="98"/>
      <c r="W134" s="98"/>
      <c r="X134" s="99"/>
      <c r="Y134" s="194" t="s">
        <v>379</v>
      </c>
      <c r="Z134" s="195"/>
      <c r="AA134" s="196"/>
      <c r="AB134" s="197" t="s">
        <v>600</v>
      </c>
      <c r="AC134" s="198"/>
      <c r="AD134" s="198"/>
      <c r="AE134" s="199">
        <v>40.4</v>
      </c>
      <c r="AF134" s="200"/>
      <c r="AG134" s="200"/>
      <c r="AH134" s="200"/>
      <c r="AI134" s="199">
        <v>42.5</v>
      </c>
      <c r="AJ134" s="200"/>
      <c r="AK134" s="200"/>
      <c r="AL134" s="200"/>
      <c r="AM134" s="199">
        <v>51.5</v>
      </c>
      <c r="AN134" s="200"/>
      <c r="AO134" s="200"/>
      <c r="AP134" s="200"/>
      <c r="AQ134" s="199" t="s">
        <v>604</v>
      </c>
      <c r="AR134" s="200"/>
      <c r="AS134" s="200"/>
      <c r="AT134" s="200"/>
      <c r="AU134" s="199" t="s">
        <v>603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601</v>
      </c>
      <c r="AC135" s="206"/>
      <c r="AD135" s="206"/>
      <c r="AE135" s="199" t="s">
        <v>602</v>
      </c>
      <c r="AF135" s="200"/>
      <c r="AG135" s="200"/>
      <c r="AH135" s="200"/>
      <c r="AI135" s="199" t="s">
        <v>603</v>
      </c>
      <c r="AJ135" s="200"/>
      <c r="AK135" s="200"/>
      <c r="AL135" s="200"/>
      <c r="AM135" s="199" t="s">
        <v>604</v>
      </c>
      <c r="AN135" s="200"/>
      <c r="AO135" s="200"/>
      <c r="AP135" s="200"/>
      <c r="AQ135" s="199" t="s">
        <v>604</v>
      </c>
      <c r="AR135" s="200"/>
      <c r="AS135" s="200"/>
      <c r="AT135" s="200"/>
      <c r="AU135" s="199">
        <v>65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604</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661</v>
      </c>
      <c r="H138" s="98"/>
      <c r="I138" s="98"/>
      <c r="J138" s="98"/>
      <c r="K138" s="98"/>
      <c r="L138" s="98"/>
      <c r="M138" s="98"/>
      <c r="N138" s="98"/>
      <c r="O138" s="98"/>
      <c r="P138" s="98"/>
      <c r="Q138" s="98"/>
      <c r="R138" s="98"/>
      <c r="S138" s="98"/>
      <c r="T138" s="98"/>
      <c r="U138" s="98"/>
      <c r="V138" s="98"/>
      <c r="W138" s="98"/>
      <c r="X138" s="99"/>
      <c r="Y138" s="194" t="s">
        <v>379</v>
      </c>
      <c r="Z138" s="195"/>
      <c r="AA138" s="196"/>
      <c r="AB138" s="197" t="s">
        <v>601</v>
      </c>
      <c r="AC138" s="198"/>
      <c r="AD138" s="198"/>
      <c r="AE138" s="199">
        <v>15.5</v>
      </c>
      <c r="AF138" s="200"/>
      <c r="AG138" s="200"/>
      <c r="AH138" s="200"/>
      <c r="AI138" s="199">
        <v>16.399999999999999</v>
      </c>
      <c r="AJ138" s="200"/>
      <c r="AK138" s="200"/>
      <c r="AL138" s="200"/>
      <c r="AM138" s="199">
        <v>16.3</v>
      </c>
      <c r="AN138" s="200"/>
      <c r="AO138" s="200"/>
      <c r="AP138" s="200"/>
      <c r="AQ138" s="199" t="s">
        <v>604</v>
      </c>
      <c r="AR138" s="200"/>
      <c r="AS138" s="200"/>
      <c r="AT138" s="200"/>
      <c r="AU138" s="199" t="s">
        <v>603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600</v>
      </c>
      <c r="AC139" s="206"/>
      <c r="AD139" s="206"/>
      <c r="AE139" s="199" t="s">
        <v>604</v>
      </c>
      <c r="AF139" s="200"/>
      <c r="AG139" s="200"/>
      <c r="AH139" s="200"/>
      <c r="AI139" s="199" t="s">
        <v>604</v>
      </c>
      <c r="AJ139" s="200"/>
      <c r="AK139" s="200"/>
      <c r="AL139" s="200"/>
      <c r="AM139" s="199" t="s">
        <v>604</v>
      </c>
      <c r="AN139" s="200"/>
      <c r="AO139" s="200"/>
      <c r="AP139" s="200"/>
      <c r="AQ139" s="199" t="s">
        <v>604</v>
      </c>
      <c r="AR139" s="200"/>
      <c r="AS139" s="200"/>
      <c r="AT139" s="200"/>
      <c r="AU139" s="199">
        <v>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3" t="s">
        <v>384</v>
      </c>
      <c r="H430" s="116"/>
      <c r="I430" s="116"/>
      <c r="J430" s="914" t="s">
        <v>604</v>
      </c>
      <c r="K430" s="915"/>
      <c r="L430" s="915"/>
      <c r="M430" s="915"/>
      <c r="N430" s="915"/>
      <c r="O430" s="915"/>
      <c r="P430" s="915"/>
      <c r="Q430" s="915"/>
      <c r="R430" s="915"/>
      <c r="S430" s="915"/>
      <c r="T430" s="916"/>
      <c r="U430" s="592" t="s">
        <v>605</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94" t="s">
        <v>609</v>
      </c>
      <c r="AR432" s="193"/>
      <c r="AS432" s="126" t="s">
        <v>356</v>
      </c>
      <c r="AT432" s="127"/>
      <c r="AU432" s="193" t="s">
        <v>604</v>
      </c>
      <c r="AV432" s="193"/>
      <c r="AW432" s="126" t="s">
        <v>300</v>
      </c>
      <c r="AX432" s="188"/>
    </row>
    <row r="433" spans="1:50" ht="23.25" customHeight="1" x14ac:dyDescent="0.15">
      <c r="A433" s="182"/>
      <c r="B433" s="179"/>
      <c r="C433" s="173"/>
      <c r="D433" s="179"/>
      <c r="E433" s="335"/>
      <c r="F433" s="336"/>
      <c r="G433" s="97" t="s">
        <v>602</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3" t="s">
        <v>604</v>
      </c>
      <c r="AF433" s="200"/>
      <c r="AG433" s="200"/>
      <c r="AH433" s="200"/>
      <c r="AI433" s="333" t="s">
        <v>604</v>
      </c>
      <c r="AJ433" s="200"/>
      <c r="AK433" s="200"/>
      <c r="AL433" s="200"/>
      <c r="AM433" s="333" t="s">
        <v>607</v>
      </c>
      <c r="AN433" s="200"/>
      <c r="AO433" s="200"/>
      <c r="AP433" s="334"/>
      <c r="AQ433" s="333" t="s">
        <v>604</v>
      </c>
      <c r="AR433" s="200"/>
      <c r="AS433" s="200"/>
      <c r="AT433" s="334"/>
      <c r="AU433" s="200" t="s">
        <v>603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604</v>
      </c>
      <c r="AF434" s="200"/>
      <c r="AG434" s="200"/>
      <c r="AH434" s="334"/>
      <c r="AI434" s="333" t="s">
        <v>604</v>
      </c>
      <c r="AJ434" s="200"/>
      <c r="AK434" s="200"/>
      <c r="AL434" s="200"/>
      <c r="AM434" s="333" t="s">
        <v>608</v>
      </c>
      <c r="AN434" s="200"/>
      <c r="AO434" s="200"/>
      <c r="AP434" s="334"/>
      <c r="AQ434" s="333" t="s">
        <v>604</v>
      </c>
      <c r="AR434" s="200"/>
      <c r="AS434" s="200"/>
      <c r="AT434" s="334"/>
      <c r="AU434" s="200" t="s">
        <v>604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604</v>
      </c>
      <c r="AF435" s="200"/>
      <c r="AG435" s="200"/>
      <c r="AH435" s="334"/>
      <c r="AI435" s="333" t="s">
        <v>607</v>
      </c>
      <c r="AJ435" s="200"/>
      <c r="AK435" s="200"/>
      <c r="AL435" s="200"/>
      <c r="AM435" s="333" t="s">
        <v>604</v>
      </c>
      <c r="AN435" s="200"/>
      <c r="AO435" s="200"/>
      <c r="AP435" s="334"/>
      <c r="AQ435" s="333" t="s">
        <v>604</v>
      </c>
      <c r="AR435" s="200"/>
      <c r="AS435" s="200"/>
      <c r="AT435" s="334"/>
      <c r="AU435" s="200" t="s">
        <v>604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94" t="s">
        <v>604</v>
      </c>
      <c r="AR457" s="193"/>
      <c r="AS457" s="126" t="s">
        <v>356</v>
      </c>
      <c r="AT457" s="127"/>
      <c r="AU457" s="193" t="s">
        <v>604</v>
      </c>
      <c r="AV457" s="193"/>
      <c r="AW457" s="126" t="s">
        <v>300</v>
      </c>
      <c r="AX457" s="188"/>
    </row>
    <row r="458" spans="1:50" ht="23.25" customHeight="1" x14ac:dyDescent="0.15">
      <c r="A458" s="182"/>
      <c r="B458" s="179"/>
      <c r="C458" s="173"/>
      <c r="D458" s="179"/>
      <c r="E458" s="335"/>
      <c r="F458" s="336"/>
      <c r="G458" s="97" t="s">
        <v>604</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604</v>
      </c>
      <c r="AF458" s="200"/>
      <c r="AG458" s="200"/>
      <c r="AH458" s="200"/>
      <c r="AI458" s="333" t="s">
        <v>610</v>
      </c>
      <c r="AJ458" s="200"/>
      <c r="AK458" s="200"/>
      <c r="AL458" s="200"/>
      <c r="AM458" s="333" t="s">
        <v>603</v>
      </c>
      <c r="AN458" s="200"/>
      <c r="AO458" s="200"/>
      <c r="AP458" s="334"/>
      <c r="AQ458" s="333" t="s">
        <v>613</v>
      </c>
      <c r="AR458" s="200"/>
      <c r="AS458" s="200"/>
      <c r="AT458" s="334"/>
      <c r="AU458" s="200" t="s">
        <v>604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603</v>
      </c>
      <c r="AC459" s="198"/>
      <c r="AD459" s="198"/>
      <c r="AE459" s="333" t="s">
        <v>603</v>
      </c>
      <c r="AF459" s="200"/>
      <c r="AG459" s="200"/>
      <c r="AH459" s="334"/>
      <c r="AI459" s="333" t="s">
        <v>611</v>
      </c>
      <c r="AJ459" s="200"/>
      <c r="AK459" s="200"/>
      <c r="AL459" s="200"/>
      <c r="AM459" s="333" t="s">
        <v>612</v>
      </c>
      <c r="AN459" s="200"/>
      <c r="AO459" s="200"/>
      <c r="AP459" s="334"/>
      <c r="AQ459" s="333" t="s">
        <v>604</v>
      </c>
      <c r="AR459" s="200"/>
      <c r="AS459" s="200"/>
      <c r="AT459" s="334"/>
      <c r="AU459" s="200" t="s">
        <v>604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604</v>
      </c>
      <c r="AF460" s="200"/>
      <c r="AG460" s="200"/>
      <c r="AH460" s="334"/>
      <c r="AI460" s="333" t="s">
        <v>603</v>
      </c>
      <c r="AJ460" s="200"/>
      <c r="AK460" s="200"/>
      <c r="AL460" s="200"/>
      <c r="AM460" s="333" t="s">
        <v>604</v>
      </c>
      <c r="AN460" s="200"/>
      <c r="AO460" s="200"/>
      <c r="AP460" s="334"/>
      <c r="AQ460" s="333" t="s">
        <v>604</v>
      </c>
      <c r="AR460" s="200"/>
      <c r="AS460" s="200"/>
      <c r="AT460" s="334"/>
      <c r="AU460" s="200" t="s">
        <v>604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5" t="s">
        <v>31</v>
      </c>
      <c r="AH701" s="378"/>
      <c r="AI701" s="378"/>
      <c r="AJ701" s="378"/>
      <c r="AK701" s="378"/>
      <c r="AL701" s="378"/>
      <c r="AM701" s="378"/>
      <c r="AN701" s="378"/>
      <c r="AO701" s="378"/>
      <c r="AP701" s="378"/>
      <c r="AQ701" s="378"/>
      <c r="AR701" s="378"/>
      <c r="AS701" s="378"/>
      <c r="AT701" s="378"/>
      <c r="AU701" s="378"/>
      <c r="AV701" s="378"/>
      <c r="AW701" s="378"/>
      <c r="AX701" s="836"/>
    </row>
    <row r="702" spans="1:50" ht="42" customHeight="1" x14ac:dyDescent="0.15">
      <c r="A702" s="885" t="s">
        <v>259</v>
      </c>
      <c r="B702" s="886"/>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549</v>
      </c>
      <c r="AE702" s="339"/>
      <c r="AF702" s="339"/>
      <c r="AG702" s="381" t="s">
        <v>647</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88"/>
      <c r="AD703" s="321" t="s">
        <v>549</v>
      </c>
      <c r="AE703" s="322"/>
      <c r="AF703" s="322"/>
      <c r="AG703" s="94" t="s">
        <v>651</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9"/>
      <c r="B704" s="890"/>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549</v>
      </c>
      <c r="AE704" s="794"/>
      <c r="AF704" s="794"/>
      <c r="AG704" s="160" t="s">
        <v>616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5" t="s">
        <v>614</v>
      </c>
      <c r="AE705" s="726"/>
      <c r="AF705" s="726"/>
      <c r="AG705" s="118" t="s">
        <v>618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5"/>
      <c r="D706" s="806"/>
      <c r="E706" s="741" t="s">
        <v>527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615</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8" t="s">
        <v>615</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1" t="s">
        <v>549</v>
      </c>
      <c r="AE708" s="612"/>
      <c r="AF708" s="612"/>
      <c r="AG708" s="753" t="s">
        <v>619</v>
      </c>
      <c r="AH708" s="754"/>
      <c r="AI708" s="754"/>
      <c r="AJ708" s="754"/>
      <c r="AK708" s="754"/>
      <c r="AL708" s="754"/>
      <c r="AM708" s="754"/>
      <c r="AN708" s="754"/>
      <c r="AO708" s="754"/>
      <c r="AP708" s="754"/>
      <c r="AQ708" s="754"/>
      <c r="AR708" s="754"/>
      <c r="AS708" s="754"/>
      <c r="AT708" s="754"/>
      <c r="AU708" s="754"/>
      <c r="AV708" s="754"/>
      <c r="AW708" s="754"/>
      <c r="AX708" s="755"/>
    </row>
    <row r="709" spans="1:50" ht="42" customHeight="1" x14ac:dyDescent="0.15">
      <c r="A709" s="651"/>
      <c r="B709" s="65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620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614</v>
      </c>
      <c r="AE710" s="322"/>
      <c r="AF710" s="322"/>
      <c r="AG710" s="94" t="s">
        <v>621</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51"/>
      <c r="B711" s="65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0"/>
      <c r="AD711" s="321" t="s">
        <v>549</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0"/>
      <c r="AD712" s="793" t="s">
        <v>614</v>
      </c>
      <c r="AE712" s="794"/>
      <c r="AF712" s="794"/>
      <c r="AG712" s="821" t="s">
        <v>623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614</v>
      </c>
      <c r="AE713" s="322"/>
      <c r="AF713" s="672"/>
      <c r="AG713" s="94" t="s">
        <v>617</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549</v>
      </c>
      <c r="AE714" s="819"/>
      <c r="AF714" s="820"/>
      <c r="AG714" s="747" t="s">
        <v>624</v>
      </c>
      <c r="AH714" s="748"/>
      <c r="AI714" s="748"/>
      <c r="AJ714" s="748"/>
      <c r="AK714" s="748"/>
      <c r="AL714" s="748"/>
      <c r="AM714" s="748"/>
      <c r="AN714" s="748"/>
      <c r="AO714" s="748"/>
      <c r="AP714" s="748"/>
      <c r="AQ714" s="748"/>
      <c r="AR714" s="748"/>
      <c r="AS714" s="748"/>
      <c r="AT714" s="748"/>
      <c r="AU714" s="748"/>
      <c r="AV714" s="748"/>
      <c r="AW714" s="748"/>
      <c r="AX714" s="749"/>
    </row>
    <row r="715" spans="1:50" ht="48" customHeight="1" x14ac:dyDescent="0.15">
      <c r="A715" s="649"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549</v>
      </c>
      <c r="AE715" s="612"/>
      <c r="AF715" s="665"/>
      <c r="AG715" s="753" t="s">
        <v>625</v>
      </c>
      <c r="AH715" s="754"/>
      <c r="AI715" s="754"/>
      <c r="AJ715" s="754"/>
      <c r="AK715" s="754"/>
      <c r="AL715" s="754"/>
      <c r="AM715" s="754"/>
      <c r="AN715" s="754"/>
      <c r="AO715" s="754"/>
      <c r="AP715" s="754"/>
      <c r="AQ715" s="754"/>
      <c r="AR715" s="754"/>
      <c r="AS715" s="754"/>
      <c r="AT715" s="754"/>
      <c r="AU715" s="754"/>
      <c r="AV715" s="754"/>
      <c r="AW715" s="754"/>
      <c r="AX715" s="755"/>
    </row>
    <row r="716" spans="1:50" ht="42"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549</v>
      </c>
      <c r="AE716" s="636"/>
      <c r="AF716" s="636"/>
      <c r="AG716" s="94" t="s">
        <v>626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614</v>
      </c>
      <c r="AE718" s="322"/>
      <c r="AF718" s="322"/>
      <c r="AG718" s="120" t="s">
        <v>623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614</v>
      </c>
      <c r="AE719" s="612"/>
      <c r="AF719" s="612"/>
      <c r="AG719" s="118" t="s">
        <v>652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2.5" customHeight="1" x14ac:dyDescent="0.15">
      <c r="A726" s="649" t="s">
        <v>48</v>
      </c>
      <c r="B726" s="813"/>
      <c r="C726" s="826" t="s">
        <v>53</v>
      </c>
      <c r="D726" s="852"/>
      <c r="E726" s="852"/>
      <c r="F726" s="853"/>
      <c r="G726" s="578" t="s">
        <v>628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4"/>
      <c r="B727" s="815"/>
      <c r="C727" s="759" t="s">
        <v>57</v>
      </c>
      <c r="D727" s="760"/>
      <c r="E727" s="760"/>
      <c r="F727" s="761"/>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8.75" customHeight="1" thickBot="1" x14ac:dyDescent="0.2">
      <c r="A729" s="643" t="s">
        <v>656</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103.5" customHeight="1" thickBot="1" x14ac:dyDescent="0.2">
      <c r="A731" s="810" t="s">
        <v>256</v>
      </c>
      <c r="B731" s="811"/>
      <c r="C731" s="811"/>
      <c r="D731" s="811"/>
      <c r="E731" s="812"/>
      <c r="F731" s="740" t="s">
        <v>657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86.25" customHeight="1" thickBot="1" x14ac:dyDescent="0.2">
      <c r="A733" s="684" t="s">
        <v>658</v>
      </c>
      <c r="B733" s="685"/>
      <c r="C733" s="685"/>
      <c r="D733" s="685"/>
      <c r="E733" s="686"/>
      <c r="F733" s="646" t="s">
        <v>659</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0" customHeight="1" thickBot="1" x14ac:dyDescent="0.2">
      <c r="A735" s="801" t="s">
        <v>648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7" t="s">
        <v>431</v>
      </c>
      <c r="B737" s="203"/>
      <c r="C737" s="203"/>
      <c r="D737" s="204"/>
      <c r="E737" s="1003" t="s">
        <v>559</v>
      </c>
      <c r="F737" s="1003"/>
      <c r="G737" s="1003"/>
      <c r="H737" s="1003"/>
      <c r="I737" s="1003"/>
      <c r="J737" s="1003"/>
      <c r="K737" s="1003"/>
      <c r="L737" s="1003"/>
      <c r="M737" s="1003"/>
      <c r="N737" s="358" t="s">
        <v>358</v>
      </c>
      <c r="O737" s="358"/>
      <c r="P737" s="358"/>
      <c r="Q737" s="358"/>
      <c r="R737" s="1003" t="s">
        <v>560</v>
      </c>
      <c r="S737" s="1003"/>
      <c r="T737" s="1003"/>
      <c r="U737" s="1003"/>
      <c r="V737" s="1003"/>
      <c r="W737" s="1003"/>
      <c r="X737" s="1003"/>
      <c r="Y737" s="1003"/>
      <c r="Z737" s="1003"/>
      <c r="AA737" s="358" t="s">
        <v>359</v>
      </c>
      <c r="AB737" s="358"/>
      <c r="AC737" s="358"/>
      <c r="AD737" s="358"/>
      <c r="AE737" s="1003" t="s">
        <v>561</v>
      </c>
      <c r="AF737" s="1003"/>
      <c r="AG737" s="1003"/>
      <c r="AH737" s="1003"/>
      <c r="AI737" s="1003"/>
      <c r="AJ737" s="1003"/>
      <c r="AK737" s="1003"/>
      <c r="AL737" s="1003"/>
      <c r="AM737" s="1003"/>
      <c r="AN737" s="358" t="s">
        <v>360</v>
      </c>
      <c r="AO737" s="358"/>
      <c r="AP737" s="358"/>
      <c r="AQ737" s="358"/>
      <c r="AR737" s="1004" t="s">
        <v>562</v>
      </c>
      <c r="AS737" s="1005"/>
      <c r="AT737" s="1005"/>
      <c r="AU737" s="1005"/>
      <c r="AV737" s="1005"/>
      <c r="AW737" s="1005"/>
      <c r="AX737" s="1006"/>
      <c r="AY737" s="89"/>
      <c r="AZ737" s="89"/>
    </row>
    <row r="738" spans="1:52" ht="24.75" customHeight="1" x14ac:dyDescent="0.15">
      <c r="A738" s="1007" t="s">
        <v>361</v>
      </c>
      <c r="B738" s="203"/>
      <c r="C738" s="203"/>
      <c r="D738" s="204"/>
      <c r="E738" s="1003" t="s">
        <v>563</v>
      </c>
      <c r="F738" s="1003"/>
      <c r="G738" s="1003"/>
      <c r="H738" s="1003"/>
      <c r="I738" s="1003"/>
      <c r="J738" s="1003"/>
      <c r="K738" s="1003"/>
      <c r="L738" s="1003"/>
      <c r="M738" s="1003"/>
      <c r="N738" s="358" t="s">
        <v>362</v>
      </c>
      <c r="O738" s="358"/>
      <c r="P738" s="358"/>
      <c r="Q738" s="358"/>
      <c r="R738" s="1003" t="s">
        <v>564</v>
      </c>
      <c r="S738" s="1003"/>
      <c r="T738" s="1003"/>
      <c r="U738" s="1003"/>
      <c r="V738" s="1003"/>
      <c r="W738" s="1003"/>
      <c r="X738" s="1003"/>
      <c r="Y738" s="1003"/>
      <c r="Z738" s="1003"/>
      <c r="AA738" s="358" t="s">
        <v>482</v>
      </c>
      <c r="AB738" s="358"/>
      <c r="AC738" s="358"/>
      <c r="AD738" s="358"/>
      <c r="AE738" s="1003" t="s">
        <v>565</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548</v>
      </c>
      <c r="F739" s="1015"/>
      <c r="G739" s="1015"/>
      <c r="H739" s="91" t="str">
        <f>IF(E739="", "", "(")</f>
        <v>(</v>
      </c>
      <c r="I739" s="998"/>
      <c r="J739" s="998"/>
      <c r="K739" s="91" t="str">
        <f>IF(OR(I739="　", I739=""), "", "-")</f>
        <v/>
      </c>
      <c r="L739" s="999">
        <v>310</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1" t="s">
        <v>530</v>
      </c>
      <c r="B740" s="622"/>
      <c r="C740" s="622"/>
      <c r="D740" s="622"/>
      <c r="E740" s="622"/>
      <c r="F740" s="62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t="s">
        <v>630</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532</v>
      </c>
      <c r="B779" s="638"/>
      <c r="C779" s="638"/>
      <c r="D779" s="638"/>
      <c r="E779" s="638"/>
      <c r="F779" s="639"/>
      <c r="G779" s="602" t="s">
        <v>631</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40"/>
      <c r="B780" s="641"/>
      <c r="C780" s="641"/>
      <c r="D780" s="641"/>
      <c r="E780" s="641"/>
      <c r="F780" s="642"/>
      <c r="G780" s="826"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32.25" customHeight="1" x14ac:dyDescent="0.15">
      <c r="A781" s="640"/>
      <c r="B781" s="641"/>
      <c r="C781" s="641"/>
      <c r="D781" s="641"/>
      <c r="E781" s="641"/>
      <c r="F781" s="642"/>
      <c r="G781" s="681" t="s">
        <v>632</v>
      </c>
      <c r="H781" s="682"/>
      <c r="I781" s="682"/>
      <c r="J781" s="682"/>
      <c r="K781" s="683"/>
      <c r="L781" s="675" t="s">
        <v>633</v>
      </c>
      <c r="M781" s="850"/>
      <c r="N781" s="850"/>
      <c r="O781" s="850"/>
      <c r="P781" s="850"/>
      <c r="Q781" s="850"/>
      <c r="R781" s="850"/>
      <c r="S781" s="850"/>
      <c r="T781" s="850"/>
      <c r="U781" s="850"/>
      <c r="V781" s="850"/>
      <c r="W781" s="850"/>
      <c r="X781" s="851"/>
      <c r="Y781" s="384">
        <v>16</v>
      </c>
      <c r="Z781" s="385"/>
      <c r="AA781" s="385"/>
      <c r="AB781" s="816"/>
      <c r="AC781" s="681"/>
      <c r="AD781" s="846"/>
      <c r="AE781" s="846"/>
      <c r="AF781" s="846"/>
      <c r="AG781" s="847"/>
      <c r="AH781" s="675"/>
      <c r="AI781" s="676"/>
      <c r="AJ781" s="676"/>
      <c r="AK781" s="676"/>
      <c r="AL781" s="676"/>
      <c r="AM781" s="676"/>
      <c r="AN781" s="676"/>
      <c r="AO781" s="676"/>
      <c r="AP781" s="676"/>
      <c r="AQ781" s="676"/>
      <c r="AR781" s="676"/>
      <c r="AS781" s="676"/>
      <c r="AT781" s="677"/>
      <c r="AU781" s="384"/>
      <c r="AV781" s="385"/>
      <c r="AW781" s="385"/>
      <c r="AX781" s="386"/>
    </row>
    <row r="782" spans="1:50" ht="24.75" customHeight="1" x14ac:dyDescent="0.15">
      <c r="A782" s="640"/>
      <c r="B782" s="641"/>
      <c r="C782" s="641"/>
      <c r="D782" s="641"/>
      <c r="E782" s="641"/>
      <c r="F782" s="642"/>
      <c r="G782" s="613" t="s">
        <v>634</v>
      </c>
      <c r="H782" s="633"/>
      <c r="I782" s="633"/>
      <c r="J782" s="633"/>
      <c r="K782" s="634"/>
      <c r="L782" s="605" t="s">
        <v>635</v>
      </c>
      <c r="M782" s="673"/>
      <c r="N782" s="673"/>
      <c r="O782" s="673"/>
      <c r="P782" s="673"/>
      <c r="Q782" s="673"/>
      <c r="R782" s="673"/>
      <c r="S782" s="673"/>
      <c r="T782" s="673"/>
      <c r="U782" s="673"/>
      <c r="V782" s="673"/>
      <c r="W782" s="673"/>
      <c r="X782" s="674"/>
      <c r="Y782" s="608">
        <v>39</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613" t="s">
        <v>636</v>
      </c>
      <c r="H783" s="633"/>
      <c r="I783" s="633"/>
      <c r="J783" s="633"/>
      <c r="K783" s="634"/>
      <c r="L783" s="605" t="s">
        <v>637</v>
      </c>
      <c r="M783" s="673"/>
      <c r="N783" s="673"/>
      <c r="O783" s="673"/>
      <c r="P783" s="673"/>
      <c r="Q783" s="673"/>
      <c r="R783" s="673"/>
      <c r="S783" s="673"/>
      <c r="T783" s="673"/>
      <c r="U783" s="673"/>
      <c r="V783" s="673"/>
      <c r="W783" s="673"/>
      <c r="X783" s="674"/>
      <c r="Y783" s="608">
        <v>3</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0"/>
      <c r="B784" s="641"/>
      <c r="C784" s="641"/>
      <c r="D784" s="641"/>
      <c r="E784" s="641"/>
      <c r="F784" s="642"/>
      <c r="G784" s="613" t="s">
        <v>638</v>
      </c>
      <c r="H784" s="633"/>
      <c r="I784" s="633"/>
      <c r="J784" s="633"/>
      <c r="K784" s="634"/>
      <c r="L784" s="605" t="s">
        <v>639</v>
      </c>
      <c r="M784" s="673"/>
      <c r="N784" s="673"/>
      <c r="O784" s="673"/>
      <c r="P784" s="673"/>
      <c r="Q784" s="673"/>
      <c r="R784" s="673"/>
      <c r="S784" s="673"/>
      <c r="T784" s="673"/>
      <c r="U784" s="673"/>
      <c r="V784" s="673"/>
      <c r="W784" s="673"/>
      <c r="X784" s="674"/>
      <c r="Y784" s="608">
        <v>4</v>
      </c>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62</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0"/>
      <c r="B792" s="641"/>
      <c r="C792" s="641"/>
      <c r="D792" s="641"/>
      <c r="E792" s="641"/>
      <c r="F792" s="642"/>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hidden="1" customHeight="1" x14ac:dyDescent="0.15">
      <c r="A793" s="640"/>
      <c r="B793" s="641"/>
      <c r="C793" s="641"/>
      <c r="D793" s="641"/>
      <c r="E793" s="641"/>
      <c r="F793" s="642"/>
      <c r="G793" s="826"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hidden="1" customHeight="1" x14ac:dyDescent="0.15">
      <c r="A794" s="640"/>
      <c r="B794" s="641"/>
      <c r="C794" s="641"/>
      <c r="D794" s="641"/>
      <c r="E794" s="641"/>
      <c r="F794" s="642"/>
      <c r="G794" s="681"/>
      <c r="H794" s="846"/>
      <c r="I794" s="846"/>
      <c r="J794" s="846"/>
      <c r="K794" s="847"/>
      <c r="L794" s="675"/>
      <c r="M794" s="676"/>
      <c r="N794" s="676"/>
      <c r="O794" s="676"/>
      <c r="P794" s="676"/>
      <c r="Q794" s="676"/>
      <c r="R794" s="676"/>
      <c r="S794" s="676"/>
      <c r="T794" s="676"/>
      <c r="U794" s="676"/>
      <c r="V794" s="676"/>
      <c r="W794" s="676"/>
      <c r="X794" s="677"/>
      <c r="Y794" s="384"/>
      <c r="Z794" s="385"/>
      <c r="AA794" s="385"/>
      <c r="AB794" s="816"/>
      <c r="AC794" s="681"/>
      <c r="AD794" s="846"/>
      <c r="AE794" s="846"/>
      <c r="AF794" s="846"/>
      <c r="AG794" s="847"/>
      <c r="AH794" s="675"/>
      <c r="AI794" s="676"/>
      <c r="AJ794" s="676"/>
      <c r="AK794" s="676"/>
      <c r="AL794" s="676"/>
      <c r="AM794" s="676"/>
      <c r="AN794" s="676"/>
      <c r="AO794" s="676"/>
      <c r="AP794" s="676"/>
      <c r="AQ794" s="676"/>
      <c r="AR794" s="676"/>
      <c r="AS794" s="676"/>
      <c r="AT794" s="677"/>
      <c r="AU794" s="384"/>
      <c r="AV794" s="385"/>
      <c r="AW794" s="385"/>
      <c r="AX794" s="386"/>
    </row>
    <row r="795" spans="1:50" ht="24.75" hidden="1"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0"/>
      <c r="B805" s="641"/>
      <c r="C805" s="641"/>
      <c r="D805" s="641"/>
      <c r="E805" s="641"/>
      <c r="F805" s="642"/>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4"/>
    </row>
    <row r="806" spans="1:50" ht="24.75" hidden="1" customHeight="1" x14ac:dyDescent="0.15">
      <c r="A806" s="640"/>
      <c r="B806" s="641"/>
      <c r="C806" s="641"/>
      <c r="D806" s="641"/>
      <c r="E806" s="641"/>
      <c r="F806" s="642"/>
      <c r="G806" s="826"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hidden="1" customHeight="1" x14ac:dyDescent="0.15">
      <c r="A807" s="640"/>
      <c r="B807" s="641"/>
      <c r="C807" s="641"/>
      <c r="D807" s="641"/>
      <c r="E807" s="641"/>
      <c r="F807" s="642"/>
      <c r="G807" s="681"/>
      <c r="H807" s="846"/>
      <c r="I807" s="846"/>
      <c r="J807" s="846"/>
      <c r="K807" s="847"/>
      <c r="L807" s="675"/>
      <c r="M807" s="676"/>
      <c r="N807" s="676"/>
      <c r="O807" s="676"/>
      <c r="P807" s="676"/>
      <c r="Q807" s="676"/>
      <c r="R807" s="676"/>
      <c r="S807" s="676"/>
      <c r="T807" s="676"/>
      <c r="U807" s="676"/>
      <c r="V807" s="676"/>
      <c r="W807" s="676"/>
      <c r="X807" s="677"/>
      <c r="Y807" s="384"/>
      <c r="Z807" s="385"/>
      <c r="AA807" s="385"/>
      <c r="AB807" s="816"/>
      <c r="AC807" s="681"/>
      <c r="AD807" s="846"/>
      <c r="AE807" s="846"/>
      <c r="AF807" s="846"/>
      <c r="AG807" s="847"/>
      <c r="AH807" s="675"/>
      <c r="AI807" s="676"/>
      <c r="AJ807" s="676"/>
      <c r="AK807" s="676"/>
      <c r="AL807" s="676"/>
      <c r="AM807" s="676"/>
      <c r="AN807" s="676"/>
      <c r="AO807" s="676"/>
      <c r="AP807" s="676"/>
      <c r="AQ807" s="676"/>
      <c r="AR807" s="676"/>
      <c r="AS807" s="676"/>
      <c r="AT807" s="677"/>
      <c r="AU807" s="384"/>
      <c r="AV807" s="385"/>
      <c r="AW807" s="385"/>
      <c r="AX807" s="386"/>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0"/>
      <c r="B818" s="641"/>
      <c r="C818" s="641"/>
      <c r="D818" s="641"/>
      <c r="E818" s="641"/>
      <c r="F818" s="642"/>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4"/>
    </row>
    <row r="819" spans="1:50" ht="24.75" hidden="1" customHeight="1" x14ac:dyDescent="0.15">
      <c r="A819" s="640"/>
      <c r="B819" s="641"/>
      <c r="C819" s="641"/>
      <c r="D819" s="641"/>
      <c r="E819" s="641"/>
      <c r="F819" s="642"/>
      <c r="G819" s="826"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hidden="1" customHeight="1" x14ac:dyDescent="0.15">
      <c r="A820" s="640"/>
      <c r="B820" s="641"/>
      <c r="C820" s="641"/>
      <c r="D820" s="641"/>
      <c r="E820" s="641"/>
      <c r="F820" s="642"/>
      <c r="G820" s="681"/>
      <c r="H820" s="846"/>
      <c r="I820" s="846"/>
      <c r="J820" s="846"/>
      <c r="K820" s="847"/>
      <c r="L820" s="675"/>
      <c r="M820" s="676"/>
      <c r="N820" s="676"/>
      <c r="O820" s="676"/>
      <c r="P820" s="676"/>
      <c r="Q820" s="676"/>
      <c r="R820" s="676"/>
      <c r="S820" s="676"/>
      <c r="T820" s="676"/>
      <c r="U820" s="676"/>
      <c r="V820" s="676"/>
      <c r="W820" s="676"/>
      <c r="X820" s="677"/>
      <c r="Y820" s="384"/>
      <c r="Z820" s="385"/>
      <c r="AA820" s="385"/>
      <c r="AB820" s="816"/>
      <c r="AC820" s="681"/>
      <c r="AD820" s="846"/>
      <c r="AE820" s="846"/>
      <c r="AF820" s="846"/>
      <c r="AG820" s="847"/>
      <c r="AH820" s="675"/>
      <c r="AI820" s="676"/>
      <c r="AJ820" s="676"/>
      <c r="AK820" s="676"/>
      <c r="AL820" s="676"/>
      <c r="AM820" s="676"/>
      <c r="AN820" s="676"/>
      <c r="AO820" s="676"/>
      <c r="AP820" s="676"/>
      <c r="AQ820" s="676"/>
      <c r="AR820" s="676"/>
      <c r="AS820" s="676"/>
      <c r="AT820" s="677"/>
      <c r="AU820" s="384"/>
      <c r="AV820" s="385"/>
      <c r="AW820" s="385"/>
      <c r="AX820" s="386"/>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640</v>
      </c>
      <c r="D837" s="340"/>
      <c r="E837" s="340"/>
      <c r="F837" s="340"/>
      <c r="G837" s="340"/>
      <c r="H837" s="340"/>
      <c r="I837" s="340"/>
      <c r="J837" s="341">
        <v>8010005004194</v>
      </c>
      <c r="K837" s="342"/>
      <c r="L837" s="342"/>
      <c r="M837" s="342"/>
      <c r="N837" s="342"/>
      <c r="O837" s="342"/>
      <c r="P837" s="921" t="s">
        <v>641</v>
      </c>
      <c r="Q837" s="922"/>
      <c r="R837" s="922"/>
      <c r="S837" s="922"/>
      <c r="T837" s="922"/>
      <c r="U837" s="922"/>
      <c r="V837" s="922"/>
      <c r="W837" s="922"/>
      <c r="X837" s="923"/>
      <c r="Y837" s="344">
        <v>62</v>
      </c>
      <c r="Z837" s="345"/>
      <c r="AA837" s="345"/>
      <c r="AB837" s="346"/>
      <c r="AC837" s="356" t="s">
        <v>642</v>
      </c>
      <c r="AD837" s="364"/>
      <c r="AE837" s="364"/>
      <c r="AF837" s="364"/>
      <c r="AG837" s="364"/>
      <c r="AH837" s="365" t="s">
        <v>617</v>
      </c>
      <c r="AI837" s="366"/>
      <c r="AJ837" s="366"/>
      <c r="AK837" s="366"/>
      <c r="AL837" s="350" t="s">
        <v>617</v>
      </c>
      <c r="AM837" s="351"/>
      <c r="AN837" s="351"/>
      <c r="AO837" s="352"/>
      <c r="AP837" s="353" t="s">
        <v>617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602</v>
      </c>
      <c r="K1102" s="342"/>
      <c r="L1102" s="342"/>
      <c r="M1102" s="342"/>
      <c r="N1102" s="342"/>
      <c r="O1102" s="342"/>
      <c r="P1102" s="355" t="s">
        <v>643</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604</v>
      </c>
      <c r="AI1102" s="349"/>
      <c r="AJ1102" s="349"/>
      <c r="AK1102" s="349"/>
      <c r="AL1102" s="350" t="s">
        <v>604</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9">
      <formula>IF(RIGHT(TEXT(P14,"0.#"),1)=".",FALSE,TRUE)</formula>
    </cfRule>
    <cfRule type="expression" dxfId="2812" priority="14060">
      <formula>IF(RIGHT(TEXT(P14,"0.#"),1)=".",TRUE,FALSE)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91">
    <cfRule type="expression" dxfId="2809" priority="13927">
      <formula>IF(RIGHT(TEXT(Y791,"0.#"),1)=".",FALSE,TRUE)</formula>
    </cfRule>
    <cfRule type="expression" dxfId="2808" priority="13928">
      <formula>IF(RIGHT(TEXT(Y791,"0.#"),1)=".",TRUE,FALSE)</formula>
    </cfRule>
  </conditionalFormatting>
  <conditionalFormatting sqref="Y822:Y829 Y820 Y809:Y816 Y807 Y796:Y803 Y794">
    <cfRule type="expression" dxfId="2807" priority="13709">
      <formula>IF(RIGHT(TEXT(Y794,"0.#"),1)=".",FALSE,TRUE)</formula>
    </cfRule>
    <cfRule type="expression" dxfId="2806" priority="13710">
      <formula>IF(RIGHT(TEXT(Y794,"0.#"),1)=".",TRUE,FALSE)</formula>
    </cfRule>
  </conditionalFormatting>
  <conditionalFormatting sqref="P16:AQ17 P13:AX13 P15:AX15">
    <cfRule type="expression" dxfId="2805" priority="13757">
      <formula>IF(RIGHT(TEXT(P13,"0.#"),1)=".",FALSE,TRUE)</formula>
    </cfRule>
    <cfRule type="expression" dxfId="2804" priority="13758">
      <formula>IF(RIGHT(TEXT(P13,"0.#"),1)=".",TRUE,FALSE)</formula>
    </cfRule>
  </conditionalFormatting>
  <conditionalFormatting sqref="P19:AJ19">
    <cfRule type="expression" dxfId="2803" priority="13755">
      <formula>IF(RIGHT(TEXT(P19,"0.#"),1)=".",FALSE,TRUE)</formula>
    </cfRule>
    <cfRule type="expression" dxfId="2802" priority="13756">
      <formula>IF(RIGHT(TEXT(P19,"0.#"),1)=".",TRUE,FALSE)</formula>
    </cfRule>
  </conditionalFormatting>
  <conditionalFormatting sqref="AE101 AQ101">
    <cfRule type="expression" dxfId="2801" priority="13747">
      <formula>IF(RIGHT(TEXT(AE101,"0.#"),1)=".",FALSE,TRUE)</formula>
    </cfRule>
    <cfRule type="expression" dxfId="2800" priority="13748">
      <formula>IF(RIGHT(TEXT(AE101,"0.#"),1)=".",TRUE,FALSE)</formula>
    </cfRule>
  </conditionalFormatting>
  <conditionalFormatting sqref="Y785:Y790">
    <cfRule type="expression" dxfId="2799" priority="13733">
      <formula>IF(RIGHT(TEXT(Y785,"0.#"),1)=".",FALSE,TRUE)</formula>
    </cfRule>
    <cfRule type="expression" dxfId="2798" priority="13734">
      <formula>IF(RIGHT(TEXT(Y785,"0.#"),1)=".",TRUE,FALSE)</formula>
    </cfRule>
  </conditionalFormatting>
  <conditionalFormatting sqref="AU782">
    <cfRule type="expression" dxfId="2797" priority="13731">
      <formula>IF(RIGHT(TEXT(AU782,"0.#"),1)=".",FALSE,TRUE)</formula>
    </cfRule>
    <cfRule type="expression" dxfId="2796" priority="13732">
      <formula>IF(RIGHT(TEXT(AU782,"0.#"),1)=".",TRUE,FALSE)</formula>
    </cfRule>
  </conditionalFormatting>
  <conditionalFormatting sqref="AU791">
    <cfRule type="expression" dxfId="2795" priority="13729">
      <formula>IF(RIGHT(TEXT(AU791,"0.#"),1)=".",FALSE,TRUE)</formula>
    </cfRule>
    <cfRule type="expression" dxfId="2794" priority="13730">
      <formula>IF(RIGHT(TEXT(AU791,"0.#"),1)=".",TRUE,FALSE)</formula>
    </cfRule>
  </conditionalFormatting>
  <conditionalFormatting sqref="AU783:AU790 AU781">
    <cfRule type="expression" dxfId="2793" priority="13727">
      <formula>IF(RIGHT(TEXT(AU781,"0.#"),1)=".",FALSE,TRUE)</formula>
    </cfRule>
    <cfRule type="expression" dxfId="2792" priority="13728">
      <formula>IF(RIGHT(TEXT(AU781,"0.#"),1)=".",TRUE,FALSE)</formula>
    </cfRule>
  </conditionalFormatting>
  <conditionalFormatting sqref="Y821 Y808 Y795">
    <cfRule type="expression" dxfId="2791" priority="13713">
      <formula>IF(RIGHT(TEXT(Y795,"0.#"),1)=".",FALSE,TRUE)</formula>
    </cfRule>
    <cfRule type="expression" dxfId="2790" priority="13714">
      <formula>IF(RIGHT(TEXT(Y795,"0.#"),1)=".",TRUE,FALSE)</formula>
    </cfRule>
  </conditionalFormatting>
  <conditionalFormatting sqref="Y830 Y817 Y804">
    <cfRule type="expression" dxfId="2789" priority="13711">
      <formula>IF(RIGHT(TEXT(Y804,"0.#"),1)=".",FALSE,TRUE)</formula>
    </cfRule>
    <cfRule type="expression" dxfId="2788" priority="13712">
      <formula>IF(RIGHT(TEXT(Y804,"0.#"),1)=".",TRUE,FALSE)</formula>
    </cfRule>
  </conditionalFormatting>
  <conditionalFormatting sqref="AU821 AU808 AU795">
    <cfRule type="expression" dxfId="2787" priority="13707">
      <formula>IF(RIGHT(TEXT(AU795,"0.#"),1)=".",FALSE,TRUE)</formula>
    </cfRule>
    <cfRule type="expression" dxfId="2786" priority="13708">
      <formula>IF(RIGHT(TEXT(AU795,"0.#"),1)=".",TRUE,FALSE)</formula>
    </cfRule>
  </conditionalFormatting>
  <conditionalFormatting sqref="AU830 AU817 AU804">
    <cfRule type="expression" dxfId="2785" priority="13705">
      <formula>IF(RIGHT(TEXT(AU804,"0.#"),1)=".",FALSE,TRUE)</formula>
    </cfRule>
    <cfRule type="expression" dxfId="2784" priority="13706">
      <formula>IF(RIGHT(TEXT(AU804,"0.#"),1)=".",TRUE,FALSE)</formula>
    </cfRule>
  </conditionalFormatting>
  <conditionalFormatting sqref="AU822:AU829 AU820 AU809:AU816 AU807 AU796:AU803 AU794">
    <cfRule type="expression" dxfId="2783" priority="13703">
      <formula>IF(RIGHT(TEXT(AU794,"0.#"),1)=".",FALSE,TRUE)</formula>
    </cfRule>
    <cfRule type="expression" dxfId="2782" priority="13704">
      <formula>IF(RIGHT(TEXT(AU794,"0.#"),1)=".",TRUE,FALSE)</formula>
    </cfRule>
  </conditionalFormatting>
  <conditionalFormatting sqref="AM87">
    <cfRule type="expression" dxfId="2781" priority="13357">
      <formula>IF(RIGHT(TEXT(AM87,"0.#"),1)=".",FALSE,TRUE)</formula>
    </cfRule>
    <cfRule type="expression" dxfId="2780" priority="13358">
      <formula>IF(RIGHT(TEXT(AM87,"0.#"),1)=".",TRUE,FALSE)</formula>
    </cfRule>
  </conditionalFormatting>
  <conditionalFormatting sqref="AE55">
    <cfRule type="expression" dxfId="2779" priority="13425">
      <formula>IF(RIGHT(TEXT(AE55,"0.#"),1)=".",FALSE,TRUE)</formula>
    </cfRule>
    <cfRule type="expression" dxfId="2778" priority="13426">
      <formula>IF(RIGHT(TEXT(AE55,"0.#"),1)=".",TRUE,FALSE)</formula>
    </cfRule>
  </conditionalFormatting>
  <conditionalFormatting sqref="AI55">
    <cfRule type="expression" dxfId="2777" priority="13423">
      <formula>IF(RIGHT(TEXT(AI55,"0.#"),1)=".",FALSE,TRUE)</formula>
    </cfRule>
    <cfRule type="expression" dxfId="2776" priority="13424">
      <formula>IF(RIGHT(TEXT(AI55,"0.#"),1)=".",TRUE,FALSE)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M33">
    <cfRule type="expression" dxfId="2773" priority="13505">
      <formula>IF(RIGHT(TEXT(AM33,"0.#"),1)=".",FALSE,TRUE)</formula>
    </cfRule>
    <cfRule type="expression" dxfId="2772" priority="13506">
      <formula>IF(RIGHT(TEXT(AM33,"0.#"),1)=".",TRUE,FALSE)</formula>
    </cfRule>
  </conditionalFormatting>
  <conditionalFormatting sqref="AQ32:AQ34">
    <cfRule type="expression" dxfId="2771" priority="13497">
      <formula>IF(RIGHT(TEXT(AQ32,"0.#"),1)=".",FALSE,TRUE)</formula>
    </cfRule>
    <cfRule type="expression" dxfId="2770" priority="13498">
      <formula>IF(RIGHT(TEXT(AQ32,"0.#"),1)=".",TRUE,FALSE)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I101">
    <cfRule type="expression" dxfId="2683" priority="13279">
      <formula>IF(RIGHT(TEXT(AI101,"0.#"),1)=".",FALSE,TRUE)</formula>
    </cfRule>
    <cfRule type="expression" dxfId="2682" priority="13280">
      <formula>IF(RIGHT(TEXT(AI101,"0.#"),1)=".",TRUE,FALSE)</formula>
    </cfRule>
  </conditionalFormatting>
  <conditionalFormatting sqref="AM101">
    <cfRule type="expression" dxfId="2681" priority="13277">
      <formula>IF(RIGHT(TEXT(AM101,"0.#"),1)=".",FALSE,TRUE)</formula>
    </cfRule>
    <cfRule type="expression" dxfId="2680" priority="13278">
      <formula>IF(RIGHT(TEXT(AM101,"0.#"),1)=".",TRUE,FALSE)</formula>
    </cfRule>
  </conditionalFormatting>
  <conditionalFormatting sqref="AE102">
    <cfRule type="expression" dxfId="2679" priority="13275">
      <formula>IF(RIGHT(TEXT(AE102,"0.#"),1)=".",FALSE,TRUE)</formula>
    </cfRule>
    <cfRule type="expression" dxfId="2678" priority="13276">
      <formula>IF(RIGHT(TEXT(AE102,"0.#"),1)=".",TRUE,FALSE)</formula>
    </cfRule>
  </conditionalFormatting>
  <conditionalFormatting sqref="AI102">
    <cfRule type="expression" dxfId="2677" priority="13273">
      <formula>IF(RIGHT(TEXT(AI102,"0.#"),1)=".",FALSE,TRUE)</formula>
    </cfRule>
    <cfRule type="expression" dxfId="2676" priority="13274">
      <formula>IF(RIGHT(TEXT(AI102,"0.#"),1)=".",TRUE,FALSE)</formula>
    </cfRule>
  </conditionalFormatting>
  <conditionalFormatting sqref="AM102">
    <cfRule type="expression" dxfId="2675" priority="13271">
      <formula>IF(RIGHT(TEXT(AM102,"0.#"),1)=".",FALSE,TRUE)</formula>
    </cfRule>
    <cfRule type="expression" dxfId="2674" priority="13272">
      <formula>IF(RIGHT(TEXT(AM102,"0.#"),1)=".",TRUE,FALSE)</formula>
    </cfRule>
  </conditionalFormatting>
  <conditionalFormatting sqref="AQ102">
    <cfRule type="expression" dxfId="2673" priority="13269">
      <formula>IF(RIGHT(TEXT(AQ102,"0.#"),1)=".",FALSE,TRUE)</formula>
    </cfRule>
    <cfRule type="expression" dxfId="2672" priority="13270">
      <formula>IF(RIGHT(TEXT(AQ102,"0.#"),1)=".",TRUE,FALSE)</formula>
    </cfRule>
  </conditionalFormatting>
  <conditionalFormatting sqref="AE104">
    <cfRule type="expression" dxfId="2671" priority="13267">
      <formula>IF(RIGHT(TEXT(AE104,"0.#"),1)=".",FALSE,TRUE)</formula>
    </cfRule>
    <cfRule type="expression" dxfId="2670" priority="13268">
      <formula>IF(RIGHT(TEXT(AE104,"0.#"),1)=".",TRUE,FALSE)</formula>
    </cfRule>
  </conditionalFormatting>
  <conditionalFormatting sqref="AI104">
    <cfRule type="expression" dxfId="2669" priority="13265">
      <formula>IF(RIGHT(TEXT(AI104,"0.#"),1)=".",FALSE,TRUE)</formula>
    </cfRule>
    <cfRule type="expression" dxfId="2668" priority="13266">
      <formula>IF(RIGHT(TEXT(AI104,"0.#"),1)=".",TRUE,FALSE)</formula>
    </cfRule>
  </conditionalFormatting>
  <conditionalFormatting sqref="AM104">
    <cfRule type="expression" dxfId="2667" priority="13263">
      <formula>IF(RIGHT(TEXT(AM104,"0.#"),1)=".",FALSE,TRUE)</formula>
    </cfRule>
    <cfRule type="expression" dxfId="2666" priority="13264">
      <formula>IF(RIGHT(TEXT(AM104,"0.#"),1)=".",TRUE,FALSE)</formula>
    </cfRule>
  </conditionalFormatting>
  <conditionalFormatting sqref="AE105">
    <cfRule type="expression" dxfId="2665" priority="13261">
      <formula>IF(RIGHT(TEXT(AE105,"0.#"),1)=".",FALSE,TRUE)</formula>
    </cfRule>
    <cfRule type="expression" dxfId="2664" priority="13262">
      <formula>IF(RIGHT(TEXT(AE105,"0.#"),1)=".",TRUE,FALSE)</formula>
    </cfRule>
  </conditionalFormatting>
  <conditionalFormatting sqref="AI105">
    <cfRule type="expression" dxfId="2663" priority="13259">
      <formula>IF(RIGHT(TEXT(AI105,"0.#"),1)=".",FALSE,TRUE)</formula>
    </cfRule>
    <cfRule type="expression" dxfId="2662" priority="13260">
      <formula>IF(RIGHT(TEXT(AI105,"0.#"),1)=".",TRUE,FALSE)</formula>
    </cfRule>
  </conditionalFormatting>
  <conditionalFormatting sqref="AM105">
    <cfRule type="expression" dxfId="2661" priority="13257">
      <formula>IF(RIGHT(TEXT(AM105,"0.#"),1)=".",FALSE,TRUE)</formula>
    </cfRule>
    <cfRule type="expression" dxfId="2660" priority="13258">
      <formula>IF(RIGHT(TEXT(AM105,"0.#"),1)=".",TRUE,FALSE)</formula>
    </cfRule>
  </conditionalFormatting>
  <conditionalFormatting sqref="AE107">
    <cfRule type="expression" dxfId="2659" priority="13253">
      <formula>IF(RIGHT(TEXT(AE107,"0.#"),1)=".",FALSE,TRUE)</formula>
    </cfRule>
    <cfRule type="expression" dxfId="2658" priority="13254">
      <formula>IF(RIGHT(TEXT(AE107,"0.#"),1)=".",TRUE,FALSE)</formula>
    </cfRule>
  </conditionalFormatting>
  <conditionalFormatting sqref="AI107">
    <cfRule type="expression" dxfId="2657" priority="13251">
      <formula>IF(RIGHT(TEXT(AI107,"0.#"),1)=".",FALSE,TRUE)</formula>
    </cfRule>
    <cfRule type="expression" dxfId="2656" priority="13252">
      <formula>IF(RIGHT(TEXT(AI107,"0.#"),1)=".",TRUE,FALSE)</formula>
    </cfRule>
  </conditionalFormatting>
  <conditionalFormatting sqref="AM107">
    <cfRule type="expression" dxfId="2655" priority="13249">
      <formula>IF(RIGHT(TEXT(AM107,"0.#"),1)=".",FALSE,TRUE)</formula>
    </cfRule>
    <cfRule type="expression" dxfId="2654" priority="13250">
      <formula>IF(RIGHT(TEXT(AM107,"0.#"),1)=".",TRUE,FALSE)</formula>
    </cfRule>
  </conditionalFormatting>
  <conditionalFormatting sqref="AE108">
    <cfRule type="expression" dxfId="2653" priority="13247">
      <formula>IF(RIGHT(TEXT(AE108,"0.#"),1)=".",FALSE,TRUE)</formula>
    </cfRule>
    <cfRule type="expression" dxfId="2652" priority="13248">
      <formula>IF(RIGHT(TEXT(AE108,"0.#"),1)=".",TRUE,FALSE)</formula>
    </cfRule>
  </conditionalFormatting>
  <conditionalFormatting sqref="AI108">
    <cfRule type="expression" dxfId="2651" priority="13245">
      <formula>IF(RIGHT(TEXT(AI108,"0.#"),1)=".",FALSE,TRUE)</formula>
    </cfRule>
    <cfRule type="expression" dxfId="2650" priority="13246">
      <formula>IF(RIGHT(TEXT(AI108,"0.#"),1)=".",TRUE,FALSE)</formula>
    </cfRule>
  </conditionalFormatting>
  <conditionalFormatting sqref="AM108">
    <cfRule type="expression" dxfId="2649" priority="13243">
      <formula>IF(RIGHT(TEXT(AM108,"0.#"),1)=".",FALSE,TRUE)</formula>
    </cfRule>
    <cfRule type="expression" dxfId="2648" priority="13244">
      <formula>IF(RIGHT(TEXT(AM108,"0.#"),1)=".",TRUE,FALSE)</formula>
    </cfRule>
  </conditionalFormatting>
  <conditionalFormatting sqref="AE110">
    <cfRule type="expression" dxfId="2647" priority="13239">
      <formula>IF(RIGHT(TEXT(AE110,"0.#"),1)=".",FALSE,TRUE)</formula>
    </cfRule>
    <cfRule type="expression" dxfId="2646" priority="13240">
      <formula>IF(RIGHT(TEXT(AE110,"0.#"),1)=".",TRUE,FALSE)</formula>
    </cfRule>
  </conditionalFormatting>
  <conditionalFormatting sqref="AI110">
    <cfRule type="expression" dxfId="2645" priority="13237">
      <formula>IF(RIGHT(TEXT(AI110,"0.#"),1)=".",FALSE,TRUE)</formula>
    </cfRule>
    <cfRule type="expression" dxfId="2644" priority="13238">
      <formula>IF(RIGHT(TEXT(AI110,"0.#"),1)=".",TRUE,FALSE)</formula>
    </cfRule>
  </conditionalFormatting>
  <conditionalFormatting sqref="AM110">
    <cfRule type="expression" dxfId="2643" priority="13235">
      <formula>IF(RIGHT(TEXT(AM110,"0.#"),1)=".",FALSE,TRUE)</formula>
    </cfRule>
    <cfRule type="expression" dxfId="2642" priority="13236">
      <formula>IF(RIGHT(TEXT(AM110,"0.#"),1)=".",TRUE,FALSE)</formula>
    </cfRule>
  </conditionalFormatting>
  <conditionalFormatting sqref="AE111">
    <cfRule type="expression" dxfId="2641" priority="13233">
      <formula>IF(RIGHT(TEXT(AE111,"0.#"),1)=".",FALSE,TRUE)</formula>
    </cfRule>
    <cfRule type="expression" dxfId="2640" priority="13234">
      <formula>IF(RIGHT(TEXT(AE111,"0.#"),1)=".",TRUE,FALSE)</formula>
    </cfRule>
  </conditionalFormatting>
  <conditionalFormatting sqref="AI111">
    <cfRule type="expression" dxfId="2639" priority="13231">
      <formula>IF(RIGHT(TEXT(AI111,"0.#"),1)=".",FALSE,TRUE)</formula>
    </cfRule>
    <cfRule type="expression" dxfId="2638" priority="13232">
      <formula>IF(RIGHT(TEXT(AI111,"0.#"),1)=".",TRUE,FALSE)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E116 AQ116">
    <cfRule type="expression" dxfId="2623" priority="13211">
      <formula>IF(RIGHT(TEXT(AE116,"0.#"),1)=".",FALSE,TRUE)</formula>
    </cfRule>
    <cfRule type="expression" dxfId="2622" priority="13212">
      <formula>IF(RIGHT(TEXT(AE116,"0.#"),1)=".",TRUE,FALSE)</formula>
    </cfRule>
  </conditionalFormatting>
  <conditionalFormatting sqref="AI116">
    <cfRule type="expression" dxfId="2621" priority="13209">
      <formula>IF(RIGHT(TEXT(AI116,"0.#"),1)=".",FALSE,TRUE)</formula>
    </cfRule>
    <cfRule type="expression" dxfId="2620" priority="13210">
      <formula>IF(RIGHT(TEXT(AI116,"0.#"),1)=".",TRUE,FALSE)</formula>
    </cfRule>
  </conditionalFormatting>
  <conditionalFormatting sqref="AM116">
    <cfRule type="expression" dxfId="2619" priority="13207">
      <formula>IF(RIGHT(TEXT(AM116,"0.#"),1)=".",FALSE,TRUE)</formula>
    </cfRule>
    <cfRule type="expression" dxfId="2618" priority="13208">
      <formula>IF(RIGHT(TEXT(AM116,"0.#"),1)=".",TRUE,FALSE)</formula>
    </cfRule>
  </conditionalFormatting>
  <conditionalFormatting sqref="AE117 AM117">
    <cfRule type="expression" dxfId="2617" priority="13205">
      <formula>IF(RIGHT(TEXT(AE117,"0.#"),1)=".",FALSE,TRUE)</formula>
    </cfRule>
    <cfRule type="expression" dxfId="2616" priority="13206">
      <formula>IF(RIGHT(TEXT(AE117,"0.#"),1)=".",TRUE,FALSE)</formula>
    </cfRule>
  </conditionalFormatting>
  <conditionalFormatting sqref="AI117">
    <cfRule type="expression" dxfId="2615" priority="13203">
      <formula>IF(RIGHT(TEXT(AI117,"0.#"),1)=".",FALSE,TRUE)</formula>
    </cfRule>
    <cfRule type="expression" dxfId="2614" priority="13204">
      <formula>IF(RIGHT(TEXT(AI117,"0.#"),1)=".",TRUE,FALSE)</formula>
    </cfRule>
  </conditionalFormatting>
  <conditionalFormatting sqref="AQ117">
    <cfRule type="expression" dxfId="2613" priority="13199">
      <formula>IF(RIGHT(TEXT(AQ117,"0.#"),1)=".",FALSE,TRUE)</formula>
    </cfRule>
    <cfRule type="expression" dxfId="2612" priority="13200">
      <formula>IF(RIGHT(TEXT(AQ117,"0.#"),1)=".",TRUE,FALSE)</formula>
    </cfRule>
  </conditionalFormatting>
  <conditionalFormatting sqref="AQ119">
    <cfRule type="expression" dxfId="2611" priority="13197">
      <formula>IF(RIGHT(TEXT(AQ119,"0.#"),1)=".",FALSE,TRUE)</formula>
    </cfRule>
    <cfRule type="expression" dxfId="2610" priority="13198">
      <formula>IF(RIGHT(TEXT(AQ119,"0.#"),1)=".",TRUE,FALSE)</formula>
    </cfRule>
  </conditionalFormatting>
  <conditionalFormatting sqref="AQ120">
    <cfRule type="expression" dxfId="2609" priority="13185">
      <formula>IF(RIGHT(TEXT(AQ120,"0.#"),1)=".",FALSE,TRUE)</formula>
    </cfRule>
    <cfRule type="expression" dxfId="2608" priority="13186">
      <formula>IF(RIGHT(TEXT(AQ120,"0.#"),1)=".",TRUE,FALSE)</formula>
    </cfRule>
  </conditionalFormatting>
  <conditionalFormatting sqref="AQ122">
    <cfRule type="expression" dxfId="2607" priority="13183">
      <formula>IF(RIGHT(TEXT(AQ122,"0.#"),1)=".",FALSE,TRUE)</formula>
    </cfRule>
    <cfRule type="expression" dxfId="2606" priority="13184">
      <formula>IF(RIGHT(TEXT(AQ122,"0.#"),1)=".",TRUE,FALSE)</formula>
    </cfRule>
  </conditionalFormatting>
  <conditionalFormatting sqref="AM122">
    <cfRule type="expression" dxfId="2605" priority="13179">
      <formula>IF(RIGHT(TEXT(AM122,"0.#"),1)=".",FALSE,TRUE)</formula>
    </cfRule>
    <cfRule type="expression" dxfId="2604" priority="13180">
      <formula>IF(RIGHT(TEXT(AM122,"0.#"),1)=".",TRUE,FALSE)</formula>
    </cfRule>
  </conditionalFormatting>
  <conditionalFormatting sqref="AQ123">
    <cfRule type="expression" dxfId="2603" priority="13171">
      <formula>IF(RIGHT(TEXT(AQ123,"0.#"),1)=".",FALSE,TRUE)</formula>
    </cfRule>
    <cfRule type="expression" dxfId="2602" priority="13172">
      <formula>IF(RIGHT(TEXT(AQ123,"0.#"),1)=".",TRUE,FALSE)</formula>
    </cfRule>
  </conditionalFormatting>
  <conditionalFormatting sqref="AQ125">
    <cfRule type="expression" dxfId="2601" priority="13169">
      <formula>IF(RIGHT(TEXT(AQ125,"0.#"),1)=".",FALSE,TRUE)</formula>
    </cfRule>
    <cfRule type="expression" dxfId="2600" priority="13170">
      <formula>IF(RIGHT(TEXT(AQ125,"0.#"),1)=".",TRUE,FALSE)</formula>
    </cfRule>
  </conditionalFormatting>
  <conditionalFormatting sqref="AQ126">
    <cfRule type="expression" dxfId="2599" priority="13157">
      <formula>IF(RIGHT(TEXT(AQ126,"0.#"),1)=".",FALSE,TRUE)</formula>
    </cfRule>
    <cfRule type="expression" dxfId="2598" priority="13158">
      <formula>IF(RIGHT(TEXT(AQ126,"0.#"),1)=".",TRUE,FALSE)</formula>
    </cfRule>
  </conditionalFormatting>
  <conditionalFormatting sqref="AE128 AQ128">
    <cfRule type="expression" dxfId="2597" priority="13155">
      <formula>IF(RIGHT(TEXT(AE128,"0.#"),1)=".",FALSE,TRUE)</formula>
    </cfRule>
    <cfRule type="expression" dxfId="2596" priority="13156">
      <formula>IF(RIGHT(TEXT(AE128,"0.#"),1)=".",TRUE,FALSE)</formula>
    </cfRule>
  </conditionalFormatting>
  <conditionalFormatting sqref="AI128">
    <cfRule type="expression" dxfId="2595" priority="13153">
      <formula>IF(RIGHT(TEXT(AI128,"0.#"),1)=".",FALSE,TRUE)</formula>
    </cfRule>
    <cfRule type="expression" dxfId="2594" priority="13154">
      <formula>IF(RIGHT(TEXT(AI128,"0.#"),1)=".",TRUE,FALSE)</formula>
    </cfRule>
  </conditionalFormatting>
  <conditionalFormatting sqref="AM128">
    <cfRule type="expression" dxfId="2593" priority="13151">
      <formula>IF(RIGHT(TEXT(AM128,"0.#"),1)=".",FALSE,TRUE)</formula>
    </cfRule>
    <cfRule type="expression" dxfId="2592" priority="13152">
      <formula>IF(RIGHT(TEXT(AM128,"0.#"),1)=".",TRUE,FALSE)</formula>
    </cfRule>
  </conditionalFormatting>
  <conditionalFormatting sqref="AQ129">
    <cfRule type="expression" dxfId="2591" priority="13143">
      <formula>IF(RIGHT(TEXT(AQ129,"0.#"),1)=".",FALSE,TRUE)</formula>
    </cfRule>
    <cfRule type="expression" dxfId="2590" priority="13144">
      <formula>IF(RIGHT(TEXT(AQ129,"0.#"),1)=".",TRUE,FALSE)</formula>
    </cfRule>
  </conditionalFormatting>
  <conditionalFormatting sqref="AE75">
    <cfRule type="expression" dxfId="2589" priority="13141">
      <formula>IF(RIGHT(TEXT(AE75,"0.#"),1)=".",FALSE,TRUE)</formula>
    </cfRule>
    <cfRule type="expression" dxfId="2588" priority="13142">
      <formula>IF(RIGHT(TEXT(AE75,"0.#"),1)=".",TRUE,FALSE)</formula>
    </cfRule>
  </conditionalFormatting>
  <conditionalFormatting sqref="AE76">
    <cfRule type="expression" dxfId="2587" priority="13139">
      <formula>IF(RIGHT(TEXT(AE76,"0.#"),1)=".",FALSE,TRUE)</formula>
    </cfRule>
    <cfRule type="expression" dxfId="2586" priority="13140">
      <formula>IF(RIGHT(TEXT(AE76,"0.#"),1)=".",TRUE,FALSE)</formula>
    </cfRule>
  </conditionalFormatting>
  <conditionalFormatting sqref="AE77">
    <cfRule type="expression" dxfId="2585" priority="13137">
      <formula>IF(RIGHT(TEXT(AE77,"0.#"),1)=".",FALSE,TRUE)</formula>
    </cfRule>
    <cfRule type="expression" dxfId="2584" priority="13138">
      <formula>IF(RIGHT(TEXT(AE77,"0.#"),1)=".",TRUE,FALSE)</formula>
    </cfRule>
  </conditionalFormatting>
  <conditionalFormatting sqref="AI77">
    <cfRule type="expression" dxfId="2583" priority="13135">
      <formula>IF(RIGHT(TEXT(AI77,"0.#"),1)=".",FALSE,TRUE)</formula>
    </cfRule>
    <cfRule type="expression" dxfId="2582" priority="13136">
      <formula>IF(RIGHT(TEXT(AI77,"0.#"),1)=".",TRUE,FALSE)</formula>
    </cfRule>
  </conditionalFormatting>
  <conditionalFormatting sqref="AI76">
    <cfRule type="expression" dxfId="2581" priority="13133">
      <formula>IF(RIGHT(TEXT(AI76,"0.#"),1)=".",FALSE,TRUE)</formula>
    </cfRule>
    <cfRule type="expression" dxfId="2580" priority="13134">
      <formula>IF(RIGHT(TEXT(AI76,"0.#"),1)=".",TRUE,FALSE)</formula>
    </cfRule>
  </conditionalFormatting>
  <conditionalFormatting sqref="AI75">
    <cfRule type="expression" dxfId="2579" priority="13131">
      <formula>IF(RIGHT(TEXT(AI75,"0.#"),1)=".",FALSE,TRUE)</formula>
    </cfRule>
    <cfRule type="expression" dxfId="2578" priority="13132">
      <formula>IF(RIGHT(TEXT(AI75,"0.#"),1)=".",TRUE,FALSE)</formula>
    </cfRule>
  </conditionalFormatting>
  <conditionalFormatting sqref="AM75">
    <cfRule type="expression" dxfId="2577" priority="13129">
      <formula>IF(RIGHT(TEXT(AM75,"0.#"),1)=".",FALSE,TRUE)</formula>
    </cfRule>
    <cfRule type="expression" dxfId="2576" priority="13130">
      <formula>IF(RIGHT(TEXT(AM75,"0.#"),1)=".",TRUE,FALSE)</formula>
    </cfRule>
  </conditionalFormatting>
  <conditionalFormatting sqref="AM76">
    <cfRule type="expression" dxfId="2575" priority="13127">
      <formula>IF(RIGHT(TEXT(AM76,"0.#"),1)=".",FALSE,TRUE)</formula>
    </cfRule>
    <cfRule type="expression" dxfId="2574" priority="13128">
      <formula>IF(RIGHT(TEXT(AM76,"0.#"),1)=".",TRUE,FALSE)</formula>
    </cfRule>
  </conditionalFormatting>
  <conditionalFormatting sqref="AM77">
    <cfRule type="expression" dxfId="2573" priority="13125">
      <formula>IF(RIGHT(TEXT(AM77,"0.#"),1)=".",FALSE,TRUE)</formula>
    </cfRule>
    <cfRule type="expression" dxfId="2572" priority="13126">
      <formula>IF(RIGHT(TEXT(AM77,"0.#"),1)=".",TRUE,FALSE)</formula>
    </cfRule>
  </conditionalFormatting>
  <conditionalFormatting sqref="AE134:AE135 AI134:AI135 AM134:AM135 AQ134:AQ135 AU134:AU135">
    <cfRule type="expression" dxfId="2571" priority="13111">
      <formula>IF(RIGHT(TEXT(AE134,"0.#"),1)=".",FALSE,TRUE)</formula>
    </cfRule>
    <cfRule type="expression" dxfId="2570" priority="13112">
      <formula>IF(RIGHT(TEXT(AE134,"0.#"),1)=".",TRUE,FALSE)</formula>
    </cfRule>
  </conditionalFormatting>
  <conditionalFormatting sqref="AE433">
    <cfRule type="expression" dxfId="2569" priority="13081">
      <formula>IF(RIGHT(TEXT(AE433,"0.#"),1)=".",FALSE,TRUE)</formula>
    </cfRule>
    <cfRule type="expression" dxfId="2568" priority="13082">
      <formula>IF(RIGHT(TEXT(AE433,"0.#"),1)=".",TRUE,FALSE)</formula>
    </cfRule>
  </conditionalFormatting>
  <conditionalFormatting sqref="AM435">
    <cfRule type="expression" dxfId="2567" priority="13065">
      <formula>IF(RIGHT(TEXT(AM435,"0.#"),1)=".",FALSE,TRUE)</formula>
    </cfRule>
    <cfRule type="expression" dxfId="2566" priority="13066">
      <formula>IF(RIGHT(TEXT(AM435,"0.#"),1)=".",TRUE,FALSE)</formula>
    </cfRule>
  </conditionalFormatting>
  <conditionalFormatting sqref="AE434">
    <cfRule type="expression" dxfId="2565" priority="13079">
      <formula>IF(RIGHT(TEXT(AE434,"0.#"),1)=".",FALSE,TRUE)</formula>
    </cfRule>
    <cfRule type="expression" dxfId="2564" priority="13080">
      <formula>IF(RIGHT(TEXT(AE434,"0.#"),1)=".",TRUE,FALSE)</formula>
    </cfRule>
  </conditionalFormatting>
  <conditionalFormatting sqref="AE435">
    <cfRule type="expression" dxfId="2563" priority="13077">
      <formula>IF(RIGHT(TEXT(AE435,"0.#"),1)=".",FALSE,TRUE)</formula>
    </cfRule>
    <cfRule type="expression" dxfId="2562" priority="13078">
      <formula>IF(RIGHT(TEXT(AE435,"0.#"),1)=".",TRUE,FALSE)</formula>
    </cfRule>
  </conditionalFormatting>
  <conditionalFormatting sqref="AM433">
    <cfRule type="expression" dxfId="2561" priority="13069">
      <formula>IF(RIGHT(TEXT(AM433,"0.#"),1)=".",FALSE,TRUE)</formula>
    </cfRule>
    <cfRule type="expression" dxfId="2560" priority="13070">
      <formula>IF(RIGHT(TEXT(AM433,"0.#"),1)=".",TRUE,FALSE)</formula>
    </cfRule>
  </conditionalFormatting>
  <conditionalFormatting sqref="AM434">
    <cfRule type="expression" dxfId="2559" priority="13067">
      <formula>IF(RIGHT(TEXT(AM434,"0.#"),1)=".",FALSE,TRUE)</formula>
    </cfRule>
    <cfRule type="expression" dxfId="2558" priority="13068">
      <formula>IF(RIGHT(TEXT(AM434,"0.#"),1)=".",TRUE,FALSE)</formula>
    </cfRule>
  </conditionalFormatting>
  <conditionalFormatting sqref="AU433">
    <cfRule type="expression" dxfId="2557" priority="13057">
      <formula>IF(RIGHT(TEXT(AU433,"0.#"),1)=".",FALSE,TRUE)</formula>
    </cfRule>
    <cfRule type="expression" dxfId="2556" priority="13058">
      <formula>IF(RIGHT(TEXT(AU433,"0.#"),1)=".",TRUE,FALSE)</formula>
    </cfRule>
  </conditionalFormatting>
  <conditionalFormatting sqref="AU434">
    <cfRule type="expression" dxfId="2555" priority="13055">
      <formula>IF(RIGHT(TEXT(AU434,"0.#"),1)=".",FALSE,TRUE)</formula>
    </cfRule>
    <cfRule type="expression" dxfId="2554" priority="13056">
      <formula>IF(RIGHT(TEXT(AU434,"0.#"),1)=".",TRUE,FALSE)</formula>
    </cfRule>
  </conditionalFormatting>
  <conditionalFormatting sqref="AU435">
    <cfRule type="expression" dxfId="2553" priority="13053">
      <formula>IF(RIGHT(TEXT(AU435,"0.#"),1)=".",FALSE,TRUE)</formula>
    </cfRule>
    <cfRule type="expression" dxfId="2552" priority="13054">
      <formula>IF(RIGHT(TEXT(AU435,"0.#"),1)=".",TRUE,FALSE)</formula>
    </cfRule>
  </conditionalFormatting>
  <conditionalFormatting sqref="AI435">
    <cfRule type="expression" dxfId="2551" priority="12987">
      <formula>IF(RIGHT(TEXT(AI435,"0.#"),1)=".",FALSE,TRUE)</formula>
    </cfRule>
    <cfRule type="expression" dxfId="2550" priority="12988">
      <formula>IF(RIGHT(TEXT(AI435,"0.#"),1)=".",TRUE,FALSE)</formula>
    </cfRule>
  </conditionalFormatting>
  <conditionalFormatting sqref="AI433">
    <cfRule type="expression" dxfId="2549" priority="12991">
      <formula>IF(RIGHT(TEXT(AI433,"0.#"),1)=".",FALSE,TRUE)</formula>
    </cfRule>
    <cfRule type="expression" dxfId="2548" priority="12992">
      <formula>IF(RIGHT(TEXT(AI433,"0.#"),1)=".",TRUE,FALSE)</formula>
    </cfRule>
  </conditionalFormatting>
  <conditionalFormatting sqref="AI434">
    <cfRule type="expression" dxfId="2547" priority="12989">
      <formula>IF(RIGHT(TEXT(AI434,"0.#"),1)=".",FALSE,TRUE)</formula>
    </cfRule>
    <cfRule type="expression" dxfId="2546" priority="12990">
      <formula>IF(RIGHT(TEXT(AI434,"0.#"),1)=".",TRUE,FALSE)</formula>
    </cfRule>
  </conditionalFormatting>
  <conditionalFormatting sqref="AQ434">
    <cfRule type="expression" dxfId="2545" priority="12973">
      <formula>IF(RIGHT(TEXT(AQ434,"0.#"),1)=".",FALSE,TRUE)</formula>
    </cfRule>
    <cfRule type="expression" dxfId="2544" priority="12974">
      <formula>IF(RIGHT(TEXT(AQ434,"0.#"),1)=".",TRUE,FALSE)</formula>
    </cfRule>
  </conditionalFormatting>
  <conditionalFormatting sqref="AQ435">
    <cfRule type="expression" dxfId="2543" priority="12959">
      <formula>IF(RIGHT(TEXT(AQ435,"0.#"),1)=".",FALSE,TRUE)</formula>
    </cfRule>
    <cfRule type="expression" dxfId="2542" priority="12960">
      <formula>IF(RIGHT(TEXT(AQ435,"0.#"),1)=".",TRUE,FALSE)</formula>
    </cfRule>
  </conditionalFormatting>
  <conditionalFormatting sqref="AQ433">
    <cfRule type="expression" dxfId="2541" priority="12957">
      <formula>IF(RIGHT(TEXT(AQ433,"0.#"),1)=".",FALSE,TRUE)</formula>
    </cfRule>
    <cfRule type="expression" dxfId="2540" priority="12958">
      <formula>IF(RIGHT(TEXT(AQ433,"0.#"),1)=".",TRUE,FALSE)</formula>
    </cfRule>
  </conditionalFormatting>
  <conditionalFormatting sqref="AL839:AO866">
    <cfRule type="expression" dxfId="2539" priority="6681">
      <formula>IF(AND(AL839&gt;=0, RIGHT(TEXT(AL839,"0.#"),1)&lt;&gt;"."),TRUE,FALSE)</formula>
    </cfRule>
    <cfRule type="expression" dxfId="2538" priority="6682">
      <formula>IF(AND(AL839&gt;=0, RIGHT(TEXT(AL839,"0.#"),1)="."),TRUE,FALSE)</formula>
    </cfRule>
    <cfRule type="expression" dxfId="2537" priority="6683">
      <formula>IF(AND(AL839&lt;0, RIGHT(TEXT(AL839,"0.#"),1)&lt;&gt;"."),TRUE,FALSE)</formula>
    </cfRule>
    <cfRule type="expression" dxfId="2536" priority="6684">
      <formula>IF(AND(AL839&lt;0, RIGHT(TEXT(AL839,"0.#"),1)="."),TRUE,FALSE)</formula>
    </cfRule>
  </conditionalFormatting>
  <conditionalFormatting sqref="AQ53:AQ55">
    <cfRule type="expression" dxfId="2535" priority="4703">
      <formula>IF(RIGHT(TEXT(AQ53,"0.#"),1)=".",FALSE,TRUE)</formula>
    </cfRule>
    <cfRule type="expression" dxfId="2534" priority="4704">
      <formula>IF(RIGHT(TEXT(AQ53,"0.#"),1)=".",TRUE,FALSE)</formula>
    </cfRule>
  </conditionalFormatting>
  <conditionalFormatting sqref="AU53:AU55">
    <cfRule type="expression" dxfId="2533" priority="4701">
      <formula>IF(RIGHT(TEXT(AU53,"0.#"),1)=".",FALSE,TRUE)</formula>
    </cfRule>
    <cfRule type="expression" dxfId="2532" priority="4702">
      <formula>IF(RIGHT(TEXT(AU53,"0.#"),1)=".",TRUE,FALSE)</formula>
    </cfRule>
  </conditionalFormatting>
  <conditionalFormatting sqref="AQ60:AQ62">
    <cfRule type="expression" dxfId="2531" priority="4699">
      <formula>IF(RIGHT(TEXT(AQ60,"0.#"),1)=".",FALSE,TRUE)</formula>
    </cfRule>
    <cfRule type="expression" dxfId="2530" priority="4700">
      <formula>IF(RIGHT(TEXT(AQ60,"0.#"),1)=".",TRUE,FALSE)</formula>
    </cfRule>
  </conditionalFormatting>
  <conditionalFormatting sqref="AU60:AU62">
    <cfRule type="expression" dxfId="2529" priority="4697">
      <formula>IF(RIGHT(TEXT(AU60,"0.#"),1)=".",FALSE,TRUE)</formula>
    </cfRule>
    <cfRule type="expression" dxfId="2528" priority="4698">
      <formula>IF(RIGHT(TEXT(AU60,"0.#"),1)=".",TRUE,FALSE)</formula>
    </cfRule>
  </conditionalFormatting>
  <conditionalFormatting sqref="AQ75:AQ77">
    <cfRule type="expression" dxfId="2527" priority="4695">
      <formula>IF(RIGHT(TEXT(AQ75,"0.#"),1)=".",FALSE,TRUE)</formula>
    </cfRule>
    <cfRule type="expression" dxfId="2526" priority="4696">
      <formula>IF(RIGHT(TEXT(AQ75,"0.#"),1)=".",TRUE,FALSE)</formula>
    </cfRule>
  </conditionalFormatting>
  <conditionalFormatting sqref="AU75:AU77">
    <cfRule type="expression" dxfId="2525" priority="4693">
      <formula>IF(RIGHT(TEXT(AU75,"0.#"),1)=".",FALSE,TRUE)</formula>
    </cfRule>
    <cfRule type="expression" dxfId="2524" priority="4694">
      <formula>IF(RIGHT(TEXT(AU75,"0.#"),1)=".",TRUE,FALSE)</formula>
    </cfRule>
  </conditionalFormatting>
  <conditionalFormatting sqref="AQ87:AQ89">
    <cfRule type="expression" dxfId="2523" priority="4691">
      <formula>IF(RIGHT(TEXT(AQ87,"0.#"),1)=".",FALSE,TRUE)</formula>
    </cfRule>
    <cfRule type="expression" dxfId="2522" priority="4692">
      <formula>IF(RIGHT(TEXT(AQ87,"0.#"),1)=".",TRUE,FALSE)</formula>
    </cfRule>
  </conditionalFormatting>
  <conditionalFormatting sqref="AU87:AU89">
    <cfRule type="expression" dxfId="2521" priority="4689">
      <formula>IF(RIGHT(TEXT(AU87,"0.#"),1)=".",FALSE,TRUE)</formula>
    </cfRule>
    <cfRule type="expression" dxfId="2520" priority="4690">
      <formula>IF(RIGHT(TEXT(AU87,"0.#"),1)=".",TRUE,FALSE)</formula>
    </cfRule>
  </conditionalFormatting>
  <conditionalFormatting sqref="AQ92:AQ94">
    <cfRule type="expression" dxfId="2519" priority="4687">
      <formula>IF(RIGHT(TEXT(AQ92,"0.#"),1)=".",FALSE,TRUE)</formula>
    </cfRule>
    <cfRule type="expression" dxfId="2518" priority="4688">
      <formula>IF(RIGHT(TEXT(AQ92,"0.#"),1)=".",TRUE,FALSE)</formula>
    </cfRule>
  </conditionalFormatting>
  <conditionalFormatting sqref="AU92:AU94">
    <cfRule type="expression" dxfId="2517" priority="4685">
      <formula>IF(RIGHT(TEXT(AU92,"0.#"),1)=".",FALSE,TRUE)</formula>
    </cfRule>
    <cfRule type="expression" dxfId="2516" priority="4686">
      <formula>IF(RIGHT(TEXT(AU92,"0.#"),1)=".",TRUE,FALSE)</formula>
    </cfRule>
  </conditionalFormatting>
  <conditionalFormatting sqref="AQ97:AQ99">
    <cfRule type="expression" dxfId="2515" priority="4683">
      <formula>IF(RIGHT(TEXT(AQ97,"0.#"),1)=".",FALSE,TRUE)</formula>
    </cfRule>
    <cfRule type="expression" dxfId="2514" priority="4684">
      <formula>IF(RIGHT(TEXT(AQ97,"0.#"),1)=".",TRUE,FALSE)</formula>
    </cfRule>
  </conditionalFormatting>
  <conditionalFormatting sqref="AU97:AU99">
    <cfRule type="expression" dxfId="2513" priority="4681">
      <formula>IF(RIGHT(TEXT(AU97,"0.#"),1)=".",FALSE,TRUE)</formula>
    </cfRule>
    <cfRule type="expression" dxfId="2512" priority="4682">
      <formula>IF(RIGHT(TEXT(AU97,"0.#"),1)=".",TRUE,FALSE)</formula>
    </cfRule>
  </conditionalFormatting>
  <conditionalFormatting sqref="AE458">
    <cfRule type="expression" dxfId="2511" priority="4375">
      <formula>IF(RIGHT(TEXT(AE458,"0.#"),1)=".",FALSE,TRUE)</formula>
    </cfRule>
    <cfRule type="expression" dxfId="2510" priority="4376">
      <formula>IF(RIGHT(TEXT(AE458,"0.#"),1)=".",TRUE,FALSE)</formula>
    </cfRule>
  </conditionalFormatting>
  <conditionalFormatting sqref="AM460">
    <cfRule type="expression" dxfId="2509" priority="4365">
      <formula>IF(RIGHT(TEXT(AM460,"0.#"),1)=".",FALSE,TRUE)</formula>
    </cfRule>
    <cfRule type="expression" dxfId="2508" priority="4366">
      <formula>IF(RIGHT(TEXT(AM460,"0.#"),1)=".",TRUE,FALSE)</formula>
    </cfRule>
  </conditionalFormatting>
  <conditionalFormatting sqref="AE459">
    <cfRule type="expression" dxfId="2507" priority="4373">
      <formula>IF(RIGHT(TEXT(AE459,"0.#"),1)=".",FALSE,TRUE)</formula>
    </cfRule>
    <cfRule type="expression" dxfId="2506" priority="4374">
      <formula>IF(RIGHT(TEXT(AE459,"0.#"),1)=".",TRUE,FALSE)</formula>
    </cfRule>
  </conditionalFormatting>
  <conditionalFormatting sqref="AE460">
    <cfRule type="expression" dxfId="2505" priority="4371">
      <formula>IF(RIGHT(TEXT(AE460,"0.#"),1)=".",FALSE,TRUE)</formula>
    </cfRule>
    <cfRule type="expression" dxfId="2504" priority="4372">
      <formula>IF(RIGHT(TEXT(AE460,"0.#"),1)=".",TRUE,FALSE)</formula>
    </cfRule>
  </conditionalFormatting>
  <conditionalFormatting sqref="AM458">
    <cfRule type="expression" dxfId="2503" priority="4369">
      <formula>IF(RIGHT(TEXT(AM458,"0.#"),1)=".",FALSE,TRUE)</formula>
    </cfRule>
    <cfRule type="expression" dxfId="2502" priority="4370">
      <formula>IF(RIGHT(TEXT(AM458,"0.#"),1)=".",TRUE,FALSE)</formula>
    </cfRule>
  </conditionalFormatting>
  <conditionalFormatting sqref="AM459">
    <cfRule type="expression" dxfId="2501" priority="4367">
      <formula>IF(RIGHT(TEXT(AM459,"0.#"),1)=".",FALSE,TRUE)</formula>
    </cfRule>
    <cfRule type="expression" dxfId="2500" priority="4368">
      <formula>IF(RIGHT(TEXT(AM459,"0.#"),1)=".",TRUE,FALSE)</formula>
    </cfRule>
  </conditionalFormatting>
  <conditionalFormatting sqref="AU458">
    <cfRule type="expression" dxfId="2499" priority="4363">
      <formula>IF(RIGHT(TEXT(AU458,"0.#"),1)=".",FALSE,TRUE)</formula>
    </cfRule>
    <cfRule type="expression" dxfId="2498" priority="4364">
      <formula>IF(RIGHT(TEXT(AU458,"0.#"),1)=".",TRUE,FALSE)</formula>
    </cfRule>
  </conditionalFormatting>
  <conditionalFormatting sqref="AU459">
    <cfRule type="expression" dxfId="2497" priority="4361">
      <formula>IF(RIGHT(TEXT(AU459,"0.#"),1)=".",FALSE,TRUE)</formula>
    </cfRule>
    <cfRule type="expression" dxfId="2496" priority="4362">
      <formula>IF(RIGHT(TEXT(AU459,"0.#"),1)=".",TRUE,FALSE)</formula>
    </cfRule>
  </conditionalFormatting>
  <conditionalFormatting sqref="AU460">
    <cfRule type="expression" dxfId="2495" priority="4359">
      <formula>IF(RIGHT(TEXT(AU460,"0.#"),1)=".",FALSE,TRUE)</formula>
    </cfRule>
    <cfRule type="expression" dxfId="2494" priority="4360">
      <formula>IF(RIGHT(TEXT(AU460,"0.#"),1)=".",TRUE,FALSE)</formula>
    </cfRule>
  </conditionalFormatting>
  <conditionalFormatting sqref="AI460">
    <cfRule type="expression" dxfId="2493" priority="4353">
      <formula>IF(RIGHT(TEXT(AI460,"0.#"),1)=".",FALSE,TRUE)</formula>
    </cfRule>
    <cfRule type="expression" dxfId="2492" priority="4354">
      <formula>IF(RIGHT(TEXT(AI460,"0.#"),1)=".",TRUE,FALSE)</formula>
    </cfRule>
  </conditionalFormatting>
  <conditionalFormatting sqref="AI458">
    <cfRule type="expression" dxfId="2491" priority="4357">
      <formula>IF(RIGHT(TEXT(AI458,"0.#"),1)=".",FALSE,TRUE)</formula>
    </cfRule>
    <cfRule type="expression" dxfId="2490" priority="4358">
      <formula>IF(RIGHT(TEXT(AI458,"0.#"),1)=".",TRUE,FALSE)</formula>
    </cfRule>
  </conditionalFormatting>
  <conditionalFormatting sqref="AI459">
    <cfRule type="expression" dxfId="2489" priority="4355">
      <formula>IF(RIGHT(TEXT(AI459,"0.#"),1)=".",FALSE,TRUE)</formula>
    </cfRule>
    <cfRule type="expression" dxfId="2488" priority="4356">
      <formula>IF(RIGHT(TEXT(AI459,"0.#"),1)=".",TRUE,FALSE)</formula>
    </cfRule>
  </conditionalFormatting>
  <conditionalFormatting sqref="AQ459">
    <cfRule type="expression" dxfId="2487" priority="4351">
      <formula>IF(RIGHT(TEXT(AQ459,"0.#"),1)=".",FALSE,TRUE)</formula>
    </cfRule>
    <cfRule type="expression" dxfId="2486" priority="4352">
      <formula>IF(RIGHT(TEXT(AQ459,"0.#"),1)=".",TRUE,FALSE)</formula>
    </cfRule>
  </conditionalFormatting>
  <conditionalFormatting sqref="AQ460">
    <cfRule type="expression" dxfId="2485" priority="4349">
      <formula>IF(RIGHT(TEXT(AQ460,"0.#"),1)=".",FALSE,TRUE)</formula>
    </cfRule>
    <cfRule type="expression" dxfId="2484" priority="4350">
      <formula>IF(RIGHT(TEXT(AQ460,"0.#"),1)=".",TRUE,FALSE)</formula>
    </cfRule>
  </conditionalFormatting>
  <conditionalFormatting sqref="AQ458">
    <cfRule type="expression" dxfId="2483" priority="4347">
      <formula>IF(RIGHT(TEXT(AQ458,"0.#"),1)=".",FALSE,TRUE)</formula>
    </cfRule>
    <cfRule type="expression" dxfId="2482" priority="4348">
      <formula>IF(RIGHT(TEXT(AQ458,"0.#"),1)=".",TRUE,FALSE)</formula>
    </cfRule>
  </conditionalFormatting>
  <conditionalFormatting sqref="AM123">
    <cfRule type="expression" dxfId="2481" priority="3021">
      <formula>IF(RIGHT(TEXT(AM123,"0.#"),1)=".",FALSE,TRUE)</formula>
    </cfRule>
    <cfRule type="expression" dxfId="2480" priority="3022">
      <formula>IF(RIGHT(TEXT(AM123,"0.#"),1)=".",TRUE,FALSE)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39:Y866">
    <cfRule type="expression" dxfId="2475" priority="3009">
      <formula>IF(RIGHT(TEXT(Y839,"0.#"),1)=".",FALSE,TRUE)</formula>
    </cfRule>
    <cfRule type="expression" dxfId="2474" priority="3010">
      <formula>IF(RIGHT(TEXT(Y839,"0.#"),1)=".",TRUE,FALSE)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2:AO1131">
    <cfRule type="expression" dxfId="2445" priority="2915">
      <formula>IF(AND(AL1102&gt;=0, RIGHT(TEXT(AL1102,"0.#"),1)&lt;&gt;"."),TRUE,FALSE)</formula>
    </cfRule>
    <cfRule type="expression" dxfId="2444" priority="2916">
      <formula>IF(AND(AL1102&gt;=0, RIGHT(TEXT(AL1102,"0.#"),1)="."),TRUE,FALSE)</formula>
    </cfRule>
    <cfRule type="expression" dxfId="2443" priority="2917">
      <formula>IF(AND(AL1102&lt;0, RIGHT(TEXT(AL1102,"0.#"),1)&lt;&gt;"."),TRUE,FALSE)</formula>
    </cfRule>
    <cfRule type="expression" dxfId="2442" priority="2918">
      <formula>IF(AND(AL1102&lt;0, RIGHT(TEXT(AL1102,"0.#"),1)="."),TRUE,FALSE)</formula>
    </cfRule>
  </conditionalFormatting>
  <conditionalFormatting sqref="Y1102:Y1131">
    <cfRule type="expression" dxfId="2441" priority="2913">
      <formula>IF(RIGHT(TEXT(Y1102,"0.#"),1)=".",FALSE,TRUE)</formula>
    </cfRule>
    <cfRule type="expression" dxfId="2440" priority="2914">
      <formula>IF(RIGHT(TEXT(Y1102,"0.#"),1)=".",TRUE,FALSE)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8:AO838">
    <cfRule type="expression" dxfId="2431" priority="2867">
      <formula>IF(AND(AL838&gt;=0, RIGHT(TEXT(AL838,"0.#"),1)&lt;&gt;"."),TRUE,FALSE)</formula>
    </cfRule>
    <cfRule type="expression" dxfId="2430" priority="2868">
      <formula>IF(AND(AL838&gt;=0, RIGHT(TEXT(AL838,"0.#"),1)="."),TRUE,FALSE)</formula>
    </cfRule>
    <cfRule type="expression" dxfId="2429" priority="2869">
      <formula>IF(AND(AL838&lt;0, RIGHT(TEXT(AL838,"0.#"),1)&lt;&gt;"."),TRUE,FALSE)</formula>
    </cfRule>
    <cfRule type="expression" dxfId="2428" priority="2870">
      <formula>IF(AND(AL838&lt;0, RIGHT(TEXT(AL838,"0.#"),1)="."),TRUE,FALSE)</formula>
    </cfRule>
  </conditionalFormatting>
  <conditionalFormatting sqref="Y838">
    <cfRule type="expression" dxfId="2427" priority="2865">
      <formula>IF(RIGHT(TEXT(Y838,"0.#"),1)=".",FALSE,TRUE)</formula>
    </cfRule>
    <cfRule type="expression" dxfId="2426" priority="2866">
      <formula>IF(RIGHT(TEXT(Y838,"0.#"),1)=".",TRUE,FALSE)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2:Y899">
    <cfRule type="expression" dxfId="2109" priority="2125">
      <formula>IF(RIGHT(TEXT(Y872,"0.#"),1)=".",FALSE,TRUE)</formula>
    </cfRule>
    <cfRule type="expression" dxfId="2108" priority="2126">
      <formula>IF(RIGHT(TEXT(Y872,"0.#"),1)=".",TRUE,FALSE)</formula>
    </cfRule>
  </conditionalFormatting>
  <conditionalFormatting sqref="Y870:Y871">
    <cfRule type="expression" dxfId="2107" priority="2119">
      <formula>IF(RIGHT(TEXT(Y870,"0.#"),1)=".",FALSE,TRUE)</formula>
    </cfRule>
    <cfRule type="expression" dxfId="2106" priority="2120">
      <formula>IF(RIGHT(TEXT(Y870,"0.#"),1)=".",TRUE,FALSE)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W23">
    <cfRule type="expression" dxfId="757" priority="57">
      <formula>IF(RIGHT(TEXT(W23,"0.#"),1)=".",FALSE,TRUE)</formula>
    </cfRule>
    <cfRule type="expression" dxfId="756" priority="58">
      <formula>IF(RIGHT(TEXT(W23,"0.#"),1)=".",TRUE,FALSE)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E33">
    <cfRule type="expression" dxfId="753" priority="53">
      <formula>IF(RIGHT(TEXT(AE33,"0.#"),1)=".",FALSE,TRUE)</formula>
    </cfRule>
    <cfRule type="expression" dxfId="752" priority="54">
      <formula>IF(RIGHT(TEXT(AE33,"0.#"),1)=".",TRUE,FALSE)</formula>
    </cfRule>
  </conditionalFormatting>
  <conditionalFormatting sqref="AE32">
    <cfRule type="expression" dxfId="751" priority="51">
      <formula>IF(RIGHT(TEXT(AE32,"0.#"),1)=".",FALSE,TRUE)</formula>
    </cfRule>
    <cfRule type="expression" dxfId="750" priority="52">
      <formula>IF(RIGHT(TEXT(AE32,"0.#"),1)=".",TRUE,FALSE)</formula>
    </cfRule>
  </conditionalFormatting>
  <conditionalFormatting sqref="AI32">
    <cfRule type="expression" dxfId="749" priority="49">
      <formula>IF(RIGHT(TEXT(AI32,"0.#"),1)=".",FALSE,TRUE)</formula>
    </cfRule>
    <cfRule type="expression" dxfId="748" priority="50">
      <formula>IF(RIGHT(TEXT(AI32,"0.#"),1)=".",TRUE,FALSE)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E34 AI34">
    <cfRule type="expression" dxfId="745" priority="45">
      <formula>IF(RIGHT(TEXT(AE34,"0.#"),1)=".",FALSE,TRUE)</formula>
    </cfRule>
    <cfRule type="expression" dxfId="744" priority="46">
      <formula>IF(RIGHT(TEXT(AE34,"0.#"),1)=".",TRUE,FALSE)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20">
    <cfRule type="expression" dxfId="735" priority="35">
      <formula>IF(RIGHT(TEXT(AE120,"0.#"),1)=".",FALSE,TRUE)</formula>
    </cfRule>
    <cfRule type="expression" dxfId="734" priority="36">
      <formula>IF(RIGHT(TEXT(AE120,"0.#"),1)=".",TRUE,FALSE)</formula>
    </cfRule>
  </conditionalFormatting>
  <conditionalFormatting sqref="AM119">
    <cfRule type="expression" dxfId="733" priority="33">
      <formula>IF(RIGHT(TEXT(AM119,"0.#"),1)=".",FALSE,TRUE)</formula>
    </cfRule>
    <cfRule type="expression" dxfId="732" priority="34">
      <formula>IF(RIGHT(TEXT(AM119,"0.#"),1)=".",TRUE,FALSE)</formula>
    </cfRule>
  </conditionalFormatting>
  <conditionalFormatting sqref="AM120">
    <cfRule type="expression" dxfId="731" priority="31">
      <formula>IF(RIGHT(TEXT(AM120,"0.#"),1)=".",FALSE,TRUE)</formula>
    </cfRule>
    <cfRule type="expression" dxfId="730" priority="32">
      <formula>IF(RIGHT(TEXT(AM120,"0.#"),1)=".",TRUE,FALSE)</formula>
    </cfRule>
  </conditionalFormatting>
  <conditionalFormatting sqref="AE122">
    <cfRule type="expression" dxfId="729" priority="29">
      <formula>IF(RIGHT(TEXT(AE122,"0.#"),1)=".",FALSE,TRUE)</formula>
    </cfRule>
    <cfRule type="expression" dxfId="728" priority="30">
      <formula>IF(RIGHT(TEXT(AE122,"0.#"),1)=".",TRUE,FALSE)</formula>
    </cfRule>
  </conditionalFormatting>
  <conditionalFormatting sqref="AI122">
    <cfRule type="expression" dxfId="727" priority="27">
      <formula>IF(RIGHT(TEXT(AI122,"0.#"),1)=".",FALSE,TRUE)</formula>
    </cfRule>
    <cfRule type="expression" dxfId="726" priority="28">
      <formula>IF(RIGHT(TEXT(AI122,"0.#"),1)=".",TRUE,FALSE)</formula>
    </cfRule>
  </conditionalFormatting>
  <conditionalFormatting sqref="AI123">
    <cfRule type="expression" dxfId="725" priority="25">
      <formula>IF(RIGHT(TEXT(AI123,"0.#"),1)=".",FALSE,TRUE)</formula>
    </cfRule>
    <cfRule type="expression" dxfId="724" priority="26">
      <formula>IF(RIGHT(TEXT(AI123,"0.#"),1)=".",TRUE,FALSE)</formula>
    </cfRule>
  </conditionalFormatting>
  <conditionalFormatting sqref="AE123">
    <cfRule type="expression" dxfId="723" priority="23">
      <formula>IF(RIGHT(TEXT(AE123,"0.#"),1)=".",FALSE,TRUE)</formula>
    </cfRule>
    <cfRule type="expression" dxfId="722" priority="24">
      <formula>IF(RIGHT(TEXT(AE123,"0.#"),1)=".",TRUE,FALSE)</formula>
    </cfRule>
  </conditionalFormatting>
  <conditionalFormatting sqref="AE125">
    <cfRule type="expression" dxfId="721" priority="21">
      <formula>IF(RIGHT(TEXT(AE125,"0.#"),1)=".",FALSE,TRUE)</formula>
    </cfRule>
    <cfRule type="expression" dxfId="720" priority="22">
      <formula>IF(RIGHT(TEXT(AE125,"0.#"),1)=".",TRUE,FALSE)</formula>
    </cfRule>
  </conditionalFormatting>
  <conditionalFormatting sqref="AI125">
    <cfRule type="expression" dxfId="719" priority="19">
      <formula>IF(RIGHT(TEXT(AI125,"0.#"),1)=".",FALSE,TRUE)</formula>
    </cfRule>
    <cfRule type="expression" dxfId="718" priority="20">
      <formula>IF(RIGHT(TEXT(AI125,"0.#"),1)=".",TRUE,FALSE)</formula>
    </cfRule>
  </conditionalFormatting>
  <conditionalFormatting sqref="AE126">
    <cfRule type="expression" dxfId="717" priority="15">
      <formula>IF(RIGHT(TEXT(AE126,"0.#"),1)=".",FALSE,TRUE)</formula>
    </cfRule>
    <cfRule type="expression" dxfId="716" priority="16">
      <formula>IF(RIGHT(TEXT(AE126,"0.#"),1)=".",TRUE,FALSE)</formula>
    </cfRule>
  </conditionalFormatting>
  <conditionalFormatting sqref="AI126">
    <cfRule type="expression" dxfId="715" priority="17">
      <formula>IF(RIGHT(TEXT(AI126,"0.#"),1)=".",FALSE,TRUE)</formula>
    </cfRule>
    <cfRule type="expression" dxfId="714" priority="18">
      <formula>IF(RIGHT(TEXT(AI126,"0.#"),1)=".",TRUE,FALSE)</formula>
    </cfRule>
  </conditionalFormatting>
  <conditionalFormatting sqref="AM125">
    <cfRule type="expression" dxfId="713" priority="13">
      <formula>IF(RIGHT(TEXT(AM125,"0.#"),1)=".",FALSE,TRUE)</formula>
    </cfRule>
    <cfRule type="expression" dxfId="712" priority="14">
      <formula>IF(RIGHT(TEXT(AM125,"0.#"),1)=".",TRUE,FALSE)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6" max="49" man="1"/>
    <brk id="69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2"/>
      <c r="Z2" s="840"/>
      <c r="AA2" s="841"/>
      <c r="AB2" s="1046" t="s">
        <v>11</v>
      </c>
      <c r="AC2" s="1047"/>
      <c r="AD2" s="1048"/>
      <c r="AE2" s="1052" t="s">
        <v>357</v>
      </c>
      <c r="AF2" s="1052"/>
      <c r="AG2" s="1052"/>
      <c r="AH2" s="1052"/>
      <c r="AI2" s="1052" t="s">
        <v>363</v>
      </c>
      <c r="AJ2" s="1052"/>
      <c r="AK2" s="1052"/>
      <c r="AL2" s="1052"/>
      <c r="AM2" s="1052" t="s">
        <v>472</v>
      </c>
      <c r="AN2" s="1052"/>
      <c r="AO2" s="1052"/>
      <c r="AP2" s="558"/>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5"/>
      <c r="H4" s="1019"/>
      <c r="I4" s="1019"/>
      <c r="J4" s="1019"/>
      <c r="K4" s="1019"/>
      <c r="L4" s="1019"/>
      <c r="M4" s="1019"/>
      <c r="N4" s="1019"/>
      <c r="O4" s="1020"/>
      <c r="P4" s="98"/>
      <c r="Q4" s="1027"/>
      <c r="R4" s="1027"/>
      <c r="S4" s="1027"/>
      <c r="T4" s="1027"/>
      <c r="U4" s="1027"/>
      <c r="V4" s="1027"/>
      <c r="W4" s="1027"/>
      <c r="X4" s="1028"/>
      <c r="Y4" s="1037" t="s">
        <v>12</v>
      </c>
      <c r="Z4" s="1038"/>
      <c r="AA4" s="1039"/>
      <c r="AB4" s="461"/>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4"/>
      <c r="B5" s="405"/>
      <c r="C5" s="405"/>
      <c r="D5" s="405"/>
      <c r="E5" s="405"/>
      <c r="F5" s="406"/>
      <c r="G5" s="1021"/>
      <c r="H5" s="1022"/>
      <c r="I5" s="1022"/>
      <c r="J5" s="1022"/>
      <c r="K5" s="1022"/>
      <c r="L5" s="1022"/>
      <c r="M5" s="1022"/>
      <c r="N5" s="1022"/>
      <c r="O5" s="1023"/>
      <c r="P5" s="1029"/>
      <c r="Q5" s="1029"/>
      <c r="R5" s="1029"/>
      <c r="S5" s="1029"/>
      <c r="T5" s="1029"/>
      <c r="U5" s="1029"/>
      <c r="V5" s="1029"/>
      <c r="W5" s="1029"/>
      <c r="X5" s="1030"/>
      <c r="Y5" s="415" t="s">
        <v>54</v>
      </c>
      <c r="Z5" s="1034"/>
      <c r="AA5" s="1035"/>
      <c r="AB5" s="523"/>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4"/>
      <c r="B6" s="405"/>
      <c r="C6" s="405"/>
      <c r="D6" s="405"/>
      <c r="E6" s="405"/>
      <c r="F6" s="406"/>
      <c r="G6" s="1024"/>
      <c r="H6" s="1025"/>
      <c r="I6" s="1025"/>
      <c r="J6" s="1025"/>
      <c r="K6" s="1025"/>
      <c r="L6" s="1025"/>
      <c r="M6" s="1025"/>
      <c r="N6" s="1025"/>
      <c r="O6" s="1026"/>
      <c r="P6" s="1031"/>
      <c r="Q6" s="1031"/>
      <c r="R6" s="1031"/>
      <c r="S6" s="1031"/>
      <c r="T6" s="1031"/>
      <c r="U6" s="1031"/>
      <c r="V6" s="1031"/>
      <c r="W6" s="1031"/>
      <c r="X6" s="1032"/>
      <c r="Y6" s="1033" t="s">
        <v>13</v>
      </c>
      <c r="Z6" s="1034"/>
      <c r="AA6" s="1035"/>
      <c r="AB6" s="599" t="s">
        <v>301</v>
      </c>
      <c r="AC6" s="1036"/>
      <c r="AD6" s="103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2"/>
      <c r="Z9" s="840"/>
      <c r="AA9" s="841"/>
      <c r="AB9" s="1046" t="s">
        <v>11</v>
      </c>
      <c r="AC9" s="1047"/>
      <c r="AD9" s="1048"/>
      <c r="AE9" s="1052" t="s">
        <v>357</v>
      </c>
      <c r="AF9" s="1052"/>
      <c r="AG9" s="1052"/>
      <c r="AH9" s="1052"/>
      <c r="AI9" s="1052" t="s">
        <v>363</v>
      </c>
      <c r="AJ9" s="1052"/>
      <c r="AK9" s="1052"/>
      <c r="AL9" s="1052"/>
      <c r="AM9" s="1052" t="s">
        <v>472</v>
      </c>
      <c r="AN9" s="1052"/>
      <c r="AO9" s="1052"/>
      <c r="AP9" s="558"/>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5"/>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61"/>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4"/>
      <c r="B12" s="405"/>
      <c r="C12" s="405"/>
      <c r="D12" s="405"/>
      <c r="E12" s="405"/>
      <c r="F12" s="406"/>
      <c r="G12" s="1021"/>
      <c r="H12" s="1022"/>
      <c r="I12" s="1022"/>
      <c r="J12" s="1022"/>
      <c r="K12" s="1022"/>
      <c r="L12" s="1022"/>
      <c r="M12" s="1022"/>
      <c r="N12" s="1022"/>
      <c r="O12" s="1023"/>
      <c r="P12" s="1029"/>
      <c r="Q12" s="1029"/>
      <c r="R12" s="1029"/>
      <c r="S12" s="1029"/>
      <c r="T12" s="1029"/>
      <c r="U12" s="1029"/>
      <c r="V12" s="1029"/>
      <c r="W12" s="1029"/>
      <c r="X12" s="1030"/>
      <c r="Y12" s="415" t="s">
        <v>54</v>
      </c>
      <c r="Z12" s="1034"/>
      <c r="AA12" s="1035"/>
      <c r="AB12" s="523"/>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7"/>
      <c r="B13" s="408"/>
      <c r="C13" s="408"/>
      <c r="D13" s="408"/>
      <c r="E13" s="408"/>
      <c r="F13" s="40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9" t="s">
        <v>301</v>
      </c>
      <c r="AC13" s="1036"/>
      <c r="AD13" s="103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2"/>
      <c r="Z16" s="840"/>
      <c r="AA16" s="841"/>
      <c r="AB16" s="1046" t="s">
        <v>11</v>
      </c>
      <c r="AC16" s="1047"/>
      <c r="AD16" s="1048"/>
      <c r="AE16" s="1052" t="s">
        <v>357</v>
      </c>
      <c r="AF16" s="1052"/>
      <c r="AG16" s="1052"/>
      <c r="AH16" s="1052"/>
      <c r="AI16" s="1052" t="s">
        <v>363</v>
      </c>
      <c r="AJ16" s="1052"/>
      <c r="AK16" s="1052"/>
      <c r="AL16" s="1052"/>
      <c r="AM16" s="1052" t="s">
        <v>472</v>
      </c>
      <c r="AN16" s="1052"/>
      <c r="AO16" s="1052"/>
      <c r="AP16" s="558"/>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5"/>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61"/>
      <c r="AC18" s="1041"/>
      <c r="AD18" s="104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4"/>
      <c r="B19" s="405"/>
      <c r="C19" s="405"/>
      <c r="D19" s="405"/>
      <c r="E19" s="405"/>
      <c r="F19" s="406"/>
      <c r="G19" s="1021"/>
      <c r="H19" s="1022"/>
      <c r="I19" s="1022"/>
      <c r="J19" s="1022"/>
      <c r="K19" s="1022"/>
      <c r="L19" s="1022"/>
      <c r="M19" s="1022"/>
      <c r="N19" s="1022"/>
      <c r="O19" s="1023"/>
      <c r="P19" s="1029"/>
      <c r="Q19" s="1029"/>
      <c r="R19" s="1029"/>
      <c r="S19" s="1029"/>
      <c r="T19" s="1029"/>
      <c r="U19" s="1029"/>
      <c r="V19" s="1029"/>
      <c r="W19" s="1029"/>
      <c r="X19" s="1030"/>
      <c r="Y19" s="415" t="s">
        <v>54</v>
      </c>
      <c r="Z19" s="1034"/>
      <c r="AA19" s="1035"/>
      <c r="AB19" s="523"/>
      <c r="AC19" s="1040"/>
      <c r="AD19" s="104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7"/>
      <c r="B20" s="408"/>
      <c r="C20" s="408"/>
      <c r="D20" s="408"/>
      <c r="E20" s="408"/>
      <c r="F20" s="40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9" t="s">
        <v>301</v>
      </c>
      <c r="AC20" s="1036"/>
      <c r="AD20" s="103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2"/>
      <c r="Z23" s="840"/>
      <c r="AA23" s="841"/>
      <c r="AB23" s="1046" t="s">
        <v>11</v>
      </c>
      <c r="AC23" s="1047"/>
      <c r="AD23" s="1048"/>
      <c r="AE23" s="1052" t="s">
        <v>357</v>
      </c>
      <c r="AF23" s="1052"/>
      <c r="AG23" s="1052"/>
      <c r="AH23" s="1052"/>
      <c r="AI23" s="1052" t="s">
        <v>363</v>
      </c>
      <c r="AJ23" s="1052"/>
      <c r="AK23" s="1052"/>
      <c r="AL23" s="1052"/>
      <c r="AM23" s="1052" t="s">
        <v>472</v>
      </c>
      <c r="AN23" s="1052"/>
      <c r="AO23" s="1052"/>
      <c r="AP23" s="558"/>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5"/>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61"/>
      <c r="AC25" s="1041"/>
      <c r="AD25" s="104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4"/>
      <c r="B26" s="405"/>
      <c r="C26" s="405"/>
      <c r="D26" s="405"/>
      <c r="E26" s="405"/>
      <c r="F26" s="406"/>
      <c r="G26" s="1021"/>
      <c r="H26" s="1022"/>
      <c r="I26" s="1022"/>
      <c r="J26" s="1022"/>
      <c r="K26" s="1022"/>
      <c r="L26" s="1022"/>
      <c r="M26" s="1022"/>
      <c r="N26" s="1022"/>
      <c r="O26" s="1023"/>
      <c r="P26" s="1029"/>
      <c r="Q26" s="1029"/>
      <c r="R26" s="1029"/>
      <c r="S26" s="1029"/>
      <c r="T26" s="1029"/>
      <c r="U26" s="1029"/>
      <c r="V26" s="1029"/>
      <c r="W26" s="1029"/>
      <c r="X26" s="1030"/>
      <c r="Y26" s="415" t="s">
        <v>54</v>
      </c>
      <c r="Z26" s="1034"/>
      <c r="AA26" s="1035"/>
      <c r="AB26" s="523"/>
      <c r="AC26" s="1040"/>
      <c r="AD26" s="104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7"/>
      <c r="B27" s="408"/>
      <c r="C27" s="408"/>
      <c r="D27" s="408"/>
      <c r="E27" s="408"/>
      <c r="F27" s="40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9" t="s">
        <v>301</v>
      </c>
      <c r="AC27" s="1036"/>
      <c r="AD27" s="103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2"/>
      <c r="Z30" s="840"/>
      <c r="AA30" s="841"/>
      <c r="AB30" s="1046" t="s">
        <v>11</v>
      </c>
      <c r="AC30" s="1047"/>
      <c r="AD30" s="1048"/>
      <c r="AE30" s="1052" t="s">
        <v>357</v>
      </c>
      <c r="AF30" s="1052"/>
      <c r="AG30" s="1052"/>
      <c r="AH30" s="1052"/>
      <c r="AI30" s="1052" t="s">
        <v>363</v>
      </c>
      <c r="AJ30" s="1052"/>
      <c r="AK30" s="1052"/>
      <c r="AL30" s="1052"/>
      <c r="AM30" s="1052" t="s">
        <v>472</v>
      </c>
      <c r="AN30" s="1052"/>
      <c r="AO30" s="1052"/>
      <c r="AP30" s="558"/>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5"/>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61"/>
      <c r="AC32" s="1041"/>
      <c r="AD32" s="104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4"/>
      <c r="B33" s="405"/>
      <c r="C33" s="405"/>
      <c r="D33" s="405"/>
      <c r="E33" s="405"/>
      <c r="F33" s="406"/>
      <c r="G33" s="1021"/>
      <c r="H33" s="1022"/>
      <c r="I33" s="1022"/>
      <c r="J33" s="1022"/>
      <c r="K33" s="1022"/>
      <c r="L33" s="1022"/>
      <c r="M33" s="1022"/>
      <c r="N33" s="1022"/>
      <c r="O33" s="1023"/>
      <c r="P33" s="1029"/>
      <c r="Q33" s="1029"/>
      <c r="R33" s="1029"/>
      <c r="S33" s="1029"/>
      <c r="T33" s="1029"/>
      <c r="U33" s="1029"/>
      <c r="V33" s="1029"/>
      <c r="W33" s="1029"/>
      <c r="X33" s="1030"/>
      <c r="Y33" s="415" t="s">
        <v>54</v>
      </c>
      <c r="Z33" s="1034"/>
      <c r="AA33" s="1035"/>
      <c r="AB33" s="523"/>
      <c r="AC33" s="1040"/>
      <c r="AD33" s="104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7"/>
      <c r="B34" s="408"/>
      <c r="C34" s="408"/>
      <c r="D34" s="408"/>
      <c r="E34" s="408"/>
      <c r="F34" s="40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9" t="s">
        <v>301</v>
      </c>
      <c r="AC34" s="1036"/>
      <c r="AD34" s="103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2"/>
      <c r="Z37" s="840"/>
      <c r="AA37" s="841"/>
      <c r="AB37" s="1046" t="s">
        <v>11</v>
      </c>
      <c r="AC37" s="1047"/>
      <c r="AD37" s="1048"/>
      <c r="AE37" s="1052" t="s">
        <v>357</v>
      </c>
      <c r="AF37" s="1052"/>
      <c r="AG37" s="1052"/>
      <c r="AH37" s="1052"/>
      <c r="AI37" s="1052" t="s">
        <v>363</v>
      </c>
      <c r="AJ37" s="1052"/>
      <c r="AK37" s="1052"/>
      <c r="AL37" s="1052"/>
      <c r="AM37" s="1052" t="s">
        <v>472</v>
      </c>
      <c r="AN37" s="1052"/>
      <c r="AO37" s="1052"/>
      <c r="AP37" s="558"/>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5"/>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61"/>
      <c r="AC39" s="1041"/>
      <c r="AD39" s="104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4"/>
      <c r="B40" s="405"/>
      <c r="C40" s="405"/>
      <c r="D40" s="405"/>
      <c r="E40" s="405"/>
      <c r="F40" s="406"/>
      <c r="G40" s="1021"/>
      <c r="H40" s="1022"/>
      <c r="I40" s="1022"/>
      <c r="J40" s="1022"/>
      <c r="K40" s="1022"/>
      <c r="L40" s="1022"/>
      <c r="M40" s="1022"/>
      <c r="N40" s="1022"/>
      <c r="O40" s="1023"/>
      <c r="P40" s="1029"/>
      <c r="Q40" s="1029"/>
      <c r="R40" s="1029"/>
      <c r="S40" s="1029"/>
      <c r="T40" s="1029"/>
      <c r="U40" s="1029"/>
      <c r="V40" s="1029"/>
      <c r="W40" s="1029"/>
      <c r="X40" s="1030"/>
      <c r="Y40" s="415" t="s">
        <v>54</v>
      </c>
      <c r="Z40" s="1034"/>
      <c r="AA40" s="1035"/>
      <c r="AB40" s="523"/>
      <c r="AC40" s="1040"/>
      <c r="AD40" s="104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7"/>
      <c r="B41" s="408"/>
      <c r="C41" s="408"/>
      <c r="D41" s="408"/>
      <c r="E41" s="408"/>
      <c r="F41" s="40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9" t="s">
        <v>301</v>
      </c>
      <c r="AC41" s="1036"/>
      <c r="AD41" s="103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2"/>
      <c r="Z44" s="840"/>
      <c r="AA44" s="841"/>
      <c r="AB44" s="1046" t="s">
        <v>11</v>
      </c>
      <c r="AC44" s="1047"/>
      <c r="AD44" s="1048"/>
      <c r="AE44" s="1052" t="s">
        <v>357</v>
      </c>
      <c r="AF44" s="1052"/>
      <c r="AG44" s="1052"/>
      <c r="AH44" s="1052"/>
      <c r="AI44" s="1052" t="s">
        <v>363</v>
      </c>
      <c r="AJ44" s="1052"/>
      <c r="AK44" s="1052"/>
      <c r="AL44" s="1052"/>
      <c r="AM44" s="1052" t="s">
        <v>472</v>
      </c>
      <c r="AN44" s="1052"/>
      <c r="AO44" s="1052"/>
      <c r="AP44" s="558"/>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5"/>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61"/>
      <c r="AC46" s="1041"/>
      <c r="AD46" s="104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4"/>
      <c r="B47" s="405"/>
      <c r="C47" s="405"/>
      <c r="D47" s="405"/>
      <c r="E47" s="405"/>
      <c r="F47" s="406"/>
      <c r="G47" s="1021"/>
      <c r="H47" s="1022"/>
      <c r="I47" s="1022"/>
      <c r="J47" s="1022"/>
      <c r="K47" s="1022"/>
      <c r="L47" s="1022"/>
      <c r="M47" s="1022"/>
      <c r="N47" s="1022"/>
      <c r="O47" s="1023"/>
      <c r="P47" s="1029"/>
      <c r="Q47" s="1029"/>
      <c r="R47" s="1029"/>
      <c r="S47" s="1029"/>
      <c r="T47" s="1029"/>
      <c r="U47" s="1029"/>
      <c r="V47" s="1029"/>
      <c r="W47" s="1029"/>
      <c r="X47" s="1030"/>
      <c r="Y47" s="415" t="s">
        <v>54</v>
      </c>
      <c r="Z47" s="1034"/>
      <c r="AA47" s="1035"/>
      <c r="AB47" s="523"/>
      <c r="AC47" s="1040"/>
      <c r="AD47" s="104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7"/>
      <c r="B48" s="408"/>
      <c r="C48" s="408"/>
      <c r="D48" s="408"/>
      <c r="E48" s="408"/>
      <c r="F48" s="40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9" t="s">
        <v>301</v>
      </c>
      <c r="AC48" s="1036"/>
      <c r="AD48" s="103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2"/>
      <c r="Z51" s="840"/>
      <c r="AA51" s="841"/>
      <c r="AB51" s="558" t="s">
        <v>11</v>
      </c>
      <c r="AC51" s="1047"/>
      <c r="AD51" s="1048"/>
      <c r="AE51" s="1052" t="s">
        <v>357</v>
      </c>
      <c r="AF51" s="1052"/>
      <c r="AG51" s="1052"/>
      <c r="AH51" s="1052"/>
      <c r="AI51" s="1052" t="s">
        <v>363</v>
      </c>
      <c r="AJ51" s="1052"/>
      <c r="AK51" s="1052"/>
      <c r="AL51" s="1052"/>
      <c r="AM51" s="1052" t="s">
        <v>472</v>
      </c>
      <c r="AN51" s="1052"/>
      <c r="AO51" s="1052"/>
      <c r="AP51" s="558"/>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5"/>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61"/>
      <c r="AC53" s="1041"/>
      <c r="AD53" s="104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4"/>
      <c r="B54" s="405"/>
      <c r="C54" s="405"/>
      <c r="D54" s="405"/>
      <c r="E54" s="405"/>
      <c r="F54" s="406"/>
      <c r="G54" s="1021"/>
      <c r="H54" s="1022"/>
      <c r="I54" s="1022"/>
      <c r="J54" s="1022"/>
      <c r="K54" s="1022"/>
      <c r="L54" s="1022"/>
      <c r="M54" s="1022"/>
      <c r="N54" s="1022"/>
      <c r="O54" s="1023"/>
      <c r="P54" s="1029"/>
      <c r="Q54" s="1029"/>
      <c r="R54" s="1029"/>
      <c r="S54" s="1029"/>
      <c r="T54" s="1029"/>
      <c r="U54" s="1029"/>
      <c r="V54" s="1029"/>
      <c r="W54" s="1029"/>
      <c r="X54" s="1030"/>
      <c r="Y54" s="415" t="s">
        <v>54</v>
      </c>
      <c r="Z54" s="1034"/>
      <c r="AA54" s="1035"/>
      <c r="AB54" s="523"/>
      <c r="AC54" s="1040"/>
      <c r="AD54" s="104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7"/>
      <c r="B55" s="408"/>
      <c r="C55" s="408"/>
      <c r="D55" s="408"/>
      <c r="E55" s="408"/>
      <c r="F55" s="40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9" t="s">
        <v>301</v>
      </c>
      <c r="AC55" s="1036"/>
      <c r="AD55" s="103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2"/>
      <c r="Z58" s="840"/>
      <c r="AA58" s="841"/>
      <c r="AB58" s="1046" t="s">
        <v>11</v>
      </c>
      <c r="AC58" s="1047"/>
      <c r="AD58" s="1048"/>
      <c r="AE58" s="1052" t="s">
        <v>357</v>
      </c>
      <c r="AF58" s="1052"/>
      <c r="AG58" s="1052"/>
      <c r="AH58" s="1052"/>
      <c r="AI58" s="1052" t="s">
        <v>363</v>
      </c>
      <c r="AJ58" s="1052"/>
      <c r="AK58" s="1052"/>
      <c r="AL58" s="1052"/>
      <c r="AM58" s="1052" t="s">
        <v>472</v>
      </c>
      <c r="AN58" s="1052"/>
      <c r="AO58" s="1052"/>
      <c r="AP58" s="558"/>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5"/>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61"/>
      <c r="AC60" s="1041"/>
      <c r="AD60" s="104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4"/>
      <c r="B61" s="405"/>
      <c r="C61" s="405"/>
      <c r="D61" s="405"/>
      <c r="E61" s="405"/>
      <c r="F61" s="406"/>
      <c r="G61" s="1021"/>
      <c r="H61" s="1022"/>
      <c r="I61" s="1022"/>
      <c r="J61" s="1022"/>
      <c r="K61" s="1022"/>
      <c r="L61" s="1022"/>
      <c r="M61" s="1022"/>
      <c r="N61" s="1022"/>
      <c r="O61" s="1023"/>
      <c r="P61" s="1029"/>
      <c r="Q61" s="1029"/>
      <c r="R61" s="1029"/>
      <c r="S61" s="1029"/>
      <c r="T61" s="1029"/>
      <c r="U61" s="1029"/>
      <c r="V61" s="1029"/>
      <c r="W61" s="1029"/>
      <c r="X61" s="1030"/>
      <c r="Y61" s="415" t="s">
        <v>54</v>
      </c>
      <c r="Z61" s="1034"/>
      <c r="AA61" s="1035"/>
      <c r="AB61" s="523"/>
      <c r="AC61" s="1040"/>
      <c r="AD61" s="104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7"/>
      <c r="B62" s="408"/>
      <c r="C62" s="408"/>
      <c r="D62" s="408"/>
      <c r="E62" s="408"/>
      <c r="F62" s="40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9" t="s">
        <v>301</v>
      </c>
      <c r="AC62" s="1036"/>
      <c r="AD62" s="103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2"/>
      <c r="Z65" s="840"/>
      <c r="AA65" s="841"/>
      <c r="AB65" s="1046" t="s">
        <v>11</v>
      </c>
      <c r="AC65" s="1047"/>
      <c r="AD65" s="1048"/>
      <c r="AE65" s="1052" t="s">
        <v>357</v>
      </c>
      <c r="AF65" s="1052"/>
      <c r="AG65" s="1052"/>
      <c r="AH65" s="1052"/>
      <c r="AI65" s="1052" t="s">
        <v>363</v>
      </c>
      <c r="AJ65" s="1052"/>
      <c r="AK65" s="1052"/>
      <c r="AL65" s="1052"/>
      <c r="AM65" s="1052" t="s">
        <v>472</v>
      </c>
      <c r="AN65" s="1052"/>
      <c r="AO65" s="1052"/>
      <c r="AP65" s="558"/>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5"/>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61"/>
      <c r="AC67" s="1041"/>
      <c r="AD67" s="104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4"/>
      <c r="B68" s="405"/>
      <c r="C68" s="405"/>
      <c r="D68" s="405"/>
      <c r="E68" s="405"/>
      <c r="F68" s="406"/>
      <c r="G68" s="1021"/>
      <c r="H68" s="1022"/>
      <c r="I68" s="1022"/>
      <c r="J68" s="1022"/>
      <c r="K68" s="1022"/>
      <c r="L68" s="1022"/>
      <c r="M68" s="1022"/>
      <c r="N68" s="1022"/>
      <c r="O68" s="1023"/>
      <c r="P68" s="1029"/>
      <c r="Q68" s="1029"/>
      <c r="R68" s="1029"/>
      <c r="S68" s="1029"/>
      <c r="T68" s="1029"/>
      <c r="U68" s="1029"/>
      <c r="V68" s="1029"/>
      <c r="W68" s="1029"/>
      <c r="X68" s="1030"/>
      <c r="Y68" s="415" t="s">
        <v>54</v>
      </c>
      <c r="Z68" s="1034"/>
      <c r="AA68" s="1035"/>
      <c r="AB68" s="523"/>
      <c r="AC68" s="1040"/>
      <c r="AD68" s="104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7"/>
      <c r="B69" s="408"/>
      <c r="C69" s="408"/>
      <c r="D69" s="408"/>
      <c r="E69" s="408"/>
      <c r="F69" s="409"/>
      <c r="G69" s="1024"/>
      <c r="H69" s="1025"/>
      <c r="I69" s="1025"/>
      <c r="J69" s="1025"/>
      <c r="K69" s="1025"/>
      <c r="L69" s="1025"/>
      <c r="M69" s="1025"/>
      <c r="N69" s="1025"/>
      <c r="O69" s="1026"/>
      <c r="P69" s="1031"/>
      <c r="Q69" s="1031"/>
      <c r="R69" s="1031"/>
      <c r="S69" s="1031"/>
      <c r="T69" s="1031"/>
      <c r="U69" s="1031"/>
      <c r="V69" s="1031"/>
      <c r="W69" s="1031"/>
      <c r="X69" s="1032"/>
      <c r="Y69" s="415" t="s">
        <v>13</v>
      </c>
      <c r="Z69" s="1034"/>
      <c r="AA69" s="1035"/>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2" t="s">
        <v>512</v>
      </c>
      <c r="H2" s="603"/>
      <c r="I2" s="603"/>
      <c r="J2" s="603"/>
      <c r="K2" s="603"/>
      <c r="L2" s="603"/>
      <c r="M2" s="603"/>
      <c r="N2" s="603"/>
      <c r="O2" s="603"/>
      <c r="P2" s="603"/>
      <c r="Q2" s="603"/>
      <c r="R2" s="603"/>
      <c r="S2" s="603"/>
      <c r="T2" s="603"/>
      <c r="U2" s="603"/>
      <c r="V2" s="603"/>
      <c r="W2" s="603"/>
      <c r="X2" s="603"/>
      <c r="Y2" s="603"/>
      <c r="Z2" s="603"/>
      <c r="AA2" s="603"/>
      <c r="AB2" s="604"/>
      <c r="AC2" s="602"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6" t="s">
        <v>17</v>
      </c>
      <c r="H3" s="679"/>
      <c r="I3" s="679"/>
      <c r="J3" s="679"/>
      <c r="K3" s="679"/>
      <c r="L3" s="678" t="s">
        <v>18</v>
      </c>
      <c r="M3" s="679"/>
      <c r="N3" s="679"/>
      <c r="O3" s="679"/>
      <c r="P3" s="679"/>
      <c r="Q3" s="679"/>
      <c r="R3" s="679"/>
      <c r="S3" s="679"/>
      <c r="T3" s="679"/>
      <c r="U3" s="679"/>
      <c r="V3" s="679"/>
      <c r="W3" s="679"/>
      <c r="X3" s="680"/>
      <c r="Y3" s="662" t="s">
        <v>19</v>
      </c>
      <c r="Z3" s="663"/>
      <c r="AA3" s="663"/>
      <c r="AB3" s="809"/>
      <c r="AC3" s="826"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65"/>
      <c r="B4" s="1066"/>
      <c r="C4" s="1066"/>
      <c r="D4" s="1066"/>
      <c r="E4" s="1066"/>
      <c r="F4" s="1067"/>
      <c r="G4" s="681"/>
      <c r="H4" s="846"/>
      <c r="I4" s="846"/>
      <c r="J4" s="846"/>
      <c r="K4" s="847"/>
      <c r="L4" s="675"/>
      <c r="M4" s="676"/>
      <c r="N4" s="676"/>
      <c r="O4" s="676"/>
      <c r="P4" s="676"/>
      <c r="Q4" s="676"/>
      <c r="R4" s="676"/>
      <c r="S4" s="676"/>
      <c r="T4" s="676"/>
      <c r="U4" s="676"/>
      <c r="V4" s="676"/>
      <c r="W4" s="676"/>
      <c r="X4" s="677"/>
      <c r="Y4" s="384"/>
      <c r="Z4" s="385"/>
      <c r="AA4" s="385"/>
      <c r="AB4" s="816"/>
      <c r="AC4" s="681"/>
      <c r="AD4" s="846"/>
      <c r="AE4" s="846"/>
      <c r="AF4" s="846"/>
      <c r="AG4" s="847"/>
      <c r="AH4" s="675"/>
      <c r="AI4" s="676"/>
      <c r="AJ4" s="676"/>
      <c r="AK4" s="676"/>
      <c r="AL4" s="676"/>
      <c r="AM4" s="676"/>
      <c r="AN4" s="676"/>
      <c r="AO4" s="676"/>
      <c r="AP4" s="676"/>
      <c r="AQ4" s="676"/>
      <c r="AR4" s="676"/>
      <c r="AS4" s="676"/>
      <c r="AT4" s="677"/>
      <c r="AU4" s="384"/>
      <c r="AV4" s="385"/>
      <c r="AW4" s="385"/>
      <c r="AX4" s="386"/>
    </row>
    <row r="5" spans="1:50" ht="24.75" customHeight="1" x14ac:dyDescent="0.15">
      <c r="A5" s="1065"/>
      <c r="B5" s="1066"/>
      <c r="C5" s="1066"/>
      <c r="D5" s="1066"/>
      <c r="E5" s="1066"/>
      <c r="F5" s="1067"/>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5"/>
      <c r="B6" s="1066"/>
      <c r="C6" s="1066"/>
      <c r="D6" s="1066"/>
      <c r="E6" s="1066"/>
      <c r="F6" s="1067"/>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5"/>
      <c r="B7" s="1066"/>
      <c r="C7" s="1066"/>
      <c r="D7" s="1066"/>
      <c r="E7" s="1066"/>
      <c r="F7" s="1067"/>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5"/>
      <c r="B8" s="1066"/>
      <c r="C8" s="1066"/>
      <c r="D8" s="1066"/>
      <c r="E8" s="1066"/>
      <c r="F8" s="1067"/>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5"/>
      <c r="B9" s="1066"/>
      <c r="C9" s="1066"/>
      <c r="D9" s="1066"/>
      <c r="E9" s="1066"/>
      <c r="F9" s="1067"/>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5"/>
      <c r="B10" s="1066"/>
      <c r="C10" s="1066"/>
      <c r="D10" s="1066"/>
      <c r="E10" s="1066"/>
      <c r="F10" s="1067"/>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5"/>
      <c r="B11" s="1066"/>
      <c r="C11" s="1066"/>
      <c r="D11" s="1066"/>
      <c r="E11" s="1066"/>
      <c r="F11" s="1067"/>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5"/>
      <c r="B12" s="1066"/>
      <c r="C12" s="1066"/>
      <c r="D12" s="1066"/>
      <c r="E12" s="1066"/>
      <c r="F12" s="1067"/>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5"/>
      <c r="B13" s="1066"/>
      <c r="C13" s="1066"/>
      <c r="D13" s="1066"/>
      <c r="E13" s="1066"/>
      <c r="F13" s="1067"/>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5"/>
      <c r="B14" s="1066"/>
      <c r="C14" s="1066"/>
      <c r="D14" s="1066"/>
      <c r="E14" s="1066"/>
      <c r="F14" s="106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5"/>
      <c r="B15" s="1066"/>
      <c r="C15" s="1066"/>
      <c r="D15" s="1066"/>
      <c r="E15" s="1066"/>
      <c r="F15" s="1067"/>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4"/>
    </row>
    <row r="16" spans="1:50" ht="25.5" customHeight="1" x14ac:dyDescent="0.15">
      <c r="A16" s="1065"/>
      <c r="B16" s="1066"/>
      <c r="C16" s="1066"/>
      <c r="D16" s="1066"/>
      <c r="E16" s="1066"/>
      <c r="F16" s="1067"/>
      <c r="G16" s="826"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6"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65"/>
      <c r="B17" s="1066"/>
      <c r="C17" s="1066"/>
      <c r="D17" s="1066"/>
      <c r="E17" s="1066"/>
      <c r="F17" s="1067"/>
      <c r="G17" s="681"/>
      <c r="H17" s="846"/>
      <c r="I17" s="846"/>
      <c r="J17" s="846"/>
      <c r="K17" s="847"/>
      <c r="L17" s="675"/>
      <c r="M17" s="676"/>
      <c r="N17" s="676"/>
      <c r="O17" s="676"/>
      <c r="P17" s="676"/>
      <c r="Q17" s="676"/>
      <c r="R17" s="676"/>
      <c r="S17" s="676"/>
      <c r="T17" s="676"/>
      <c r="U17" s="676"/>
      <c r="V17" s="676"/>
      <c r="W17" s="676"/>
      <c r="X17" s="677"/>
      <c r="Y17" s="384"/>
      <c r="Z17" s="385"/>
      <c r="AA17" s="385"/>
      <c r="AB17" s="816"/>
      <c r="AC17" s="681"/>
      <c r="AD17" s="846"/>
      <c r="AE17" s="846"/>
      <c r="AF17" s="846"/>
      <c r="AG17" s="847"/>
      <c r="AH17" s="675"/>
      <c r="AI17" s="676"/>
      <c r="AJ17" s="676"/>
      <c r="AK17" s="676"/>
      <c r="AL17" s="676"/>
      <c r="AM17" s="676"/>
      <c r="AN17" s="676"/>
      <c r="AO17" s="676"/>
      <c r="AP17" s="676"/>
      <c r="AQ17" s="676"/>
      <c r="AR17" s="676"/>
      <c r="AS17" s="676"/>
      <c r="AT17" s="677"/>
      <c r="AU17" s="384"/>
      <c r="AV17" s="385"/>
      <c r="AW17" s="385"/>
      <c r="AX17" s="386"/>
    </row>
    <row r="18" spans="1:50" ht="24.75" customHeight="1" x14ac:dyDescent="0.15">
      <c r="A18" s="1065"/>
      <c r="B18" s="1066"/>
      <c r="C18" s="1066"/>
      <c r="D18" s="1066"/>
      <c r="E18" s="1066"/>
      <c r="F18" s="1067"/>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5"/>
      <c r="B19" s="1066"/>
      <c r="C19" s="1066"/>
      <c r="D19" s="1066"/>
      <c r="E19" s="1066"/>
      <c r="F19" s="1067"/>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5"/>
      <c r="B20" s="1066"/>
      <c r="C20" s="1066"/>
      <c r="D20" s="1066"/>
      <c r="E20" s="1066"/>
      <c r="F20" s="1067"/>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5"/>
      <c r="B21" s="1066"/>
      <c r="C21" s="1066"/>
      <c r="D21" s="1066"/>
      <c r="E21" s="1066"/>
      <c r="F21" s="1067"/>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5"/>
      <c r="B22" s="1066"/>
      <c r="C22" s="1066"/>
      <c r="D22" s="1066"/>
      <c r="E22" s="1066"/>
      <c r="F22" s="1067"/>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5"/>
      <c r="B23" s="1066"/>
      <c r="C23" s="1066"/>
      <c r="D23" s="1066"/>
      <c r="E23" s="1066"/>
      <c r="F23" s="1067"/>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5"/>
      <c r="B24" s="1066"/>
      <c r="C24" s="1066"/>
      <c r="D24" s="1066"/>
      <c r="E24" s="1066"/>
      <c r="F24" s="1067"/>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5"/>
      <c r="B25" s="1066"/>
      <c r="C25" s="1066"/>
      <c r="D25" s="1066"/>
      <c r="E25" s="1066"/>
      <c r="F25" s="1067"/>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5"/>
      <c r="B26" s="1066"/>
      <c r="C26" s="1066"/>
      <c r="D26" s="1066"/>
      <c r="E26" s="1066"/>
      <c r="F26" s="1067"/>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5"/>
      <c r="B27" s="1066"/>
      <c r="C27" s="1066"/>
      <c r="D27" s="1066"/>
      <c r="E27" s="1066"/>
      <c r="F27" s="106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5"/>
      <c r="B28" s="1066"/>
      <c r="C28" s="1066"/>
      <c r="D28" s="1066"/>
      <c r="E28" s="1066"/>
      <c r="F28" s="1067"/>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4"/>
    </row>
    <row r="29" spans="1:50" ht="24.75" customHeight="1" x14ac:dyDescent="0.15">
      <c r="A29" s="1065"/>
      <c r="B29" s="1066"/>
      <c r="C29" s="1066"/>
      <c r="D29" s="1066"/>
      <c r="E29" s="1066"/>
      <c r="F29" s="1067"/>
      <c r="G29" s="826"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6"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24.75" customHeight="1" x14ac:dyDescent="0.15">
      <c r="A30" s="1065"/>
      <c r="B30" s="1066"/>
      <c r="C30" s="1066"/>
      <c r="D30" s="1066"/>
      <c r="E30" s="1066"/>
      <c r="F30" s="1067"/>
      <c r="G30" s="681"/>
      <c r="H30" s="846"/>
      <c r="I30" s="846"/>
      <c r="J30" s="846"/>
      <c r="K30" s="847"/>
      <c r="L30" s="675"/>
      <c r="M30" s="676"/>
      <c r="N30" s="676"/>
      <c r="O30" s="676"/>
      <c r="P30" s="676"/>
      <c r="Q30" s="676"/>
      <c r="R30" s="676"/>
      <c r="S30" s="676"/>
      <c r="T30" s="676"/>
      <c r="U30" s="676"/>
      <c r="V30" s="676"/>
      <c r="W30" s="676"/>
      <c r="X30" s="677"/>
      <c r="Y30" s="384"/>
      <c r="Z30" s="385"/>
      <c r="AA30" s="385"/>
      <c r="AB30" s="816"/>
      <c r="AC30" s="681"/>
      <c r="AD30" s="846"/>
      <c r="AE30" s="846"/>
      <c r="AF30" s="846"/>
      <c r="AG30" s="847"/>
      <c r="AH30" s="675"/>
      <c r="AI30" s="676"/>
      <c r="AJ30" s="676"/>
      <c r="AK30" s="676"/>
      <c r="AL30" s="676"/>
      <c r="AM30" s="676"/>
      <c r="AN30" s="676"/>
      <c r="AO30" s="676"/>
      <c r="AP30" s="676"/>
      <c r="AQ30" s="676"/>
      <c r="AR30" s="676"/>
      <c r="AS30" s="676"/>
      <c r="AT30" s="677"/>
      <c r="AU30" s="384"/>
      <c r="AV30" s="385"/>
      <c r="AW30" s="385"/>
      <c r="AX30" s="386"/>
    </row>
    <row r="31" spans="1:50" ht="24.75" customHeight="1" x14ac:dyDescent="0.15">
      <c r="A31" s="1065"/>
      <c r="B31" s="1066"/>
      <c r="C31" s="1066"/>
      <c r="D31" s="1066"/>
      <c r="E31" s="1066"/>
      <c r="F31" s="1067"/>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5"/>
      <c r="B32" s="1066"/>
      <c r="C32" s="1066"/>
      <c r="D32" s="1066"/>
      <c r="E32" s="1066"/>
      <c r="F32" s="1067"/>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5"/>
      <c r="B33" s="1066"/>
      <c r="C33" s="1066"/>
      <c r="D33" s="1066"/>
      <c r="E33" s="1066"/>
      <c r="F33" s="1067"/>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5"/>
      <c r="B34" s="1066"/>
      <c r="C34" s="1066"/>
      <c r="D34" s="1066"/>
      <c r="E34" s="1066"/>
      <c r="F34" s="1067"/>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5"/>
      <c r="B35" s="1066"/>
      <c r="C35" s="1066"/>
      <c r="D35" s="1066"/>
      <c r="E35" s="1066"/>
      <c r="F35" s="1067"/>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5"/>
      <c r="B36" s="1066"/>
      <c r="C36" s="1066"/>
      <c r="D36" s="1066"/>
      <c r="E36" s="1066"/>
      <c r="F36" s="1067"/>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5"/>
      <c r="B37" s="1066"/>
      <c r="C37" s="1066"/>
      <c r="D37" s="1066"/>
      <c r="E37" s="1066"/>
      <c r="F37" s="1067"/>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5"/>
      <c r="B38" s="1066"/>
      <c r="C38" s="1066"/>
      <c r="D38" s="1066"/>
      <c r="E38" s="1066"/>
      <c r="F38" s="1067"/>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5"/>
      <c r="B39" s="1066"/>
      <c r="C39" s="1066"/>
      <c r="D39" s="1066"/>
      <c r="E39" s="1066"/>
      <c r="F39" s="1067"/>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5"/>
      <c r="B40" s="1066"/>
      <c r="C40" s="1066"/>
      <c r="D40" s="1066"/>
      <c r="E40" s="1066"/>
      <c r="F40" s="106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5"/>
      <c r="B41" s="1066"/>
      <c r="C41" s="1066"/>
      <c r="D41" s="1066"/>
      <c r="E41" s="1066"/>
      <c r="F41" s="1067"/>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4"/>
    </row>
    <row r="42" spans="1:50" ht="24.75" customHeight="1" x14ac:dyDescent="0.15">
      <c r="A42" s="1065"/>
      <c r="B42" s="1066"/>
      <c r="C42" s="1066"/>
      <c r="D42" s="1066"/>
      <c r="E42" s="1066"/>
      <c r="F42" s="1067"/>
      <c r="G42" s="826"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6"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customHeight="1" x14ac:dyDescent="0.15">
      <c r="A43" s="1065"/>
      <c r="B43" s="1066"/>
      <c r="C43" s="1066"/>
      <c r="D43" s="1066"/>
      <c r="E43" s="1066"/>
      <c r="F43" s="1067"/>
      <c r="G43" s="681"/>
      <c r="H43" s="846"/>
      <c r="I43" s="846"/>
      <c r="J43" s="846"/>
      <c r="K43" s="847"/>
      <c r="L43" s="675"/>
      <c r="M43" s="676"/>
      <c r="N43" s="676"/>
      <c r="O43" s="676"/>
      <c r="P43" s="676"/>
      <c r="Q43" s="676"/>
      <c r="R43" s="676"/>
      <c r="S43" s="676"/>
      <c r="T43" s="676"/>
      <c r="U43" s="676"/>
      <c r="V43" s="676"/>
      <c r="W43" s="676"/>
      <c r="X43" s="677"/>
      <c r="Y43" s="384"/>
      <c r="Z43" s="385"/>
      <c r="AA43" s="385"/>
      <c r="AB43" s="816"/>
      <c r="AC43" s="681"/>
      <c r="AD43" s="846"/>
      <c r="AE43" s="846"/>
      <c r="AF43" s="846"/>
      <c r="AG43" s="847"/>
      <c r="AH43" s="675"/>
      <c r="AI43" s="676"/>
      <c r="AJ43" s="676"/>
      <c r="AK43" s="676"/>
      <c r="AL43" s="676"/>
      <c r="AM43" s="676"/>
      <c r="AN43" s="676"/>
      <c r="AO43" s="676"/>
      <c r="AP43" s="676"/>
      <c r="AQ43" s="676"/>
      <c r="AR43" s="676"/>
      <c r="AS43" s="676"/>
      <c r="AT43" s="677"/>
      <c r="AU43" s="384"/>
      <c r="AV43" s="385"/>
      <c r="AW43" s="385"/>
      <c r="AX43" s="386"/>
    </row>
    <row r="44" spans="1:50" ht="24.75" customHeight="1" x14ac:dyDescent="0.15">
      <c r="A44" s="1065"/>
      <c r="B44" s="1066"/>
      <c r="C44" s="1066"/>
      <c r="D44" s="1066"/>
      <c r="E44" s="1066"/>
      <c r="F44" s="1067"/>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5"/>
      <c r="B45" s="1066"/>
      <c r="C45" s="1066"/>
      <c r="D45" s="1066"/>
      <c r="E45" s="1066"/>
      <c r="F45" s="1067"/>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5"/>
      <c r="B46" s="1066"/>
      <c r="C46" s="1066"/>
      <c r="D46" s="1066"/>
      <c r="E46" s="1066"/>
      <c r="F46" s="1067"/>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5"/>
      <c r="B47" s="1066"/>
      <c r="C47" s="1066"/>
      <c r="D47" s="1066"/>
      <c r="E47" s="1066"/>
      <c r="F47" s="1067"/>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5"/>
      <c r="B48" s="1066"/>
      <c r="C48" s="1066"/>
      <c r="D48" s="1066"/>
      <c r="E48" s="1066"/>
      <c r="F48" s="1067"/>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5"/>
      <c r="B49" s="1066"/>
      <c r="C49" s="1066"/>
      <c r="D49" s="1066"/>
      <c r="E49" s="1066"/>
      <c r="F49" s="1067"/>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5"/>
      <c r="B50" s="1066"/>
      <c r="C50" s="1066"/>
      <c r="D50" s="1066"/>
      <c r="E50" s="1066"/>
      <c r="F50" s="1067"/>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5"/>
      <c r="B51" s="1066"/>
      <c r="C51" s="1066"/>
      <c r="D51" s="1066"/>
      <c r="E51" s="1066"/>
      <c r="F51" s="1067"/>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5"/>
      <c r="B52" s="1066"/>
      <c r="C52" s="1066"/>
      <c r="D52" s="1066"/>
      <c r="E52" s="1066"/>
      <c r="F52" s="1067"/>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4"/>
    </row>
    <row r="56" spans="1:50" ht="24.75" customHeight="1" x14ac:dyDescent="0.15">
      <c r="A56" s="1065"/>
      <c r="B56" s="1066"/>
      <c r="C56" s="1066"/>
      <c r="D56" s="1066"/>
      <c r="E56" s="1066"/>
      <c r="F56" s="1067"/>
      <c r="G56" s="826"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6"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customHeight="1" x14ac:dyDescent="0.15">
      <c r="A57" s="1065"/>
      <c r="B57" s="1066"/>
      <c r="C57" s="1066"/>
      <c r="D57" s="1066"/>
      <c r="E57" s="1066"/>
      <c r="F57" s="1067"/>
      <c r="G57" s="681"/>
      <c r="H57" s="846"/>
      <c r="I57" s="846"/>
      <c r="J57" s="846"/>
      <c r="K57" s="847"/>
      <c r="L57" s="675"/>
      <c r="M57" s="676"/>
      <c r="N57" s="676"/>
      <c r="O57" s="676"/>
      <c r="P57" s="676"/>
      <c r="Q57" s="676"/>
      <c r="R57" s="676"/>
      <c r="S57" s="676"/>
      <c r="T57" s="676"/>
      <c r="U57" s="676"/>
      <c r="V57" s="676"/>
      <c r="W57" s="676"/>
      <c r="X57" s="677"/>
      <c r="Y57" s="384"/>
      <c r="Z57" s="385"/>
      <c r="AA57" s="385"/>
      <c r="AB57" s="816"/>
      <c r="AC57" s="681"/>
      <c r="AD57" s="846"/>
      <c r="AE57" s="846"/>
      <c r="AF57" s="846"/>
      <c r="AG57" s="847"/>
      <c r="AH57" s="675"/>
      <c r="AI57" s="676"/>
      <c r="AJ57" s="676"/>
      <c r="AK57" s="676"/>
      <c r="AL57" s="676"/>
      <c r="AM57" s="676"/>
      <c r="AN57" s="676"/>
      <c r="AO57" s="676"/>
      <c r="AP57" s="676"/>
      <c r="AQ57" s="676"/>
      <c r="AR57" s="676"/>
      <c r="AS57" s="676"/>
      <c r="AT57" s="677"/>
      <c r="AU57" s="384"/>
      <c r="AV57" s="385"/>
      <c r="AW57" s="385"/>
      <c r="AX57" s="386"/>
    </row>
    <row r="58" spans="1:50" ht="24.75" customHeight="1" x14ac:dyDescent="0.15">
      <c r="A58" s="1065"/>
      <c r="B58" s="1066"/>
      <c r="C58" s="1066"/>
      <c r="D58" s="1066"/>
      <c r="E58" s="1066"/>
      <c r="F58" s="1067"/>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5"/>
      <c r="B59" s="1066"/>
      <c r="C59" s="1066"/>
      <c r="D59" s="1066"/>
      <c r="E59" s="1066"/>
      <c r="F59" s="1067"/>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5"/>
      <c r="B60" s="1066"/>
      <c r="C60" s="1066"/>
      <c r="D60" s="1066"/>
      <c r="E60" s="1066"/>
      <c r="F60" s="1067"/>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5"/>
      <c r="B61" s="1066"/>
      <c r="C61" s="1066"/>
      <c r="D61" s="1066"/>
      <c r="E61" s="1066"/>
      <c r="F61" s="1067"/>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5"/>
      <c r="B62" s="1066"/>
      <c r="C62" s="1066"/>
      <c r="D62" s="1066"/>
      <c r="E62" s="1066"/>
      <c r="F62" s="1067"/>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5"/>
      <c r="B63" s="1066"/>
      <c r="C63" s="1066"/>
      <c r="D63" s="1066"/>
      <c r="E63" s="1066"/>
      <c r="F63" s="1067"/>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5"/>
      <c r="B64" s="1066"/>
      <c r="C64" s="1066"/>
      <c r="D64" s="1066"/>
      <c r="E64" s="1066"/>
      <c r="F64" s="1067"/>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5"/>
      <c r="B65" s="1066"/>
      <c r="C65" s="1066"/>
      <c r="D65" s="1066"/>
      <c r="E65" s="1066"/>
      <c r="F65" s="1067"/>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5"/>
      <c r="B66" s="1066"/>
      <c r="C66" s="1066"/>
      <c r="D66" s="1066"/>
      <c r="E66" s="1066"/>
      <c r="F66" s="1067"/>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5"/>
      <c r="B67" s="1066"/>
      <c r="C67" s="1066"/>
      <c r="D67" s="1066"/>
      <c r="E67" s="1066"/>
      <c r="F67" s="106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5"/>
      <c r="B68" s="1066"/>
      <c r="C68" s="1066"/>
      <c r="D68" s="1066"/>
      <c r="E68" s="1066"/>
      <c r="F68" s="1067"/>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4"/>
    </row>
    <row r="69" spans="1:50" ht="25.5" customHeight="1" x14ac:dyDescent="0.15">
      <c r="A69" s="1065"/>
      <c r="B69" s="1066"/>
      <c r="C69" s="1066"/>
      <c r="D69" s="1066"/>
      <c r="E69" s="1066"/>
      <c r="F69" s="1067"/>
      <c r="G69" s="826"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6"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customHeight="1" x14ac:dyDescent="0.15">
      <c r="A70" s="1065"/>
      <c r="B70" s="1066"/>
      <c r="C70" s="1066"/>
      <c r="D70" s="1066"/>
      <c r="E70" s="1066"/>
      <c r="F70" s="1067"/>
      <c r="G70" s="681"/>
      <c r="H70" s="846"/>
      <c r="I70" s="846"/>
      <c r="J70" s="846"/>
      <c r="K70" s="847"/>
      <c r="L70" s="675"/>
      <c r="M70" s="676"/>
      <c r="N70" s="676"/>
      <c r="O70" s="676"/>
      <c r="P70" s="676"/>
      <c r="Q70" s="676"/>
      <c r="R70" s="676"/>
      <c r="S70" s="676"/>
      <c r="T70" s="676"/>
      <c r="U70" s="676"/>
      <c r="V70" s="676"/>
      <c r="W70" s="676"/>
      <c r="X70" s="677"/>
      <c r="Y70" s="384"/>
      <c r="Z70" s="385"/>
      <c r="AA70" s="385"/>
      <c r="AB70" s="816"/>
      <c r="AC70" s="681"/>
      <c r="AD70" s="846"/>
      <c r="AE70" s="846"/>
      <c r="AF70" s="846"/>
      <c r="AG70" s="847"/>
      <c r="AH70" s="675"/>
      <c r="AI70" s="676"/>
      <c r="AJ70" s="676"/>
      <c r="AK70" s="676"/>
      <c r="AL70" s="676"/>
      <c r="AM70" s="676"/>
      <c r="AN70" s="676"/>
      <c r="AO70" s="676"/>
      <c r="AP70" s="676"/>
      <c r="AQ70" s="676"/>
      <c r="AR70" s="676"/>
      <c r="AS70" s="676"/>
      <c r="AT70" s="677"/>
      <c r="AU70" s="384"/>
      <c r="AV70" s="385"/>
      <c r="AW70" s="385"/>
      <c r="AX70" s="386"/>
    </row>
    <row r="71" spans="1:50" ht="24.75" customHeight="1" x14ac:dyDescent="0.15">
      <c r="A71" s="1065"/>
      <c r="B71" s="1066"/>
      <c r="C71" s="1066"/>
      <c r="D71" s="1066"/>
      <c r="E71" s="1066"/>
      <c r="F71" s="1067"/>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5"/>
      <c r="B72" s="1066"/>
      <c r="C72" s="1066"/>
      <c r="D72" s="1066"/>
      <c r="E72" s="1066"/>
      <c r="F72" s="1067"/>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5"/>
      <c r="B73" s="1066"/>
      <c r="C73" s="1066"/>
      <c r="D73" s="1066"/>
      <c r="E73" s="1066"/>
      <c r="F73" s="1067"/>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5"/>
      <c r="B74" s="1066"/>
      <c r="C74" s="1066"/>
      <c r="D74" s="1066"/>
      <c r="E74" s="1066"/>
      <c r="F74" s="1067"/>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5"/>
      <c r="B75" s="1066"/>
      <c r="C75" s="1066"/>
      <c r="D75" s="1066"/>
      <c r="E75" s="1066"/>
      <c r="F75" s="1067"/>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5"/>
      <c r="B76" s="1066"/>
      <c r="C76" s="1066"/>
      <c r="D76" s="1066"/>
      <c r="E76" s="1066"/>
      <c r="F76" s="1067"/>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5"/>
      <c r="B77" s="1066"/>
      <c r="C77" s="1066"/>
      <c r="D77" s="1066"/>
      <c r="E77" s="1066"/>
      <c r="F77" s="1067"/>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5"/>
      <c r="B78" s="1066"/>
      <c r="C78" s="1066"/>
      <c r="D78" s="1066"/>
      <c r="E78" s="1066"/>
      <c r="F78" s="1067"/>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5"/>
      <c r="B79" s="1066"/>
      <c r="C79" s="1066"/>
      <c r="D79" s="1066"/>
      <c r="E79" s="1066"/>
      <c r="F79" s="1067"/>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5"/>
      <c r="B80" s="1066"/>
      <c r="C80" s="1066"/>
      <c r="D80" s="1066"/>
      <c r="E80" s="1066"/>
      <c r="F80" s="106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5"/>
      <c r="B81" s="1066"/>
      <c r="C81" s="1066"/>
      <c r="D81" s="1066"/>
      <c r="E81" s="1066"/>
      <c r="F81" s="1067"/>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4"/>
    </row>
    <row r="82" spans="1:50" ht="24.75" customHeight="1" x14ac:dyDescent="0.15">
      <c r="A82" s="1065"/>
      <c r="B82" s="1066"/>
      <c r="C82" s="1066"/>
      <c r="D82" s="1066"/>
      <c r="E82" s="1066"/>
      <c r="F82" s="1067"/>
      <c r="G82" s="826"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6"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customHeight="1" x14ac:dyDescent="0.15">
      <c r="A83" s="1065"/>
      <c r="B83" s="1066"/>
      <c r="C83" s="1066"/>
      <c r="D83" s="1066"/>
      <c r="E83" s="1066"/>
      <c r="F83" s="1067"/>
      <c r="G83" s="681"/>
      <c r="H83" s="846"/>
      <c r="I83" s="846"/>
      <c r="J83" s="846"/>
      <c r="K83" s="847"/>
      <c r="L83" s="675"/>
      <c r="M83" s="676"/>
      <c r="N83" s="676"/>
      <c r="O83" s="676"/>
      <c r="P83" s="676"/>
      <c r="Q83" s="676"/>
      <c r="R83" s="676"/>
      <c r="S83" s="676"/>
      <c r="T83" s="676"/>
      <c r="U83" s="676"/>
      <c r="V83" s="676"/>
      <c r="W83" s="676"/>
      <c r="X83" s="677"/>
      <c r="Y83" s="384"/>
      <c r="Z83" s="385"/>
      <c r="AA83" s="385"/>
      <c r="AB83" s="816"/>
      <c r="AC83" s="681"/>
      <c r="AD83" s="846"/>
      <c r="AE83" s="846"/>
      <c r="AF83" s="846"/>
      <c r="AG83" s="847"/>
      <c r="AH83" s="675"/>
      <c r="AI83" s="676"/>
      <c r="AJ83" s="676"/>
      <c r="AK83" s="676"/>
      <c r="AL83" s="676"/>
      <c r="AM83" s="676"/>
      <c r="AN83" s="676"/>
      <c r="AO83" s="676"/>
      <c r="AP83" s="676"/>
      <c r="AQ83" s="676"/>
      <c r="AR83" s="676"/>
      <c r="AS83" s="676"/>
      <c r="AT83" s="677"/>
      <c r="AU83" s="384"/>
      <c r="AV83" s="385"/>
      <c r="AW83" s="385"/>
      <c r="AX83" s="386"/>
    </row>
    <row r="84" spans="1:50" ht="24.75" customHeight="1" x14ac:dyDescent="0.15">
      <c r="A84" s="1065"/>
      <c r="B84" s="1066"/>
      <c r="C84" s="1066"/>
      <c r="D84" s="1066"/>
      <c r="E84" s="1066"/>
      <c r="F84" s="1067"/>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5"/>
      <c r="B85" s="1066"/>
      <c r="C85" s="1066"/>
      <c r="D85" s="1066"/>
      <c r="E85" s="1066"/>
      <c r="F85" s="1067"/>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5"/>
      <c r="B86" s="1066"/>
      <c r="C86" s="1066"/>
      <c r="D86" s="1066"/>
      <c r="E86" s="1066"/>
      <c r="F86" s="1067"/>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5"/>
      <c r="B87" s="1066"/>
      <c r="C87" s="1066"/>
      <c r="D87" s="1066"/>
      <c r="E87" s="1066"/>
      <c r="F87" s="1067"/>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5"/>
      <c r="B88" s="1066"/>
      <c r="C88" s="1066"/>
      <c r="D88" s="1066"/>
      <c r="E88" s="1066"/>
      <c r="F88" s="1067"/>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5"/>
      <c r="B89" s="1066"/>
      <c r="C89" s="1066"/>
      <c r="D89" s="1066"/>
      <c r="E89" s="1066"/>
      <c r="F89" s="1067"/>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5"/>
      <c r="B90" s="1066"/>
      <c r="C90" s="1066"/>
      <c r="D90" s="1066"/>
      <c r="E90" s="1066"/>
      <c r="F90" s="1067"/>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5"/>
      <c r="B91" s="1066"/>
      <c r="C91" s="1066"/>
      <c r="D91" s="1066"/>
      <c r="E91" s="1066"/>
      <c r="F91" s="1067"/>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5"/>
      <c r="B92" s="1066"/>
      <c r="C92" s="1066"/>
      <c r="D92" s="1066"/>
      <c r="E92" s="1066"/>
      <c r="F92" s="1067"/>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5"/>
      <c r="B93" s="1066"/>
      <c r="C93" s="1066"/>
      <c r="D93" s="1066"/>
      <c r="E93" s="1066"/>
      <c r="F93" s="106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5"/>
      <c r="B94" s="1066"/>
      <c r="C94" s="1066"/>
      <c r="D94" s="1066"/>
      <c r="E94" s="1066"/>
      <c r="F94" s="1067"/>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4"/>
    </row>
    <row r="95" spans="1:50" ht="24.75" customHeight="1" x14ac:dyDescent="0.15">
      <c r="A95" s="1065"/>
      <c r="B95" s="1066"/>
      <c r="C95" s="1066"/>
      <c r="D95" s="1066"/>
      <c r="E95" s="1066"/>
      <c r="F95" s="1067"/>
      <c r="G95" s="826"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6"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customHeight="1" x14ac:dyDescent="0.15">
      <c r="A96" s="1065"/>
      <c r="B96" s="1066"/>
      <c r="C96" s="1066"/>
      <c r="D96" s="1066"/>
      <c r="E96" s="1066"/>
      <c r="F96" s="1067"/>
      <c r="G96" s="681"/>
      <c r="H96" s="846"/>
      <c r="I96" s="846"/>
      <c r="J96" s="846"/>
      <c r="K96" s="847"/>
      <c r="L96" s="675"/>
      <c r="M96" s="676"/>
      <c r="N96" s="676"/>
      <c r="O96" s="676"/>
      <c r="P96" s="676"/>
      <c r="Q96" s="676"/>
      <c r="R96" s="676"/>
      <c r="S96" s="676"/>
      <c r="T96" s="676"/>
      <c r="U96" s="676"/>
      <c r="V96" s="676"/>
      <c r="W96" s="676"/>
      <c r="X96" s="677"/>
      <c r="Y96" s="384"/>
      <c r="Z96" s="385"/>
      <c r="AA96" s="385"/>
      <c r="AB96" s="816"/>
      <c r="AC96" s="681"/>
      <c r="AD96" s="846"/>
      <c r="AE96" s="846"/>
      <c r="AF96" s="846"/>
      <c r="AG96" s="847"/>
      <c r="AH96" s="675"/>
      <c r="AI96" s="676"/>
      <c r="AJ96" s="676"/>
      <c r="AK96" s="676"/>
      <c r="AL96" s="676"/>
      <c r="AM96" s="676"/>
      <c r="AN96" s="676"/>
      <c r="AO96" s="676"/>
      <c r="AP96" s="676"/>
      <c r="AQ96" s="676"/>
      <c r="AR96" s="676"/>
      <c r="AS96" s="676"/>
      <c r="AT96" s="677"/>
      <c r="AU96" s="384"/>
      <c r="AV96" s="385"/>
      <c r="AW96" s="385"/>
      <c r="AX96" s="386"/>
    </row>
    <row r="97" spans="1:50" ht="24.75" customHeight="1" x14ac:dyDescent="0.15">
      <c r="A97" s="1065"/>
      <c r="B97" s="1066"/>
      <c r="C97" s="1066"/>
      <c r="D97" s="1066"/>
      <c r="E97" s="1066"/>
      <c r="F97" s="1067"/>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5"/>
      <c r="B98" s="1066"/>
      <c r="C98" s="1066"/>
      <c r="D98" s="1066"/>
      <c r="E98" s="1066"/>
      <c r="F98" s="1067"/>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5"/>
      <c r="B99" s="1066"/>
      <c r="C99" s="1066"/>
      <c r="D99" s="1066"/>
      <c r="E99" s="1066"/>
      <c r="F99" s="1067"/>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5"/>
      <c r="B100" s="1066"/>
      <c r="C100" s="1066"/>
      <c r="D100" s="1066"/>
      <c r="E100" s="1066"/>
      <c r="F100" s="1067"/>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5"/>
      <c r="B101" s="1066"/>
      <c r="C101" s="1066"/>
      <c r="D101" s="1066"/>
      <c r="E101" s="1066"/>
      <c r="F101" s="1067"/>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5"/>
      <c r="B102" s="1066"/>
      <c r="C102" s="1066"/>
      <c r="D102" s="1066"/>
      <c r="E102" s="1066"/>
      <c r="F102" s="1067"/>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5"/>
      <c r="B103" s="1066"/>
      <c r="C103" s="1066"/>
      <c r="D103" s="1066"/>
      <c r="E103" s="1066"/>
      <c r="F103" s="1067"/>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5"/>
      <c r="B104" s="1066"/>
      <c r="C104" s="1066"/>
      <c r="D104" s="1066"/>
      <c r="E104" s="1066"/>
      <c r="F104" s="1067"/>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5"/>
      <c r="B105" s="1066"/>
      <c r="C105" s="1066"/>
      <c r="D105" s="1066"/>
      <c r="E105" s="1066"/>
      <c r="F105" s="1067"/>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4"/>
    </row>
    <row r="109" spans="1:50" ht="24.75" customHeight="1" x14ac:dyDescent="0.15">
      <c r="A109" s="1065"/>
      <c r="B109" s="1066"/>
      <c r="C109" s="1066"/>
      <c r="D109" s="1066"/>
      <c r="E109" s="1066"/>
      <c r="F109" s="1067"/>
      <c r="G109" s="826"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customHeight="1" x14ac:dyDescent="0.15">
      <c r="A110" s="1065"/>
      <c r="B110" s="1066"/>
      <c r="C110" s="1066"/>
      <c r="D110" s="1066"/>
      <c r="E110" s="1066"/>
      <c r="F110" s="1067"/>
      <c r="G110" s="681"/>
      <c r="H110" s="846"/>
      <c r="I110" s="846"/>
      <c r="J110" s="846"/>
      <c r="K110" s="847"/>
      <c r="L110" s="675"/>
      <c r="M110" s="676"/>
      <c r="N110" s="676"/>
      <c r="O110" s="676"/>
      <c r="P110" s="676"/>
      <c r="Q110" s="676"/>
      <c r="R110" s="676"/>
      <c r="S110" s="676"/>
      <c r="T110" s="676"/>
      <c r="U110" s="676"/>
      <c r="V110" s="676"/>
      <c r="W110" s="676"/>
      <c r="X110" s="677"/>
      <c r="Y110" s="384"/>
      <c r="Z110" s="385"/>
      <c r="AA110" s="385"/>
      <c r="AB110" s="816"/>
      <c r="AC110" s="681"/>
      <c r="AD110" s="846"/>
      <c r="AE110" s="846"/>
      <c r="AF110" s="846"/>
      <c r="AG110" s="847"/>
      <c r="AH110" s="675"/>
      <c r="AI110" s="676"/>
      <c r="AJ110" s="676"/>
      <c r="AK110" s="676"/>
      <c r="AL110" s="676"/>
      <c r="AM110" s="676"/>
      <c r="AN110" s="676"/>
      <c r="AO110" s="676"/>
      <c r="AP110" s="676"/>
      <c r="AQ110" s="676"/>
      <c r="AR110" s="676"/>
      <c r="AS110" s="676"/>
      <c r="AT110" s="677"/>
      <c r="AU110" s="384"/>
      <c r="AV110" s="385"/>
      <c r="AW110" s="385"/>
      <c r="AX110" s="386"/>
    </row>
    <row r="111" spans="1:50" ht="24.75" customHeight="1" x14ac:dyDescent="0.15">
      <c r="A111" s="1065"/>
      <c r="B111" s="1066"/>
      <c r="C111" s="1066"/>
      <c r="D111" s="1066"/>
      <c r="E111" s="1066"/>
      <c r="F111" s="1067"/>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5"/>
      <c r="B112" s="1066"/>
      <c r="C112" s="1066"/>
      <c r="D112" s="1066"/>
      <c r="E112" s="1066"/>
      <c r="F112" s="1067"/>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5"/>
      <c r="B113" s="1066"/>
      <c r="C113" s="1066"/>
      <c r="D113" s="1066"/>
      <c r="E113" s="1066"/>
      <c r="F113" s="1067"/>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5"/>
      <c r="B114" s="1066"/>
      <c r="C114" s="1066"/>
      <c r="D114" s="1066"/>
      <c r="E114" s="1066"/>
      <c r="F114" s="1067"/>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5"/>
      <c r="B115" s="1066"/>
      <c r="C115" s="1066"/>
      <c r="D115" s="1066"/>
      <c r="E115" s="1066"/>
      <c r="F115" s="1067"/>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5"/>
      <c r="B116" s="1066"/>
      <c r="C116" s="1066"/>
      <c r="D116" s="1066"/>
      <c r="E116" s="1066"/>
      <c r="F116" s="1067"/>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5"/>
      <c r="B117" s="1066"/>
      <c r="C117" s="1066"/>
      <c r="D117" s="1066"/>
      <c r="E117" s="1066"/>
      <c r="F117" s="1067"/>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5"/>
      <c r="B118" s="1066"/>
      <c r="C118" s="1066"/>
      <c r="D118" s="1066"/>
      <c r="E118" s="1066"/>
      <c r="F118" s="1067"/>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5"/>
      <c r="B119" s="1066"/>
      <c r="C119" s="1066"/>
      <c r="D119" s="1066"/>
      <c r="E119" s="1066"/>
      <c r="F119" s="1067"/>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5"/>
      <c r="B120" s="1066"/>
      <c r="C120" s="1066"/>
      <c r="D120" s="1066"/>
      <c r="E120" s="1066"/>
      <c r="F120" s="106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5"/>
      <c r="B121" s="1066"/>
      <c r="C121" s="1066"/>
      <c r="D121" s="1066"/>
      <c r="E121" s="1066"/>
      <c r="F121" s="1067"/>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4"/>
    </row>
    <row r="122" spans="1:50" ht="25.5" customHeight="1" x14ac:dyDescent="0.15">
      <c r="A122" s="1065"/>
      <c r="B122" s="1066"/>
      <c r="C122" s="1066"/>
      <c r="D122" s="1066"/>
      <c r="E122" s="1066"/>
      <c r="F122" s="1067"/>
      <c r="G122" s="826"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customHeight="1" x14ac:dyDescent="0.15">
      <c r="A123" s="1065"/>
      <c r="B123" s="1066"/>
      <c r="C123" s="1066"/>
      <c r="D123" s="1066"/>
      <c r="E123" s="1066"/>
      <c r="F123" s="1067"/>
      <c r="G123" s="681"/>
      <c r="H123" s="846"/>
      <c r="I123" s="846"/>
      <c r="J123" s="846"/>
      <c r="K123" s="847"/>
      <c r="L123" s="675"/>
      <c r="M123" s="676"/>
      <c r="N123" s="676"/>
      <c r="O123" s="676"/>
      <c r="P123" s="676"/>
      <c r="Q123" s="676"/>
      <c r="R123" s="676"/>
      <c r="S123" s="676"/>
      <c r="T123" s="676"/>
      <c r="U123" s="676"/>
      <c r="V123" s="676"/>
      <c r="W123" s="676"/>
      <c r="X123" s="677"/>
      <c r="Y123" s="384"/>
      <c r="Z123" s="385"/>
      <c r="AA123" s="385"/>
      <c r="AB123" s="816"/>
      <c r="AC123" s="681"/>
      <c r="AD123" s="846"/>
      <c r="AE123" s="846"/>
      <c r="AF123" s="846"/>
      <c r="AG123" s="847"/>
      <c r="AH123" s="675"/>
      <c r="AI123" s="676"/>
      <c r="AJ123" s="676"/>
      <c r="AK123" s="676"/>
      <c r="AL123" s="676"/>
      <c r="AM123" s="676"/>
      <c r="AN123" s="676"/>
      <c r="AO123" s="676"/>
      <c r="AP123" s="676"/>
      <c r="AQ123" s="676"/>
      <c r="AR123" s="676"/>
      <c r="AS123" s="676"/>
      <c r="AT123" s="677"/>
      <c r="AU123" s="384"/>
      <c r="AV123" s="385"/>
      <c r="AW123" s="385"/>
      <c r="AX123" s="386"/>
    </row>
    <row r="124" spans="1:50" ht="24.75" customHeight="1" x14ac:dyDescent="0.15">
      <c r="A124" s="1065"/>
      <c r="B124" s="1066"/>
      <c r="C124" s="1066"/>
      <c r="D124" s="1066"/>
      <c r="E124" s="1066"/>
      <c r="F124" s="1067"/>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5"/>
      <c r="B125" s="1066"/>
      <c r="C125" s="1066"/>
      <c r="D125" s="1066"/>
      <c r="E125" s="1066"/>
      <c r="F125" s="1067"/>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5"/>
      <c r="B126" s="1066"/>
      <c r="C126" s="1066"/>
      <c r="D126" s="1066"/>
      <c r="E126" s="1066"/>
      <c r="F126" s="1067"/>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5"/>
      <c r="B127" s="1066"/>
      <c r="C127" s="1066"/>
      <c r="D127" s="1066"/>
      <c r="E127" s="1066"/>
      <c r="F127" s="1067"/>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5"/>
      <c r="B128" s="1066"/>
      <c r="C128" s="1066"/>
      <c r="D128" s="1066"/>
      <c r="E128" s="1066"/>
      <c r="F128" s="1067"/>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5"/>
      <c r="B129" s="1066"/>
      <c r="C129" s="1066"/>
      <c r="D129" s="1066"/>
      <c r="E129" s="1066"/>
      <c r="F129" s="1067"/>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5"/>
      <c r="B130" s="1066"/>
      <c r="C130" s="1066"/>
      <c r="D130" s="1066"/>
      <c r="E130" s="1066"/>
      <c r="F130" s="1067"/>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5"/>
      <c r="B131" s="1066"/>
      <c r="C131" s="1066"/>
      <c r="D131" s="1066"/>
      <c r="E131" s="1066"/>
      <c r="F131" s="1067"/>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5"/>
      <c r="B132" s="1066"/>
      <c r="C132" s="1066"/>
      <c r="D132" s="1066"/>
      <c r="E132" s="1066"/>
      <c r="F132" s="1067"/>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5"/>
      <c r="B133" s="1066"/>
      <c r="C133" s="1066"/>
      <c r="D133" s="1066"/>
      <c r="E133" s="1066"/>
      <c r="F133" s="106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5"/>
      <c r="B134" s="1066"/>
      <c r="C134" s="1066"/>
      <c r="D134" s="1066"/>
      <c r="E134" s="1066"/>
      <c r="F134" s="1067"/>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4"/>
    </row>
    <row r="135" spans="1:50" ht="24.75" customHeight="1" x14ac:dyDescent="0.15">
      <c r="A135" s="1065"/>
      <c r="B135" s="1066"/>
      <c r="C135" s="1066"/>
      <c r="D135" s="1066"/>
      <c r="E135" s="1066"/>
      <c r="F135" s="1067"/>
      <c r="G135" s="826"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customHeight="1" x14ac:dyDescent="0.15">
      <c r="A136" s="1065"/>
      <c r="B136" s="1066"/>
      <c r="C136" s="1066"/>
      <c r="D136" s="1066"/>
      <c r="E136" s="1066"/>
      <c r="F136" s="1067"/>
      <c r="G136" s="681"/>
      <c r="H136" s="846"/>
      <c r="I136" s="846"/>
      <c r="J136" s="846"/>
      <c r="K136" s="847"/>
      <c r="L136" s="675"/>
      <c r="M136" s="676"/>
      <c r="N136" s="676"/>
      <c r="O136" s="676"/>
      <c r="P136" s="676"/>
      <c r="Q136" s="676"/>
      <c r="R136" s="676"/>
      <c r="S136" s="676"/>
      <c r="T136" s="676"/>
      <c r="U136" s="676"/>
      <c r="V136" s="676"/>
      <c r="W136" s="676"/>
      <c r="X136" s="677"/>
      <c r="Y136" s="384"/>
      <c r="Z136" s="385"/>
      <c r="AA136" s="385"/>
      <c r="AB136" s="816"/>
      <c r="AC136" s="681"/>
      <c r="AD136" s="846"/>
      <c r="AE136" s="846"/>
      <c r="AF136" s="846"/>
      <c r="AG136" s="847"/>
      <c r="AH136" s="675"/>
      <c r="AI136" s="676"/>
      <c r="AJ136" s="676"/>
      <c r="AK136" s="676"/>
      <c r="AL136" s="676"/>
      <c r="AM136" s="676"/>
      <c r="AN136" s="676"/>
      <c r="AO136" s="676"/>
      <c r="AP136" s="676"/>
      <c r="AQ136" s="676"/>
      <c r="AR136" s="676"/>
      <c r="AS136" s="676"/>
      <c r="AT136" s="677"/>
      <c r="AU136" s="384"/>
      <c r="AV136" s="385"/>
      <c r="AW136" s="385"/>
      <c r="AX136" s="386"/>
    </row>
    <row r="137" spans="1:50" ht="24.75" customHeight="1" x14ac:dyDescent="0.15">
      <c r="A137" s="1065"/>
      <c r="B137" s="1066"/>
      <c r="C137" s="1066"/>
      <c r="D137" s="1066"/>
      <c r="E137" s="1066"/>
      <c r="F137" s="1067"/>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5"/>
      <c r="B138" s="1066"/>
      <c r="C138" s="1066"/>
      <c r="D138" s="1066"/>
      <c r="E138" s="1066"/>
      <c r="F138" s="1067"/>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5"/>
      <c r="B139" s="1066"/>
      <c r="C139" s="1066"/>
      <c r="D139" s="1066"/>
      <c r="E139" s="1066"/>
      <c r="F139" s="1067"/>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5"/>
      <c r="B140" s="1066"/>
      <c r="C140" s="1066"/>
      <c r="D140" s="1066"/>
      <c r="E140" s="1066"/>
      <c r="F140" s="1067"/>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5"/>
      <c r="B141" s="1066"/>
      <c r="C141" s="1066"/>
      <c r="D141" s="1066"/>
      <c r="E141" s="1066"/>
      <c r="F141" s="1067"/>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5"/>
      <c r="B142" s="1066"/>
      <c r="C142" s="1066"/>
      <c r="D142" s="1066"/>
      <c r="E142" s="1066"/>
      <c r="F142" s="1067"/>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5"/>
      <c r="B143" s="1066"/>
      <c r="C143" s="1066"/>
      <c r="D143" s="1066"/>
      <c r="E143" s="1066"/>
      <c r="F143" s="1067"/>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5"/>
      <c r="B144" s="1066"/>
      <c r="C144" s="1066"/>
      <c r="D144" s="1066"/>
      <c r="E144" s="1066"/>
      <c r="F144" s="1067"/>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5"/>
      <c r="B145" s="1066"/>
      <c r="C145" s="1066"/>
      <c r="D145" s="1066"/>
      <c r="E145" s="1066"/>
      <c r="F145" s="1067"/>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5"/>
      <c r="B146" s="1066"/>
      <c r="C146" s="1066"/>
      <c r="D146" s="1066"/>
      <c r="E146" s="1066"/>
      <c r="F146" s="106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5"/>
      <c r="B147" s="1066"/>
      <c r="C147" s="1066"/>
      <c r="D147" s="1066"/>
      <c r="E147" s="1066"/>
      <c r="F147" s="1067"/>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4"/>
    </row>
    <row r="148" spans="1:50" ht="24.75" customHeight="1" x14ac:dyDescent="0.15">
      <c r="A148" s="1065"/>
      <c r="B148" s="1066"/>
      <c r="C148" s="1066"/>
      <c r="D148" s="1066"/>
      <c r="E148" s="1066"/>
      <c r="F148" s="1067"/>
      <c r="G148" s="826"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customHeight="1" x14ac:dyDescent="0.15">
      <c r="A149" s="1065"/>
      <c r="B149" s="1066"/>
      <c r="C149" s="1066"/>
      <c r="D149" s="1066"/>
      <c r="E149" s="1066"/>
      <c r="F149" s="1067"/>
      <c r="G149" s="681"/>
      <c r="H149" s="846"/>
      <c r="I149" s="846"/>
      <c r="J149" s="846"/>
      <c r="K149" s="847"/>
      <c r="L149" s="675"/>
      <c r="M149" s="676"/>
      <c r="N149" s="676"/>
      <c r="O149" s="676"/>
      <c r="P149" s="676"/>
      <c r="Q149" s="676"/>
      <c r="R149" s="676"/>
      <c r="S149" s="676"/>
      <c r="T149" s="676"/>
      <c r="U149" s="676"/>
      <c r="V149" s="676"/>
      <c r="W149" s="676"/>
      <c r="X149" s="677"/>
      <c r="Y149" s="384"/>
      <c r="Z149" s="385"/>
      <c r="AA149" s="385"/>
      <c r="AB149" s="816"/>
      <c r="AC149" s="681"/>
      <c r="AD149" s="846"/>
      <c r="AE149" s="846"/>
      <c r="AF149" s="846"/>
      <c r="AG149" s="847"/>
      <c r="AH149" s="675"/>
      <c r="AI149" s="676"/>
      <c r="AJ149" s="676"/>
      <c r="AK149" s="676"/>
      <c r="AL149" s="676"/>
      <c r="AM149" s="676"/>
      <c r="AN149" s="676"/>
      <c r="AO149" s="676"/>
      <c r="AP149" s="676"/>
      <c r="AQ149" s="676"/>
      <c r="AR149" s="676"/>
      <c r="AS149" s="676"/>
      <c r="AT149" s="677"/>
      <c r="AU149" s="384"/>
      <c r="AV149" s="385"/>
      <c r="AW149" s="385"/>
      <c r="AX149" s="386"/>
    </row>
    <row r="150" spans="1:50" ht="24.75" customHeight="1" x14ac:dyDescent="0.15">
      <c r="A150" s="1065"/>
      <c r="B150" s="1066"/>
      <c r="C150" s="1066"/>
      <c r="D150" s="1066"/>
      <c r="E150" s="1066"/>
      <c r="F150" s="1067"/>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5"/>
      <c r="B151" s="1066"/>
      <c r="C151" s="1066"/>
      <c r="D151" s="1066"/>
      <c r="E151" s="1066"/>
      <c r="F151" s="1067"/>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5"/>
      <c r="B152" s="1066"/>
      <c r="C152" s="1066"/>
      <c r="D152" s="1066"/>
      <c r="E152" s="1066"/>
      <c r="F152" s="1067"/>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5"/>
      <c r="B153" s="1066"/>
      <c r="C153" s="1066"/>
      <c r="D153" s="1066"/>
      <c r="E153" s="1066"/>
      <c r="F153" s="1067"/>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5"/>
      <c r="B154" s="1066"/>
      <c r="C154" s="1066"/>
      <c r="D154" s="1066"/>
      <c r="E154" s="1066"/>
      <c r="F154" s="1067"/>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5"/>
      <c r="B155" s="1066"/>
      <c r="C155" s="1066"/>
      <c r="D155" s="1066"/>
      <c r="E155" s="1066"/>
      <c r="F155" s="1067"/>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5"/>
      <c r="B156" s="1066"/>
      <c r="C156" s="1066"/>
      <c r="D156" s="1066"/>
      <c r="E156" s="1066"/>
      <c r="F156" s="1067"/>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5"/>
      <c r="B157" s="1066"/>
      <c r="C157" s="1066"/>
      <c r="D157" s="1066"/>
      <c r="E157" s="1066"/>
      <c r="F157" s="1067"/>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5"/>
      <c r="B158" s="1066"/>
      <c r="C158" s="1066"/>
      <c r="D158" s="1066"/>
      <c r="E158" s="1066"/>
      <c r="F158" s="1067"/>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4"/>
    </row>
    <row r="162" spans="1:50" ht="24.75" customHeight="1" x14ac:dyDescent="0.15">
      <c r="A162" s="1065"/>
      <c r="B162" s="1066"/>
      <c r="C162" s="1066"/>
      <c r="D162" s="1066"/>
      <c r="E162" s="1066"/>
      <c r="F162" s="1067"/>
      <c r="G162" s="826"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customHeight="1" x14ac:dyDescent="0.15">
      <c r="A163" s="1065"/>
      <c r="B163" s="1066"/>
      <c r="C163" s="1066"/>
      <c r="D163" s="1066"/>
      <c r="E163" s="1066"/>
      <c r="F163" s="1067"/>
      <c r="G163" s="681"/>
      <c r="H163" s="846"/>
      <c r="I163" s="846"/>
      <c r="J163" s="846"/>
      <c r="K163" s="847"/>
      <c r="L163" s="675"/>
      <c r="M163" s="676"/>
      <c r="N163" s="676"/>
      <c r="O163" s="676"/>
      <c r="P163" s="676"/>
      <c r="Q163" s="676"/>
      <c r="R163" s="676"/>
      <c r="S163" s="676"/>
      <c r="T163" s="676"/>
      <c r="U163" s="676"/>
      <c r="V163" s="676"/>
      <c r="W163" s="676"/>
      <c r="X163" s="677"/>
      <c r="Y163" s="384"/>
      <c r="Z163" s="385"/>
      <c r="AA163" s="385"/>
      <c r="AB163" s="816"/>
      <c r="AC163" s="681"/>
      <c r="AD163" s="846"/>
      <c r="AE163" s="846"/>
      <c r="AF163" s="846"/>
      <c r="AG163" s="847"/>
      <c r="AH163" s="675"/>
      <c r="AI163" s="676"/>
      <c r="AJ163" s="676"/>
      <c r="AK163" s="676"/>
      <c r="AL163" s="676"/>
      <c r="AM163" s="676"/>
      <c r="AN163" s="676"/>
      <c r="AO163" s="676"/>
      <c r="AP163" s="676"/>
      <c r="AQ163" s="676"/>
      <c r="AR163" s="676"/>
      <c r="AS163" s="676"/>
      <c r="AT163" s="677"/>
      <c r="AU163" s="384"/>
      <c r="AV163" s="385"/>
      <c r="AW163" s="385"/>
      <c r="AX163" s="386"/>
    </row>
    <row r="164" spans="1:50" ht="24.75" customHeight="1" x14ac:dyDescent="0.15">
      <c r="A164" s="1065"/>
      <c r="B164" s="1066"/>
      <c r="C164" s="1066"/>
      <c r="D164" s="1066"/>
      <c r="E164" s="1066"/>
      <c r="F164" s="1067"/>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5"/>
      <c r="B165" s="1066"/>
      <c r="C165" s="1066"/>
      <c r="D165" s="1066"/>
      <c r="E165" s="1066"/>
      <c r="F165" s="1067"/>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5"/>
      <c r="B166" s="1066"/>
      <c r="C166" s="1066"/>
      <c r="D166" s="1066"/>
      <c r="E166" s="1066"/>
      <c r="F166" s="1067"/>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5"/>
      <c r="B167" s="1066"/>
      <c r="C167" s="1066"/>
      <c r="D167" s="1066"/>
      <c r="E167" s="1066"/>
      <c r="F167" s="1067"/>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5"/>
      <c r="B168" s="1066"/>
      <c r="C168" s="1066"/>
      <c r="D168" s="1066"/>
      <c r="E168" s="1066"/>
      <c r="F168" s="1067"/>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5"/>
      <c r="B169" s="1066"/>
      <c r="C169" s="1066"/>
      <c r="D169" s="1066"/>
      <c r="E169" s="1066"/>
      <c r="F169" s="1067"/>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5"/>
      <c r="B170" s="1066"/>
      <c r="C170" s="1066"/>
      <c r="D170" s="1066"/>
      <c r="E170" s="1066"/>
      <c r="F170" s="1067"/>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5"/>
      <c r="B171" s="1066"/>
      <c r="C171" s="1066"/>
      <c r="D171" s="1066"/>
      <c r="E171" s="1066"/>
      <c r="F171" s="1067"/>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5"/>
      <c r="B172" s="1066"/>
      <c r="C172" s="1066"/>
      <c r="D172" s="1066"/>
      <c r="E172" s="1066"/>
      <c r="F172" s="1067"/>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5"/>
      <c r="B173" s="1066"/>
      <c r="C173" s="1066"/>
      <c r="D173" s="1066"/>
      <c r="E173" s="1066"/>
      <c r="F173" s="106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5"/>
      <c r="B174" s="1066"/>
      <c r="C174" s="1066"/>
      <c r="D174" s="1066"/>
      <c r="E174" s="1066"/>
      <c r="F174" s="1067"/>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4"/>
    </row>
    <row r="175" spans="1:50" ht="25.5" customHeight="1" x14ac:dyDescent="0.15">
      <c r="A175" s="1065"/>
      <c r="B175" s="1066"/>
      <c r="C175" s="1066"/>
      <c r="D175" s="1066"/>
      <c r="E175" s="1066"/>
      <c r="F175" s="1067"/>
      <c r="G175" s="826"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customHeight="1" x14ac:dyDescent="0.15">
      <c r="A176" s="1065"/>
      <c r="B176" s="1066"/>
      <c r="C176" s="1066"/>
      <c r="D176" s="1066"/>
      <c r="E176" s="1066"/>
      <c r="F176" s="1067"/>
      <c r="G176" s="681"/>
      <c r="H176" s="846"/>
      <c r="I176" s="846"/>
      <c r="J176" s="846"/>
      <c r="K176" s="847"/>
      <c r="L176" s="675"/>
      <c r="M176" s="676"/>
      <c r="N176" s="676"/>
      <c r="O176" s="676"/>
      <c r="P176" s="676"/>
      <c r="Q176" s="676"/>
      <c r="R176" s="676"/>
      <c r="S176" s="676"/>
      <c r="T176" s="676"/>
      <c r="U176" s="676"/>
      <c r="V176" s="676"/>
      <c r="W176" s="676"/>
      <c r="X176" s="677"/>
      <c r="Y176" s="384"/>
      <c r="Z176" s="385"/>
      <c r="AA176" s="385"/>
      <c r="AB176" s="816"/>
      <c r="AC176" s="681"/>
      <c r="AD176" s="846"/>
      <c r="AE176" s="846"/>
      <c r="AF176" s="846"/>
      <c r="AG176" s="847"/>
      <c r="AH176" s="675"/>
      <c r="AI176" s="676"/>
      <c r="AJ176" s="676"/>
      <c r="AK176" s="676"/>
      <c r="AL176" s="676"/>
      <c r="AM176" s="676"/>
      <c r="AN176" s="676"/>
      <c r="AO176" s="676"/>
      <c r="AP176" s="676"/>
      <c r="AQ176" s="676"/>
      <c r="AR176" s="676"/>
      <c r="AS176" s="676"/>
      <c r="AT176" s="677"/>
      <c r="AU176" s="384"/>
      <c r="AV176" s="385"/>
      <c r="AW176" s="385"/>
      <c r="AX176" s="386"/>
    </row>
    <row r="177" spans="1:50" ht="24.75" customHeight="1" x14ac:dyDescent="0.15">
      <c r="A177" s="1065"/>
      <c r="B177" s="1066"/>
      <c r="C177" s="1066"/>
      <c r="D177" s="1066"/>
      <c r="E177" s="1066"/>
      <c r="F177" s="1067"/>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5"/>
      <c r="B178" s="1066"/>
      <c r="C178" s="1066"/>
      <c r="D178" s="1066"/>
      <c r="E178" s="1066"/>
      <c r="F178" s="1067"/>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5"/>
      <c r="B179" s="1066"/>
      <c r="C179" s="1066"/>
      <c r="D179" s="1066"/>
      <c r="E179" s="1066"/>
      <c r="F179" s="1067"/>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5"/>
      <c r="B180" s="1066"/>
      <c r="C180" s="1066"/>
      <c r="D180" s="1066"/>
      <c r="E180" s="1066"/>
      <c r="F180" s="1067"/>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5"/>
      <c r="B181" s="1066"/>
      <c r="C181" s="1066"/>
      <c r="D181" s="1066"/>
      <c r="E181" s="1066"/>
      <c r="F181" s="1067"/>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5"/>
      <c r="B182" s="1066"/>
      <c r="C182" s="1066"/>
      <c r="D182" s="1066"/>
      <c r="E182" s="1066"/>
      <c r="F182" s="1067"/>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5"/>
      <c r="B183" s="1066"/>
      <c r="C183" s="1066"/>
      <c r="D183" s="1066"/>
      <c r="E183" s="1066"/>
      <c r="F183" s="1067"/>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5"/>
      <c r="B184" s="1066"/>
      <c r="C184" s="1066"/>
      <c r="D184" s="1066"/>
      <c r="E184" s="1066"/>
      <c r="F184" s="1067"/>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5"/>
      <c r="B185" s="1066"/>
      <c r="C185" s="1066"/>
      <c r="D185" s="1066"/>
      <c r="E185" s="1066"/>
      <c r="F185" s="1067"/>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5"/>
      <c r="B186" s="1066"/>
      <c r="C186" s="1066"/>
      <c r="D186" s="1066"/>
      <c r="E186" s="1066"/>
      <c r="F186" s="106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5"/>
      <c r="B187" s="1066"/>
      <c r="C187" s="1066"/>
      <c r="D187" s="1066"/>
      <c r="E187" s="1066"/>
      <c r="F187" s="1067"/>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4"/>
    </row>
    <row r="188" spans="1:50" ht="24.75" customHeight="1" x14ac:dyDescent="0.15">
      <c r="A188" s="1065"/>
      <c r="B188" s="1066"/>
      <c r="C188" s="1066"/>
      <c r="D188" s="1066"/>
      <c r="E188" s="1066"/>
      <c r="F188" s="1067"/>
      <c r="G188" s="826"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customHeight="1" x14ac:dyDescent="0.15">
      <c r="A189" s="1065"/>
      <c r="B189" s="1066"/>
      <c r="C189" s="1066"/>
      <c r="D189" s="1066"/>
      <c r="E189" s="1066"/>
      <c r="F189" s="1067"/>
      <c r="G189" s="681"/>
      <c r="H189" s="846"/>
      <c r="I189" s="846"/>
      <c r="J189" s="846"/>
      <c r="K189" s="847"/>
      <c r="L189" s="675"/>
      <c r="M189" s="676"/>
      <c r="N189" s="676"/>
      <c r="O189" s="676"/>
      <c r="P189" s="676"/>
      <c r="Q189" s="676"/>
      <c r="R189" s="676"/>
      <c r="S189" s="676"/>
      <c r="T189" s="676"/>
      <c r="U189" s="676"/>
      <c r="V189" s="676"/>
      <c r="W189" s="676"/>
      <c r="X189" s="677"/>
      <c r="Y189" s="384"/>
      <c r="Z189" s="385"/>
      <c r="AA189" s="385"/>
      <c r="AB189" s="816"/>
      <c r="AC189" s="681"/>
      <c r="AD189" s="846"/>
      <c r="AE189" s="846"/>
      <c r="AF189" s="846"/>
      <c r="AG189" s="847"/>
      <c r="AH189" s="675"/>
      <c r="AI189" s="676"/>
      <c r="AJ189" s="676"/>
      <c r="AK189" s="676"/>
      <c r="AL189" s="676"/>
      <c r="AM189" s="676"/>
      <c r="AN189" s="676"/>
      <c r="AO189" s="676"/>
      <c r="AP189" s="676"/>
      <c r="AQ189" s="676"/>
      <c r="AR189" s="676"/>
      <c r="AS189" s="676"/>
      <c r="AT189" s="677"/>
      <c r="AU189" s="384"/>
      <c r="AV189" s="385"/>
      <c r="AW189" s="385"/>
      <c r="AX189" s="386"/>
    </row>
    <row r="190" spans="1:50" ht="24.75" customHeight="1" x14ac:dyDescent="0.15">
      <c r="A190" s="1065"/>
      <c r="B190" s="1066"/>
      <c r="C190" s="1066"/>
      <c r="D190" s="1066"/>
      <c r="E190" s="1066"/>
      <c r="F190" s="1067"/>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5"/>
      <c r="B191" s="1066"/>
      <c r="C191" s="1066"/>
      <c r="D191" s="1066"/>
      <c r="E191" s="1066"/>
      <c r="F191" s="1067"/>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5"/>
      <c r="B192" s="1066"/>
      <c r="C192" s="1066"/>
      <c r="D192" s="1066"/>
      <c r="E192" s="1066"/>
      <c r="F192" s="1067"/>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5"/>
      <c r="B193" s="1066"/>
      <c r="C193" s="1066"/>
      <c r="D193" s="1066"/>
      <c r="E193" s="1066"/>
      <c r="F193" s="1067"/>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5"/>
      <c r="B194" s="1066"/>
      <c r="C194" s="1066"/>
      <c r="D194" s="1066"/>
      <c r="E194" s="1066"/>
      <c r="F194" s="1067"/>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5"/>
      <c r="B195" s="1066"/>
      <c r="C195" s="1066"/>
      <c r="D195" s="1066"/>
      <c r="E195" s="1066"/>
      <c r="F195" s="1067"/>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5"/>
      <c r="B196" s="1066"/>
      <c r="C196" s="1066"/>
      <c r="D196" s="1066"/>
      <c r="E196" s="1066"/>
      <c r="F196" s="1067"/>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5"/>
      <c r="B197" s="1066"/>
      <c r="C197" s="1066"/>
      <c r="D197" s="1066"/>
      <c r="E197" s="1066"/>
      <c r="F197" s="1067"/>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5"/>
      <c r="B198" s="1066"/>
      <c r="C198" s="1066"/>
      <c r="D198" s="1066"/>
      <c r="E198" s="1066"/>
      <c r="F198" s="1067"/>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5"/>
      <c r="B199" s="1066"/>
      <c r="C199" s="1066"/>
      <c r="D199" s="1066"/>
      <c r="E199" s="1066"/>
      <c r="F199" s="106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5"/>
      <c r="B200" s="1066"/>
      <c r="C200" s="1066"/>
      <c r="D200" s="1066"/>
      <c r="E200" s="1066"/>
      <c r="F200" s="1067"/>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4"/>
    </row>
    <row r="201" spans="1:50" ht="24.75" customHeight="1" x14ac:dyDescent="0.15">
      <c r="A201" s="1065"/>
      <c r="B201" s="1066"/>
      <c r="C201" s="1066"/>
      <c r="D201" s="1066"/>
      <c r="E201" s="1066"/>
      <c r="F201" s="1067"/>
      <c r="G201" s="826"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customHeight="1" x14ac:dyDescent="0.15">
      <c r="A202" s="1065"/>
      <c r="B202" s="1066"/>
      <c r="C202" s="1066"/>
      <c r="D202" s="1066"/>
      <c r="E202" s="1066"/>
      <c r="F202" s="1067"/>
      <c r="G202" s="681"/>
      <c r="H202" s="846"/>
      <c r="I202" s="846"/>
      <c r="J202" s="846"/>
      <c r="K202" s="847"/>
      <c r="L202" s="675"/>
      <c r="M202" s="676"/>
      <c r="N202" s="676"/>
      <c r="O202" s="676"/>
      <c r="P202" s="676"/>
      <c r="Q202" s="676"/>
      <c r="R202" s="676"/>
      <c r="S202" s="676"/>
      <c r="T202" s="676"/>
      <c r="U202" s="676"/>
      <c r="V202" s="676"/>
      <c r="W202" s="676"/>
      <c r="X202" s="677"/>
      <c r="Y202" s="384"/>
      <c r="Z202" s="385"/>
      <c r="AA202" s="385"/>
      <c r="AB202" s="816"/>
      <c r="AC202" s="681"/>
      <c r="AD202" s="846"/>
      <c r="AE202" s="846"/>
      <c r="AF202" s="846"/>
      <c r="AG202" s="847"/>
      <c r="AH202" s="675"/>
      <c r="AI202" s="676"/>
      <c r="AJ202" s="676"/>
      <c r="AK202" s="676"/>
      <c r="AL202" s="676"/>
      <c r="AM202" s="676"/>
      <c r="AN202" s="676"/>
      <c r="AO202" s="676"/>
      <c r="AP202" s="676"/>
      <c r="AQ202" s="676"/>
      <c r="AR202" s="676"/>
      <c r="AS202" s="676"/>
      <c r="AT202" s="677"/>
      <c r="AU202" s="384"/>
      <c r="AV202" s="385"/>
      <c r="AW202" s="385"/>
      <c r="AX202" s="386"/>
    </row>
    <row r="203" spans="1:50" ht="24.75" customHeight="1" x14ac:dyDescent="0.15">
      <c r="A203" s="1065"/>
      <c r="B203" s="1066"/>
      <c r="C203" s="1066"/>
      <c r="D203" s="1066"/>
      <c r="E203" s="1066"/>
      <c r="F203" s="1067"/>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5"/>
      <c r="B204" s="1066"/>
      <c r="C204" s="1066"/>
      <c r="D204" s="1066"/>
      <c r="E204" s="1066"/>
      <c r="F204" s="1067"/>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5"/>
      <c r="B205" s="1066"/>
      <c r="C205" s="1066"/>
      <c r="D205" s="1066"/>
      <c r="E205" s="1066"/>
      <c r="F205" s="1067"/>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5"/>
      <c r="B206" s="1066"/>
      <c r="C206" s="1066"/>
      <c r="D206" s="1066"/>
      <c r="E206" s="1066"/>
      <c r="F206" s="1067"/>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5"/>
      <c r="B207" s="1066"/>
      <c r="C207" s="1066"/>
      <c r="D207" s="1066"/>
      <c r="E207" s="1066"/>
      <c r="F207" s="1067"/>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5"/>
      <c r="B208" s="1066"/>
      <c r="C208" s="1066"/>
      <c r="D208" s="1066"/>
      <c r="E208" s="1066"/>
      <c r="F208" s="1067"/>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5"/>
      <c r="B209" s="1066"/>
      <c r="C209" s="1066"/>
      <c r="D209" s="1066"/>
      <c r="E209" s="1066"/>
      <c r="F209" s="1067"/>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5"/>
      <c r="B210" s="1066"/>
      <c r="C210" s="1066"/>
      <c r="D210" s="1066"/>
      <c r="E210" s="1066"/>
      <c r="F210" s="1067"/>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5"/>
      <c r="B211" s="1066"/>
      <c r="C211" s="1066"/>
      <c r="D211" s="1066"/>
      <c r="E211" s="1066"/>
      <c r="F211" s="1067"/>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4"/>
    </row>
    <row r="215" spans="1:50" ht="24.75" customHeight="1" x14ac:dyDescent="0.15">
      <c r="A215" s="1065"/>
      <c r="B215" s="1066"/>
      <c r="C215" s="1066"/>
      <c r="D215" s="1066"/>
      <c r="E215" s="1066"/>
      <c r="F215" s="1067"/>
      <c r="G215" s="826"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customHeight="1" x14ac:dyDescent="0.15">
      <c r="A216" s="1065"/>
      <c r="B216" s="1066"/>
      <c r="C216" s="1066"/>
      <c r="D216" s="1066"/>
      <c r="E216" s="1066"/>
      <c r="F216" s="1067"/>
      <c r="G216" s="681"/>
      <c r="H216" s="846"/>
      <c r="I216" s="846"/>
      <c r="J216" s="846"/>
      <c r="K216" s="847"/>
      <c r="L216" s="675"/>
      <c r="M216" s="676"/>
      <c r="N216" s="676"/>
      <c r="O216" s="676"/>
      <c r="P216" s="676"/>
      <c r="Q216" s="676"/>
      <c r="R216" s="676"/>
      <c r="S216" s="676"/>
      <c r="T216" s="676"/>
      <c r="U216" s="676"/>
      <c r="V216" s="676"/>
      <c r="W216" s="676"/>
      <c r="X216" s="677"/>
      <c r="Y216" s="384"/>
      <c r="Z216" s="385"/>
      <c r="AA216" s="385"/>
      <c r="AB216" s="816"/>
      <c r="AC216" s="681"/>
      <c r="AD216" s="846"/>
      <c r="AE216" s="846"/>
      <c r="AF216" s="846"/>
      <c r="AG216" s="847"/>
      <c r="AH216" s="675"/>
      <c r="AI216" s="676"/>
      <c r="AJ216" s="676"/>
      <c r="AK216" s="676"/>
      <c r="AL216" s="676"/>
      <c r="AM216" s="676"/>
      <c r="AN216" s="676"/>
      <c r="AO216" s="676"/>
      <c r="AP216" s="676"/>
      <c r="AQ216" s="676"/>
      <c r="AR216" s="676"/>
      <c r="AS216" s="676"/>
      <c r="AT216" s="677"/>
      <c r="AU216" s="384"/>
      <c r="AV216" s="385"/>
      <c r="AW216" s="385"/>
      <c r="AX216" s="386"/>
    </row>
    <row r="217" spans="1:50" ht="24.75" customHeight="1" x14ac:dyDescent="0.15">
      <c r="A217" s="1065"/>
      <c r="B217" s="1066"/>
      <c r="C217" s="1066"/>
      <c r="D217" s="1066"/>
      <c r="E217" s="1066"/>
      <c r="F217" s="1067"/>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5"/>
      <c r="B218" s="1066"/>
      <c r="C218" s="1066"/>
      <c r="D218" s="1066"/>
      <c r="E218" s="1066"/>
      <c r="F218" s="1067"/>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5"/>
      <c r="B219" s="1066"/>
      <c r="C219" s="1066"/>
      <c r="D219" s="1066"/>
      <c r="E219" s="1066"/>
      <c r="F219" s="1067"/>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5"/>
      <c r="B220" s="1066"/>
      <c r="C220" s="1066"/>
      <c r="D220" s="1066"/>
      <c r="E220" s="1066"/>
      <c r="F220" s="1067"/>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5"/>
      <c r="B221" s="1066"/>
      <c r="C221" s="1066"/>
      <c r="D221" s="1066"/>
      <c r="E221" s="1066"/>
      <c r="F221" s="1067"/>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5"/>
      <c r="B222" s="1066"/>
      <c r="C222" s="1066"/>
      <c r="D222" s="1066"/>
      <c r="E222" s="1066"/>
      <c r="F222" s="1067"/>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5"/>
      <c r="B223" s="1066"/>
      <c r="C223" s="1066"/>
      <c r="D223" s="1066"/>
      <c r="E223" s="1066"/>
      <c r="F223" s="1067"/>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5"/>
      <c r="B224" s="1066"/>
      <c r="C224" s="1066"/>
      <c r="D224" s="1066"/>
      <c r="E224" s="1066"/>
      <c r="F224" s="1067"/>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5"/>
      <c r="B225" s="1066"/>
      <c r="C225" s="1066"/>
      <c r="D225" s="1066"/>
      <c r="E225" s="1066"/>
      <c r="F225" s="1067"/>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5"/>
      <c r="B226" s="1066"/>
      <c r="C226" s="1066"/>
      <c r="D226" s="1066"/>
      <c r="E226" s="1066"/>
      <c r="F226" s="106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5"/>
      <c r="B227" s="1066"/>
      <c r="C227" s="1066"/>
      <c r="D227" s="1066"/>
      <c r="E227" s="1066"/>
      <c r="F227" s="1067"/>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4"/>
    </row>
    <row r="228" spans="1:50" ht="25.5" customHeight="1" x14ac:dyDescent="0.15">
      <c r="A228" s="1065"/>
      <c r="B228" s="1066"/>
      <c r="C228" s="1066"/>
      <c r="D228" s="1066"/>
      <c r="E228" s="1066"/>
      <c r="F228" s="1067"/>
      <c r="G228" s="826"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customHeight="1" x14ac:dyDescent="0.15">
      <c r="A229" s="1065"/>
      <c r="B229" s="1066"/>
      <c r="C229" s="1066"/>
      <c r="D229" s="1066"/>
      <c r="E229" s="1066"/>
      <c r="F229" s="1067"/>
      <c r="G229" s="681"/>
      <c r="H229" s="846"/>
      <c r="I229" s="846"/>
      <c r="J229" s="846"/>
      <c r="K229" s="847"/>
      <c r="L229" s="675"/>
      <c r="M229" s="676"/>
      <c r="N229" s="676"/>
      <c r="O229" s="676"/>
      <c r="P229" s="676"/>
      <c r="Q229" s="676"/>
      <c r="R229" s="676"/>
      <c r="S229" s="676"/>
      <c r="T229" s="676"/>
      <c r="U229" s="676"/>
      <c r="V229" s="676"/>
      <c r="W229" s="676"/>
      <c r="X229" s="677"/>
      <c r="Y229" s="384"/>
      <c r="Z229" s="385"/>
      <c r="AA229" s="385"/>
      <c r="AB229" s="816"/>
      <c r="AC229" s="681"/>
      <c r="AD229" s="846"/>
      <c r="AE229" s="846"/>
      <c r="AF229" s="846"/>
      <c r="AG229" s="847"/>
      <c r="AH229" s="675"/>
      <c r="AI229" s="676"/>
      <c r="AJ229" s="676"/>
      <c r="AK229" s="676"/>
      <c r="AL229" s="676"/>
      <c r="AM229" s="676"/>
      <c r="AN229" s="676"/>
      <c r="AO229" s="676"/>
      <c r="AP229" s="676"/>
      <c r="AQ229" s="676"/>
      <c r="AR229" s="676"/>
      <c r="AS229" s="676"/>
      <c r="AT229" s="677"/>
      <c r="AU229" s="384"/>
      <c r="AV229" s="385"/>
      <c r="AW229" s="385"/>
      <c r="AX229" s="386"/>
    </row>
    <row r="230" spans="1:50" ht="24.75" customHeight="1" x14ac:dyDescent="0.15">
      <c r="A230" s="1065"/>
      <c r="B230" s="1066"/>
      <c r="C230" s="1066"/>
      <c r="D230" s="1066"/>
      <c r="E230" s="1066"/>
      <c r="F230" s="1067"/>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5"/>
      <c r="B231" s="1066"/>
      <c r="C231" s="1066"/>
      <c r="D231" s="1066"/>
      <c r="E231" s="1066"/>
      <c r="F231" s="1067"/>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5"/>
      <c r="B232" s="1066"/>
      <c r="C232" s="1066"/>
      <c r="D232" s="1066"/>
      <c r="E232" s="1066"/>
      <c r="F232" s="1067"/>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5"/>
      <c r="B233" s="1066"/>
      <c r="C233" s="1066"/>
      <c r="D233" s="1066"/>
      <c r="E233" s="1066"/>
      <c r="F233" s="1067"/>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5"/>
      <c r="B234" s="1066"/>
      <c r="C234" s="1066"/>
      <c r="D234" s="1066"/>
      <c r="E234" s="1066"/>
      <c r="F234" s="1067"/>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5"/>
      <c r="B235" s="1066"/>
      <c r="C235" s="1066"/>
      <c r="D235" s="1066"/>
      <c r="E235" s="1066"/>
      <c r="F235" s="1067"/>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5"/>
      <c r="B236" s="1066"/>
      <c r="C236" s="1066"/>
      <c r="D236" s="1066"/>
      <c r="E236" s="1066"/>
      <c r="F236" s="1067"/>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5"/>
      <c r="B237" s="1066"/>
      <c r="C237" s="1066"/>
      <c r="D237" s="1066"/>
      <c r="E237" s="1066"/>
      <c r="F237" s="1067"/>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5"/>
      <c r="B238" s="1066"/>
      <c r="C238" s="1066"/>
      <c r="D238" s="1066"/>
      <c r="E238" s="1066"/>
      <c r="F238" s="1067"/>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5"/>
      <c r="B239" s="1066"/>
      <c r="C239" s="1066"/>
      <c r="D239" s="1066"/>
      <c r="E239" s="1066"/>
      <c r="F239" s="106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5"/>
      <c r="B240" s="1066"/>
      <c r="C240" s="1066"/>
      <c r="D240" s="1066"/>
      <c r="E240" s="1066"/>
      <c r="F240" s="1067"/>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4"/>
    </row>
    <row r="241" spans="1:50" ht="24.75" customHeight="1" x14ac:dyDescent="0.15">
      <c r="A241" s="1065"/>
      <c r="B241" s="1066"/>
      <c r="C241" s="1066"/>
      <c r="D241" s="1066"/>
      <c r="E241" s="1066"/>
      <c r="F241" s="1067"/>
      <c r="G241" s="826"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customHeight="1" x14ac:dyDescent="0.15">
      <c r="A242" s="1065"/>
      <c r="B242" s="1066"/>
      <c r="C242" s="1066"/>
      <c r="D242" s="1066"/>
      <c r="E242" s="1066"/>
      <c r="F242" s="1067"/>
      <c r="G242" s="681"/>
      <c r="H242" s="846"/>
      <c r="I242" s="846"/>
      <c r="J242" s="846"/>
      <c r="K242" s="847"/>
      <c r="L242" s="675"/>
      <c r="M242" s="676"/>
      <c r="N242" s="676"/>
      <c r="O242" s="676"/>
      <c r="P242" s="676"/>
      <c r="Q242" s="676"/>
      <c r="R242" s="676"/>
      <c r="S242" s="676"/>
      <c r="T242" s="676"/>
      <c r="U242" s="676"/>
      <c r="V242" s="676"/>
      <c r="W242" s="676"/>
      <c r="X242" s="677"/>
      <c r="Y242" s="384"/>
      <c r="Z242" s="385"/>
      <c r="AA242" s="385"/>
      <c r="AB242" s="816"/>
      <c r="AC242" s="681"/>
      <c r="AD242" s="846"/>
      <c r="AE242" s="846"/>
      <c r="AF242" s="846"/>
      <c r="AG242" s="847"/>
      <c r="AH242" s="675"/>
      <c r="AI242" s="676"/>
      <c r="AJ242" s="676"/>
      <c r="AK242" s="676"/>
      <c r="AL242" s="676"/>
      <c r="AM242" s="676"/>
      <c r="AN242" s="676"/>
      <c r="AO242" s="676"/>
      <c r="AP242" s="676"/>
      <c r="AQ242" s="676"/>
      <c r="AR242" s="676"/>
      <c r="AS242" s="676"/>
      <c r="AT242" s="677"/>
      <c r="AU242" s="384"/>
      <c r="AV242" s="385"/>
      <c r="AW242" s="385"/>
      <c r="AX242" s="386"/>
    </row>
    <row r="243" spans="1:50" ht="24.75" customHeight="1" x14ac:dyDescent="0.15">
      <c r="A243" s="1065"/>
      <c r="B243" s="1066"/>
      <c r="C243" s="1066"/>
      <c r="D243" s="1066"/>
      <c r="E243" s="1066"/>
      <c r="F243" s="1067"/>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5"/>
      <c r="B244" s="1066"/>
      <c r="C244" s="1066"/>
      <c r="D244" s="1066"/>
      <c r="E244" s="1066"/>
      <c r="F244" s="1067"/>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5"/>
      <c r="B245" s="1066"/>
      <c r="C245" s="1066"/>
      <c r="D245" s="1066"/>
      <c r="E245" s="1066"/>
      <c r="F245" s="1067"/>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5"/>
      <c r="B246" s="1066"/>
      <c r="C246" s="1066"/>
      <c r="D246" s="1066"/>
      <c r="E246" s="1066"/>
      <c r="F246" s="1067"/>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5"/>
      <c r="B247" s="1066"/>
      <c r="C247" s="1066"/>
      <c r="D247" s="1066"/>
      <c r="E247" s="1066"/>
      <c r="F247" s="1067"/>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5"/>
      <c r="B248" s="1066"/>
      <c r="C248" s="1066"/>
      <c r="D248" s="1066"/>
      <c r="E248" s="1066"/>
      <c r="F248" s="1067"/>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5"/>
      <c r="B249" s="1066"/>
      <c r="C249" s="1066"/>
      <c r="D249" s="1066"/>
      <c r="E249" s="1066"/>
      <c r="F249" s="1067"/>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5"/>
      <c r="B250" s="1066"/>
      <c r="C250" s="1066"/>
      <c r="D250" s="1066"/>
      <c r="E250" s="1066"/>
      <c r="F250" s="1067"/>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5"/>
      <c r="B251" s="1066"/>
      <c r="C251" s="1066"/>
      <c r="D251" s="1066"/>
      <c r="E251" s="1066"/>
      <c r="F251" s="1067"/>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5"/>
      <c r="B252" s="1066"/>
      <c r="C252" s="1066"/>
      <c r="D252" s="1066"/>
      <c r="E252" s="1066"/>
      <c r="F252" s="106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5"/>
      <c r="B253" s="1066"/>
      <c r="C253" s="1066"/>
      <c r="D253" s="1066"/>
      <c r="E253" s="1066"/>
      <c r="F253" s="1067"/>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4"/>
    </row>
    <row r="254" spans="1:50" ht="24.75" customHeight="1" x14ac:dyDescent="0.15">
      <c r="A254" s="1065"/>
      <c r="B254" s="1066"/>
      <c r="C254" s="1066"/>
      <c r="D254" s="1066"/>
      <c r="E254" s="1066"/>
      <c r="F254" s="1067"/>
      <c r="G254" s="826"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customHeight="1" x14ac:dyDescent="0.15">
      <c r="A255" s="1065"/>
      <c r="B255" s="1066"/>
      <c r="C255" s="1066"/>
      <c r="D255" s="1066"/>
      <c r="E255" s="1066"/>
      <c r="F255" s="1067"/>
      <c r="G255" s="681"/>
      <c r="H255" s="846"/>
      <c r="I255" s="846"/>
      <c r="J255" s="846"/>
      <c r="K255" s="847"/>
      <c r="L255" s="675"/>
      <c r="M255" s="676"/>
      <c r="N255" s="676"/>
      <c r="O255" s="676"/>
      <c r="P255" s="676"/>
      <c r="Q255" s="676"/>
      <c r="R255" s="676"/>
      <c r="S255" s="676"/>
      <c r="T255" s="676"/>
      <c r="U255" s="676"/>
      <c r="V255" s="676"/>
      <c r="W255" s="676"/>
      <c r="X255" s="677"/>
      <c r="Y255" s="384"/>
      <c r="Z255" s="385"/>
      <c r="AA255" s="385"/>
      <c r="AB255" s="816"/>
      <c r="AC255" s="681"/>
      <c r="AD255" s="846"/>
      <c r="AE255" s="846"/>
      <c r="AF255" s="846"/>
      <c r="AG255" s="847"/>
      <c r="AH255" s="675"/>
      <c r="AI255" s="676"/>
      <c r="AJ255" s="676"/>
      <c r="AK255" s="676"/>
      <c r="AL255" s="676"/>
      <c r="AM255" s="676"/>
      <c r="AN255" s="676"/>
      <c r="AO255" s="676"/>
      <c r="AP255" s="676"/>
      <c r="AQ255" s="676"/>
      <c r="AR255" s="676"/>
      <c r="AS255" s="676"/>
      <c r="AT255" s="677"/>
      <c r="AU255" s="384"/>
      <c r="AV255" s="385"/>
      <c r="AW255" s="385"/>
      <c r="AX255" s="386"/>
    </row>
    <row r="256" spans="1:50" ht="24.75" customHeight="1" x14ac:dyDescent="0.15">
      <c r="A256" s="1065"/>
      <c r="B256" s="1066"/>
      <c r="C256" s="1066"/>
      <c r="D256" s="1066"/>
      <c r="E256" s="1066"/>
      <c r="F256" s="1067"/>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5"/>
      <c r="B257" s="1066"/>
      <c r="C257" s="1066"/>
      <c r="D257" s="1066"/>
      <c r="E257" s="1066"/>
      <c r="F257" s="1067"/>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5"/>
      <c r="B258" s="1066"/>
      <c r="C258" s="1066"/>
      <c r="D258" s="1066"/>
      <c r="E258" s="1066"/>
      <c r="F258" s="1067"/>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5"/>
      <c r="B259" s="1066"/>
      <c r="C259" s="1066"/>
      <c r="D259" s="1066"/>
      <c r="E259" s="1066"/>
      <c r="F259" s="1067"/>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5"/>
      <c r="B260" s="1066"/>
      <c r="C260" s="1066"/>
      <c r="D260" s="1066"/>
      <c r="E260" s="1066"/>
      <c r="F260" s="1067"/>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5"/>
      <c r="B261" s="1066"/>
      <c r="C261" s="1066"/>
      <c r="D261" s="1066"/>
      <c r="E261" s="1066"/>
      <c r="F261" s="1067"/>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5"/>
      <c r="B262" s="1066"/>
      <c r="C262" s="1066"/>
      <c r="D262" s="1066"/>
      <c r="E262" s="1066"/>
      <c r="F262" s="1067"/>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5"/>
      <c r="B263" s="1066"/>
      <c r="C263" s="1066"/>
      <c r="D263" s="1066"/>
      <c r="E263" s="1066"/>
      <c r="F263" s="1067"/>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5"/>
      <c r="B264" s="1066"/>
      <c r="C264" s="1066"/>
      <c r="D264" s="1066"/>
      <c r="E264" s="1066"/>
      <c r="F264" s="1067"/>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6">
        <v>1</v>
      </c>
      <c r="B4" s="107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6">
        <v>2</v>
      </c>
      <c r="B5" s="107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6">
        <v>3</v>
      </c>
      <c r="B6" s="107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6">
        <v>4</v>
      </c>
      <c r="B7" s="107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6">
        <v>5</v>
      </c>
      <c r="B8" s="107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6">
        <v>6</v>
      </c>
      <c r="B9" s="107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6">
        <v>7</v>
      </c>
      <c r="B10" s="107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6">
        <v>8</v>
      </c>
      <c r="B11" s="107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6">
        <v>9</v>
      </c>
      <c r="B12" s="107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6">
        <v>10</v>
      </c>
      <c r="B13" s="107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6">
        <v>1</v>
      </c>
      <c r="B37" s="107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6">
        <v>1</v>
      </c>
      <c r="B70" s="107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6">
        <v>1</v>
      </c>
      <c r="B103" s="107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6">
        <v>1</v>
      </c>
      <c r="B136" s="107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6">
        <v>1</v>
      </c>
      <c r="B169" s="107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6">
        <v>1</v>
      </c>
      <c r="B202" s="107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6">
        <v>1</v>
      </c>
      <c r="B235" s="107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6">
        <v>1</v>
      </c>
      <c r="B268" s="107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6">
        <v>1</v>
      </c>
      <c r="B301" s="107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6">
        <v>1</v>
      </c>
      <c r="B334" s="107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6">
        <v>1</v>
      </c>
      <c r="B367" s="107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6">
        <v>1</v>
      </c>
      <c r="B400" s="107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6">
        <v>2</v>
      </c>
      <c r="B401" s="107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6">
        <v>3</v>
      </c>
      <c r="B402" s="107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6">
        <v>4</v>
      </c>
      <c r="B403" s="107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6">
        <v>5</v>
      </c>
      <c r="B404" s="107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6">
        <v>6</v>
      </c>
      <c r="B405" s="107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6">
        <v>7</v>
      </c>
      <c r="B406" s="107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6">
        <v>8</v>
      </c>
      <c r="B407" s="107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6">
        <v>9</v>
      </c>
      <c r="B408" s="107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6">
        <v>10</v>
      </c>
      <c r="B409" s="107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6">
        <v>1</v>
      </c>
      <c r="B433" s="107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6">
        <v>2</v>
      </c>
      <c r="B434" s="107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6">
        <v>3</v>
      </c>
      <c r="B435" s="107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6">
        <v>4</v>
      </c>
      <c r="B436" s="107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6">
        <v>5</v>
      </c>
      <c r="B437" s="107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6">
        <v>6</v>
      </c>
      <c r="B438" s="107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6">
        <v>7</v>
      </c>
      <c r="B439" s="107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6">
        <v>8</v>
      </c>
      <c r="B440" s="107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6">
        <v>9</v>
      </c>
      <c r="B441" s="107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6">
        <v>10</v>
      </c>
      <c r="B442" s="107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6">
        <v>1</v>
      </c>
      <c r="B466" s="107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6">
        <v>2</v>
      </c>
      <c r="B467" s="107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6">
        <v>3</v>
      </c>
      <c r="B468" s="107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6">
        <v>4</v>
      </c>
      <c r="B469" s="107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6">
        <v>5</v>
      </c>
      <c r="B470" s="107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6">
        <v>1</v>
      </c>
      <c r="B499" s="107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6">
        <v>2</v>
      </c>
      <c r="B500" s="107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6">
        <v>3</v>
      </c>
      <c r="B501" s="107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6">
        <v>4</v>
      </c>
      <c r="B502" s="107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6">
        <v>5</v>
      </c>
      <c r="B503" s="107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6">
        <v>6</v>
      </c>
      <c r="B504" s="107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6">
        <v>7</v>
      </c>
      <c r="B505" s="107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6">
        <v>8</v>
      </c>
      <c r="B506" s="107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6">
        <v>9</v>
      </c>
      <c r="B507" s="107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6">
        <v>10</v>
      </c>
      <c r="B508" s="107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6">
        <v>11</v>
      </c>
      <c r="B509" s="107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6">
        <v>12</v>
      </c>
      <c r="B510" s="107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6">
        <v>13</v>
      </c>
      <c r="B511" s="107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6">
        <v>1</v>
      </c>
      <c r="B532" s="107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6">
        <v>2</v>
      </c>
      <c r="B533" s="107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6">
        <v>3</v>
      </c>
      <c r="B534" s="107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6">
        <v>4</v>
      </c>
      <c r="B535" s="107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6">
        <v>5</v>
      </c>
      <c r="B536" s="107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6">
        <v>1</v>
      </c>
      <c r="B565" s="107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6">
        <v>2</v>
      </c>
      <c r="B566" s="107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6">
        <v>3</v>
      </c>
      <c r="B567" s="107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6">
        <v>4</v>
      </c>
      <c r="B568" s="107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6">
        <v>5</v>
      </c>
      <c r="B569" s="107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6">
        <v>6</v>
      </c>
      <c r="B570" s="107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6">
        <v>7</v>
      </c>
      <c r="B571" s="107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6">
        <v>8</v>
      </c>
      <c r="B572" s="107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6">
        <v>9</v>
      </c>
      <c r="B573" s="107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6">
        <v>10</v>
      </c>
      <c r="B574" s="107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6">
        <v>11</v>
      </c>
      <c r="B575" s="107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6">
        <v>12</v>
      </c>
      <c r="B576" s="107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6">
        <v>13</v>
      </c>
      <c r="B577" s="107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6">
        <v>1</v>
      </c>
      <c r="B598" s="107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6">
        <v>2</v>
      </c>
      <c r="B599" s="107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6">
        <v>3</v>
      </c>
      <c r="B600" s="107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6">
        <v>4</v>
      </c>
      <c r="B601" s="107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6">
        <v>5</v>
      </c>
      <c r="B602" s="107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6">
        <v>6</v>
      </c>
      <c r="B603" s="107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6">
        <v>7</v>
      </c>
      <c r="B604" s="107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6">
        <v>8</v>
      </c>
      <c r="B605" s="107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6">
        <v>9</v>
      </c>
      <c r="B606" s="107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6">
        <v>10</v>
      </c>
      <c r="B607" s="107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6">
        <v>11</v>
      </c>
      <c r="B608" s="107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6">
        <v>12</v>
      </c>
      <c r="B609" s="107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6">
        <v>13</v>
      </c>
      <c r="B610" s="107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6">
        <v>1</v>
      </c>
      <c r="B631" s="107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6">
        <v>2</v>
      </c>
      <c r="B632" s="107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6">
        <v>3</v>
      </c>
      <c r="B633" s="107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6">
        <v>4</v>
      </c>
      <c r="B634" s="107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6">
        <v>5</v>
      </c>
      <c r="B635" s="107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6">
        <v>1</v>
      </c>
      <c r="B664" s="107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6">
        <v>2</v>
      </c>
      <c r="B665" s="107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6">
        <v>3</v>
      </c>
      <c r="B666" s="107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6">
        <v>4</v>
      </c>
      <c r="B667" s="107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6">
        <v>5</v>
      </c>
      <c r="B668" s="107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6">
        <v>1</v>
      </c>
      <c r="B697" s="107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6">
        <v>2</v>
      </c>
      <c r="B698" s="107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6">
        <v>3</v>
      </c>
      <c r="B699" s="107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6">
        <v>4</v>
      </c>
      <c r="B700" s="107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6">
        <v>5</v>
      </c>
      <c r="B701" s="107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6">
        <v>1</v>
      </c>
      <c r="B730" s="107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6">
        <v>2</v>
      </c>
      <c r="B731" s="107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6">
        <v>3</v>
      </c>
      <c r="B732" s="107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6">
        <v>4</v>
      </c>
      <c r="B733" s="107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6">
        <v>5</v>
      </c>
      <c r="B734" s="107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6">
        <v>6</v>
      </c>
      <c r="B735" s="107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6">
        <v>1</v>
      </c>
      <c r="B763" s="107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6">
        <v>2</v>
      </c>
      <c r="B764" s="107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6">
        <v>1</v>
      </c>
      <c r="B796" s="107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6">
        <v>2</v>
      </c>
      <c r="B797" s="107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6">
        <v>1</v>
      </c>
      <c r="B829" s="107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6">
        <v>2</v>
      </c>
      <c r="B830" s="107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6">
        <v>1</v>
      </c>
      <c r="B862" s="10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6">
        <v>2</v>
      </c>
      <c r="B863" s="10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6">
        <v>3</v>
      </c>
      <c r="B864" s="10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6">
        <v>4</v>
      </c>
      <c r="B865" s="10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6">
        <v>5</v>
      </c>
      <c r="B866" s="10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6">
        <v>6</v>
      </c>
      <c r="B867" s="107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6">
        <v>1</v>
      </c>
      <c r="B895" s="107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6">
        <v>2</v>
      </c>
      <c r="B896" s="107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6">
        <v>3</v>
      </c>
      <c r="B897" s="107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6">
        <v>4</v>
      </c>
      <c r="B898" s="107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6">
        <v>5</v>
      </c>
      <c r="B899" s="107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6">
        <v>6</v>
      </c>
      <c r="B900" s="107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6">
        <v>17</v>
      </c>
      <c r="B911" s="107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6">
        <v>18</v>
      </c>
      <c r="B912" s="107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6">
        <v>20</v>
      </c>
      <c r="B914" s="107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6">
        <v>21</v>
      </c>
      <c r="B915" s="107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6">
        <v>22</v>
      </c>
      <c r="B916" s="10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6">
        <v>23</v>
      </c>
      <c r="B917" s="10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6">
        <v>24</v>
      </c>
      <c r="B918" s="10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6">
        <v>25</v>
      </c>
      <c r="B919" s="10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6">
        <v>26</v>
      </c>
      <c r="B920" s="10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2018-06-29T10:34:55Z</cp:lastPrinted>
  <dcterms:created xsi:type="dcterms:W3CDTF">2012-03-13T00:50:25Z</dcterms:created>
  <dcterms:modified xsi:type="dcterms:W3CDTF">2018-08-22T02:33:16Z</dcterms:modified>
</cp:coreProperties>
</file>