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平成30年度以降\【大分類20】予算\【中分類】予算編成\【小分類1】【未廃】[１年未満]予算要求\その他\行政事業レビュー\201120_H28以降のレビューの再確認\H30提出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comments1.xml><?xml version="1.0" encoding="utf-8"?>
<comments xmlns="http://schemas.openxmlformats.org/spreadsheetml/2006/main">
  <authors>
    <author>m</author>
  </authors>
  <commentList>
    <comment ref="AG705" authorId="0" shapeId="0">
      <text>
        <r>
          <rPr>
            <sz val="10"/>
            <color indexed="81"/>
            <rFont val="MS P ゴシック"/>
            <family val="3"/>
            <charset val="128"/>
          </rPr>
          <t>財務業況→財務状況</t>
        </r>
      </text>
    </comment>
    <comment ref="AG711" authorId="0" shapeId="0">
      <text>
        <r>
          <rPr>
            <sz val="10"/>
            <color indexed="81"/>
            <rFont val="MS P ゴシック"/>
            <family val="3"/>
            <charset val="128"/>
          </rPr>
          <t>財務業況→財務状況</t>
        </r>
      </text>
    </comment>
    <comment ref="G726" authorId="0" shapeId="0">
      <text>
        <r>
          <rPr>
            <sz val="10"/>
            <color indexed="81"/>
            <rFont val="MS P ゴシック"/>
            <family val="3"/>
            <charset val="128"/>
          </rPr>
          <t>財務業況→財務状況</t>
        </r>
      </text>
    </comment>
  </commentList>
</comments>
</file>

<file path=xl/sharedStrings.xml><?xml version="1.0" encoding="utf-8"?>
<sst xmlns="http://schemas.openxmlformats.org/spreadsheetml/2006/main" count="2909" uniqueCount="642">
  <si>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</si>
  <si>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</si>
  <si>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</si>
  <si>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</si>
  <si>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</si>
  <si>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</si>
  <si>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</si>
  <si>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</si>
  <si>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</si>
  <si>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</si>
  <si>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</si>
  <si>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</si>
  <si>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</si>
  <si>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</si>
  <si>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</si>
  <si>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</si>
  <si>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</si>
  <si>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</si>
  <si>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</si>
  <si>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</si>
  <si>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</si>
  <si>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</si>
  <si>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</si>
  <si>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</si>
  <si>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</si>
  <si>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</si>
  <si>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</si>
  <si>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</si>
  <si>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</si>
  <si>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</si>
  <si>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</si>
  <si>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</si>
  <si>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</si>
  <si>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</si>
  <si>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</si>
  <si>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</si>
  <si>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</si>
  <si>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</si>
  <si>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</si>
  <si>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</si>
  <si>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</si>
  <si>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</si>
  <si>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</si>
  <si>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</si>
  <si>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</si>
  <si>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</si>
  <si>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</si>
  <si>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</si>
  <si>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</si>
  <si>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</si>
  <si>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</si>
  <si>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</si>
  <si>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</si>
  <si>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</si>
  <si>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</si>
  <si>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</si>
  <si>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</si>
  <si>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</si>
  <si>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</si>
  <si>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</si>
  <si>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</si>
  <si>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</si>
  <si>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</si>
  <si>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</si>
  <si>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</si>
  <si>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</si>
  <si>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</si>
  <si>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</si>
  <si>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</si>
  <si>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</si>
  <si>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</si>
  <si>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</si>
  <si>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</si>
  <si>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</si>
  <si>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</si>
  <si>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</si>
  <si>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</si>
  <si>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</si>
  <si>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</si>
  <si>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</si>
  <si>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</si>
  <si>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</si>
  <si>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</si>
  <si>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</si>
  <si>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</si>
  <si>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</si>
  <si>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</si>
  <si>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</si>
  <si>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</si>
  <si>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</si>
  <si>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</si>
  <si>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</si>
  <si>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</si>
  <si>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</si>
  <si>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</si>
  <si>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</si>
  <si>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</si>
  <si>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</si>
  <si>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</si>
  <si>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</si>
  <si>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</si>
  <si>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</si>
  <si>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</si>
  <si>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</si>
  <si>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</si>
  <si>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</si>
  <si>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</si>
  <si>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</si>
  <si>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</si>
  <si>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</si>
  <si>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</si>
  <si>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</si>
  <si>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</si>
  <si>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</si>
  <si>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</si>
  <si>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</si>
  <si>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</si>
  <si>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</si>
  <si>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</si>
  <si>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</si>
  <si>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</si>
  <si>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</si>
  <si>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</si>
  <si>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</si>
  <si>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</si>
  <si>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</si>
  <si>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</si>
  <si>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</si>
  <si>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</si>
  <si>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</si>
  <si>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</si>
  <si>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</si>
  <si>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</si>
  <si>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</si>
  <si>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</si>
  <si>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</si>
  <si>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</si>
  <si>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</si>
  <si>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</si>
  <si>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</si>
  <si>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</si>
  <si>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</si>
  <si>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</si>
  <si>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</si>
  <si>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</si>
  <si>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</si>
  <si>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</si>
  <si>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</si>
  <si>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</si>
  <si>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</si>
  <si>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</si>
  <si>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</si>
  <si>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</si>
  <si>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</si>
  <si>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</si>
  <si>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</si>
  <si>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</si>
  <si>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</si>
  <si>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</si>
  <si>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</si>
  <si>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</si>
  <si>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</si>
  <si>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</si>
  <si>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</si>
  <si>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</si>
  <si>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</si>
  <si>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</si>
  <si>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</si>
  <si>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</si>
  <si>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</si>
  <si>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</si>
  <si>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</si>
  <si>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</si>
  <si>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</si>
  <si>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</si>
  <si>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</si>
  <si>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</si>
  <si>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</si>
  <si>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</si>
  <si>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</si>
  <si>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</si>
  <si>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</si>
  <si>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</si>
  <si>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</si>
  <si>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</si>
  <si>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</si>
  <si>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</si>
  <si>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</si>
  <si>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</si>
  <si>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</si>
  <si>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</si>
  <si>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</si>
  <si>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</si>
  <si>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</si>
  <si>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</si>
  <si>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</si>
  <si>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</si>
  <si>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</si>
  <si>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</si>
  <si>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</si>
  <si>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</si>
  <si>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</si>
  <si>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</si>
  <si>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</si>
  <si>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</si>
  <si>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</si>
  <si>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</si>
  <si>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</si>
  <si>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</si>
  <si>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</si>
  <si>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</si>
  <si>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</si>
  <si>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</si>
  <si>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</si>
  <si>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</si>
  <si>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</si>
  <si>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</si>
  <si>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</si>
  <si>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</si>
  <si>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</si>
  <si>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</si>
  <si>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</si>
  <si>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</si>
  <si>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</si>
  <si>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</si>
  <si>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</si>
  <si>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</si>
  <si>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</si>
  <si>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</si>
  <si>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</si>
  <si>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</si>
  <si>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</si>
  <si>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</si>
  <si>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</si>
  <si>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</si>
  <si>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</si>
  <si>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</si>
  <si>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</si>
  <si>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</si>
  <si>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</si>
  <si>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</si>
  <si>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</si>
  <si>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</si>
  <si>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</si>
  <si>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</si>
  <si>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</si>
  <si>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</si>
  <si>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</si>
  <si>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</si>
  <si>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</si>
  <si>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</si>
  <si>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</si>
  <si>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</si>
  <si>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</si>
  <si>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</si>
  <si>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</si>
  <si>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</si>
  <si>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</si>
  <si>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</si>
  <si>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</si>
  <si>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</si>
  <si>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</si>
  <si>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</si>
  <si>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</si>
  <si>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</si>
  <si>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</si>
  <si>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</si>
  <si>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</si>
  <si>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</si>
  <si>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</si>
  <si>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</si>
  <si>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</si>
  <si>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</si>
  <si>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</si>
  <si>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</si>
  <si>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</si>
  <si>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</si>
  <si>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</si>
  <si>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</si>
  <si>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</si>
  <si>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</si>
  <si>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</si>
  <si>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</si>
  <si>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</si>
  <si>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</si>
  <si>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</si>
  <si>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</si>
  <si>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</si>
  <si>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</si>
  <si>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</si>
  <si>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</si>
  <si>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</si>
  <si>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</si>
  <si>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</si>
  <si>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</si>
  <si>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</si>
  <si>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</si>
  <si>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</si>
  <si>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</si>
  <si>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</si>
  <si>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</si>
  <si>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</si>
  <si>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</si>
  <si>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</si>
  <si>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</si>
  <si>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</si>
  <si>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</si>
  <si>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</si>
  <si>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</si>
  <si>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</si>
  <si>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</si>
  <si>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</si>
  <si>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</si>
  <si>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</si>
  <si>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</si>
  <si>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</si>
  <si>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</si>
  <si>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</si>
  <si>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</si>
  <si>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</si>
  <si>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</si>
  <si>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</si>
  <si>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</si>
  <si>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</si>
  <si>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</si>
  <si>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</si>
  <si>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</si>
  <si>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</si>
  <si>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</si>
  <si>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</si>
  <si>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</si>
  <si>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</si>
  <si>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</si>
  <si>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</si>
  <si>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</si>
  <si>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</si>
  <si>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</si>
  <si>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</si>
  <si>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</si>
  <si>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</si>
  <si>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</si>
  <si>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</si>
  <si>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</si>
  <si>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</si>
  <si>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</si>
  <si>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</si>
  <si>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</si>
  <si>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</si>
  <si>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</si>
  <si>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</si>
  <si>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</si>
  <si>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</si>
  <si>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</si>
  <si>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</si>
  <si>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</si>
  <si>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</si>
  <si>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</si>
  <si>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</si>
  <si>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</si>
  <si>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</si>
  <si>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</si>
  <si>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</si>
  <si>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</si>
  <si>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</si>
  <si>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</si>
  <si>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</si>
  <si>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</si>
  <si>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</si>
  <si>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</si>
  <si>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</si>
  <si>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</si>
  <si>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</si>
  <si>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</si>
  <si>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</si>
  <si>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</si>
  <si>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</si>
  <si>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</si>
  <si>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</si>
  <si>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</si>
  <si>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</si>
  <si>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</si>
  <si>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</si>
  <si>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</si>
  <si>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</si>
  <si>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</si>
  <si>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</si>
  <si>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</si>
  <si>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</si>
  <si>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</si>
  <si>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</si>
  <si>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</si>
  <si>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</si>
  <si>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</si>
  <si>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</si>
  <si>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</si>
  <si>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</si>
  <si>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</si>
  <si>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</si>
  <si>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</si>
  <si>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</si>
  <si>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</si>
  <si>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</si>
  <si>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</si>
  <si>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</si>
  <si>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</si>
  <si>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</si>
  <si>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</si>
  <si>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</si>
  <si>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</si>
  <si>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</si>
  <si>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</si>
  <si>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</si>
  <si>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</si>
  <si>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</si>
  <si>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</si>
  <si>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</si>
  <si>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</si>
  <si>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</si>
  <si>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</si>
  <si>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</si>
  <si>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</si>
  <si>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</si>
  <si>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</si>
  <si>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</si>
  <si>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</si>
  <si>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</si>
  <si>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</si>
  <si>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</si>
  <si>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</si>
  <si>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</si>
  <si>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</si>
  <si>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</si>
  <si>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</si>
  <si>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</si>
  <si>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</si>
  <si>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</si>
  <si>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</si>
  <si>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</si>
  <si>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</si>
  <si>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</si>
  <si>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</si>
  <si>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</si>
  <si>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</si>
  <si>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</si>
  <si>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</si>
  <si>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</si>
  <si>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</si>
  <si>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</si>
  <si>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</si>
  <si>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</si>
  <si>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</si>
  <si>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</si>
  <si>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</si>
  <si>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</si>
  <si>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</si>
  <si>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</si>
  <si>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</si>
  <si>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</si>
  <si>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</si>
  <si>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</si>
  <si>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</si>
  <si>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</si>
  <si>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</si>
  <si>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</si>
  <si>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</si>
  <si>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</si>
  <si>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</si>
  <si>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</si>
  <si>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</si>
  <si>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</si>
  <si>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</si>
  <si>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</si>
  <si>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</si>
  <si>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</si>
  <si>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</si>
  <si>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</si>
  <si>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</si>
  <si>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</si>
  <si>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</si>
  <si>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</si>
  <si>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</si>
  <si>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</si>
  <si>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</si>
  <si>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</si>
  <si>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</si>
  <si>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</si>
  <si>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</si>
  <si>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</si>
  <si>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</si>
  <si>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</si>
  <si>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</si>
  <si>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</si>
  <si>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</si>
  <si>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</si>
  <si>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</si>
  <si>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</si>
  <si>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</si>
  <si>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</si>
  <si>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</si>
  <si>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</si>
  <si>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</si>
  <si>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</si>
  <si>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</si>
  <si>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</si>
  <si>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</si>
  <si>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</si>
  <si>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</si>
  <si>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</si>
  <si>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</si>
  <si>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</si>
  <si>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</si>
  <si>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</si>
  <si>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</si>
  <si>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</si>
  <si>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</si>
  <si>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</si>
  <si>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</si>
  <si>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</si>
  <si>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</si>
  <si>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</si>
  <si>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</si>
  <si>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</si>
  <si>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</si>
  <si>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</si>
  <si>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</si>
  <si>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</si>
  <si>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</si>
  <si>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</si>
  <si>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</si>
  <si>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</si>
  <si>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</si>
  <si>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</si>
  <si>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</si>
  <si>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</si>
  <si>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</si>
  <si>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</si>
  <si>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</si>
  <si>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</si>
  <si>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</si>
  <si>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</si>
  <si>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</si>
  <si>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</si>
  <si>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</si>
  <si>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</si>
  <si>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</si>
  <si>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</si>
  <si>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</si>
  <si>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</si>
  <si>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</si>
  <si>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</si>
  <si>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</si>
  <si>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</si>
  <si>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</si>
  <si>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地球観測に関する政府間会合（GEO）</t>
    <rPh sb="0" eb="2">
      <t>チキュウ</t>
    </rPh>
    <rPh sb="2" eb="4">
      <t>カンソク</t>
    </rPh>
    <rPh sb="5" eb="6">
      <t>カン</t>
    </rPh>
    <rPh sb="8" eb="11">
      <t>セイフカン</t>
    </rPh>
    <rPh sb="11" eb="13">
      <t>カイゴウ</t>
    </rPh>
    <phoneticPr fontId="5"/>
  </si>
  <si>
    <t>研究開発局</t>
    <rPh sb="0" eb="2">
      <t>ケンキュウ</t>
    </rPh>
    <rPh sb="2" eb="4">
      <t>カイハツ</t>
    </rPh>
    <rPh sb="4" eb="5">
      <t>キョク</t>
    </rPh>
    <phoneticPr fontId="5"/>
  </si>
  <si>
    <t>環境エネルギー課</t>
    <rPh sb="0" eb="2">
      <t>カンキョウ</t>
    </rPh>
    <rPh sb="7" eb="8">
      <t>カ</t>
    </rPh>
    <phoneticPr fontId="5"/>
  </si>
  <si>
    <t>-</t>
  </si>
  <si>
    <t>｢GEO戦略計画2016－2025｣に基づき、各国が衛星、海洋、地上観測から得られた地球観測データやそれらのデータを活用した気候変動予測結果等を共有し、地球規摸課題への対応に向けた政策決定等に貢献する全球地球観測システム（GEOSS）を国際協力により構築する。GEOSS構築を通じて、我が国単独では入手不可能な観測データの入手を可能にし、我が国の研究者等が使用できる観測情報を増加させる。</t>
  </si>
  <si>
    <t>277</t>
    <phoneticPr fontId="5"/>
  </si>
  <si>
    <t>273</t>
    <phoneticPr fontId="5"/>
  </si>
  <si>
    <t>292</t>
    <phoneticPr fontId="5"/>
  </si>
  <si>
    <t>252</t>
    <phoneticPr fontId="5"/>
  </si>
  <si>
    <t>253</t>
    <phoneticPr fontId="5"/>
  </si>
  <si>
    <t>242</t>
    <phoneticPr fontId="5"/>
  </si>
  <si>
    <t>235</t>
    <phoneticPr fontId="5"/>
  </si>
  <si>
    <t>地球観測政府間会合拠出金</t>
    <rPh sb="0" eb="2">
      <t>チキュウ</t>
    </rPh>
    <rPh sb="2" eb="4">
      <t>カンソク</t>
    </rPh>
    <rPh sb="4" eb="7">
      <t>セイフカン</t>
    </rPh>
    <rPh sb="7" eb="9">
      <t>カイゴウ</t>
    </rPh>
    <rPh sb="9" eb="12">
      <t>キョシュツキン</t>
    </rPh>
    <phoneticPr fontId="5"/>
  </si>
  <si>
    <t>-</t>
    <phoneticPr fontId="5"/>
  </si>
  <si>
    <t>人</t>
    <rPh sb="0" eb="1">
      <t>ニン</t>
    </rPh>
    <phoneticPr fontId="5"/>
  </si>
  <si>
    <t>-</t>
    <phoneticPr fontId="5"/>
  </si>
  <si>
    <t>-</t>
    <phoneticPr fontId="5"/>
  </si>
  <si>
    <t>-</t>
    <phoneticPr fontId="5"/>
  </si>
  <si>
    <t>-</t>
    <phoneticPr fontId="5"/>
  </si>
  <si>
    <t>回</t>
    <rPh sb="0" eb="1">
      <t>カイ</t>
    </rPh>
    <phoneticPr fontId="5"/>
  </si>
  <si>
    <t>-</t>
    <phoneticPr fontId="5"/>
  </si>
  <si>
    <t>-</t>
    <phoneticPr fontId="5"/>
  </si>
  <si>
    <t>百万円/回</t>
    <rPh sb="0" eb="2">
      <t>ヒャクマン</t>
    </rPh>
    <rPh sb="2" eb="3">
      <t>エン</t>
    </rPh>
    <rPh sb="4" eb="5">
      <t>カイ</t>
    </rPh>
    <phoneticPr fontId="5"/>
  </si>
  <si>
    <t>百万円/回</t>
    <rPh sb="0" eb="2">
      <t>ヒャクマン</t>
    </rPh>
    <rPh sb="2" eb="3">
      <t>エン</t>
    </rPh>
    <rPh sb="4" eb="5">
      <t>カイ</t>
    </rPh>
    <phoneticPr fontId="5"/>
  </si>
  <si>
    <t>36/4</t>
    <phoneticPr fontId="5"/>
  </si>
  <si>
    <t>9-2　環境・エネルギーに関する課題への対応</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</si>
  <si>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</si>
  <si>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百万件</t>
    <rPh sb="0" eb="2">
      <t>ヒャクマン</t>
    </rPh>
    <rPh sb="2" eb="3">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</si>
  <si>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</si>
  <si>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</si>
  <si>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</si>
  <si>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</si>
  <si>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</si>
  <si>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</si>
  <si>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</si>
  <si>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</si>
  <si>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</si>
  <si>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</si>
  <si>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</si>
  <si>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国内外の研究機関に対して「いぶき」（GOSAT）の温室効果ガスの全球観測データの提供を推進する。また、「いぶき」の観測精度を向上させたGOSAT-2の開発を着実に実施する（平成30年度打ち上げ目標）。</t>
    <rPh sb="0" eb="3">
      <t>コクナイガイ</t>
    </rPh>
    <rPh sb="4" eb="6">
      <t>ケンキュウ</t>
    </rPh>
    <rPh sb="6" eb="8">
      <t>キカン</t>
    </rPh>
    <rPh sb="9" eb="10">
      <t>タイ</t>
    </rPh>
    <rPh sb="25" eb="27">
      <t>オンシツ</t>
    </rPh>
    <rPh sb="27" eb="29">
      <t>コウカ</t>
    </rPh>
    <rPh sb="32" eb="36">
      <t>ゼンキュウカンソク</t>
    </rPh>
    <rPh sb="40" eb="42">
      <t>テイキョウ</t>
    </rPh>
    <rPh sb="43" eb="45">
      <t>スイシン</t>
    </rPh>
    <rPh sb="57" eb="59">
      <t>カンソク</t>
    </rPh>
    <rPh sb="59" eb="61">
      <t>セイド</t>
    </rPh>
    <rPh sb="62" eb="64">
      <t>コウジョウ</t>
    </rPh>
    <rPh sb="75" eb="77">
      <t>カイハツ</t>
    </rPh>
    <rPh sb="78" eb="80">
      <t>チャクジツ</t>
    </rPh>
    <rPh sb="81" eb="83">
      <t>ジッシ</t>
    </rPh>
    <rPh sb="86" eb="88">
      <t>ヘイセイ</t>
    </rPh>
    <rPh sb="90" eb="92">
      <t>ネンド</t>
    </rPh>
    <rPh sb="92" eb="93">
      <t>ウ</t>
    </rPh>
    <rPh sb="94" eb="95">
      <t>ア</t>
    </rPh>
    <rPh sb="96" eb="98">
      <t>モクヒョウ</t>
    </rPh>
    <phoneticPr fontId="5"/>
  </si>
  <si>
    <t>毎年度</t>
    <rPh sb="0" eb="3">
      <t>マイネンド</t>
    </rPh>
    <phoneticPr fontId="5"/>
  </si>
  <si>
    <t>国内外の研究機関に対して「いぶき」（GOSAT）の温室効果ガスの全球観測データの提供を推進する。また、「いぶき」の観測精度を向上させたGOSAT-2の開発を着実に実施する（平成30年度打ち上げ目標）。</t>
    <phoneticPr fontId="5"/>
  </si>
  <si>
    <t>本事業は、国際連携により地球観測データの収集・利用・分析などを進める地球観測に関する政府間会合（GEO）への拠出金であり、国が実施すべき事業である。
また、地球温暖化や災害対応のために地球観測データの利活用は重要なものであり、国民のニーズ、優先度が高い事業である。</t>
    <rPh sb="0" eb="1">
      <t>ホン</t>
    </rPh>
    <rPh sb="1" eb="3">
      <t>ジギョウ</t>
    </rPh>
    <rPh sb="5" eb="7">
      <t>コクサイ</t>
    </rPh>
    <rPh sb="7" eb="9">
      <t>レンケイ</t>
    </rPh>
    <rPh sb="12" eb="14">
      <t>チキュウ</t>
    </rPh>
    <rPh sb="14" eb="16">
      <t>カンソク</t>
    </rPh>
    <rPh sb="20" eb="22">
      <t>シュウシュウ</t>
    </rPh>
    <rPh sb="23" eb="25">
      <t>リヨウ</t>
    </rPh>
    <rPh sb="26" eb="28">
      <t>ブンセキ</t>
    </rPh>
    <rPh sb="31" eb="32">
      <t>スス</t>
    </rPh>
    <rPh sb="34" eb="36">
      <t>チキュウ</t>
    </rPh>
    <rPh sb="36" eb="38">
      <t>カンソク</t>
    </rPh>
    <rPh sb="39" eb="40">
      <t>カン</t>
    </rPh>
    <rPh sb="42" eb="45">
      <t>セイフカン</t>
    </rPh>
    <rPh sb="45" eb="47">
      <t>カイゴウ</t>
    </rPh>
    <rPh sb="54" eb="57">
      <t>キョシュツキン</t>
    </rPh>
    <rPh sb="61" eb="62">
      <t>クニ</t>
    </rPh>
    <rPh sb="63" eb="65">
      <t>ジッシ</t>
    </rPh>
    <rPh sb="68" eb="70">
      <t>ジギョウ</t>
    </rPh>
    <rPh sb="78" eb="80">
      <t>チキュウ</t>
    </rPh>
    <rPh sb="80" eb="83">
      <t>オンダンカ</t>
    </rPh>
    <rPh sb="84" eb="86">
      <t>サイガイ</t>
    </rPh>
    <rPh sb="86" eb="88">
      <t>タイオウ</t>
    </rPh>
    <rPh sb="92" eb="94">
      <t>チキュウ</t>
    </rPh>
    <rPh sb="94" eb="96">
      <t>カンソク</t>
    </rPh>
    <rPh sb="100" eb="103">
      <t>リカツヨウ</t>
    </rPh>
    <rPh sb="104" eb="106">
      <t>ジュウヨウ</t>
    </rPh>
    <rPh sb="113" eb="115">
      <t>コクミン</t>
    </rPh>
    <rPh sb="120" eb="123">
      <t>ユウセンド</t>
    </rPh>
    <rPh sb="124" eb="125">
      <t>タカ</t>
    </rPh>
    <rPh sb="126" eb="128">
      <t>ジギョウ</t>
    </rPh>
    <phoneticPr fontId="5"/>
  </si>
  <si>
    <t>本事業は、国際連携により地球観測データの収集・利用・分析などを進める地球観測に関する政府間会合（GEO）への拠出金であり、国が実施すべき事業である。
また、地球温暖化や災害対応のために地球観測データの利活用は重要なものであり、国民のニーズ、優先度が高い事業である。</t>
    <phoneticPr fontId="5"/>
  </si>
  <si>
    <t>本事業は、国際連携により地球観測データの収集・利用・分析などを進める地球観測に関する政府間会合（GEO）への拠出金であり、国が実施すべき事業である。
また、地球温暖化や災害対応のために地球観測データの利活用は重要なものであり、国民のニーズ、優先度が高い事業である。</t>
    <phoneticPr fontId="5"/>
  </si>
  <si>
    <t>無</t>
  </si>
  <si>
    <t>‐</t>
  </si>
  <si>
    <t>地球観測に関する政府間会合（GEO）への拠出金はGDP等を勘案し各国の拠出金額が決められており、負担関係は妥当である。</t>
    <rPh sb="0" eb="2">
      <t>チキュウ</t>
    </rPh>
    <rPh sb="2" eb="4">
      <t>カンソク</t>
    </rPh>
    <rPh sb="5" eb="6">
      <t>カン</t>
    </rPh>
    <rPh sb="8" eb="11">
      <t>セイフカン</t>
    </rPh>
    <rPh sb="11" eb="13">
      <t>カイゴウ</t>
    </rPh>
    <rPh sb="20" eb="23">
      <t>キョシュツキン</t>
    </rPh>
    <rPh sb="27" eb="28">
      <t>トウ</t>
    </rPh>
    <rPh sb="29" eb="31">
      <t>カンアン</t>
    </rPh>
    <rPh sb="32" eb="34">
      <t>カッコク</t>
    </rPh>
    <rPh sb="35" eb="38">
      <t>キョシュツキン</t>
    </rPh>
    <rPh sb="38" eb="39">
      <t>ガク</t>
    </rPh>
    <rPh sb="40" eb="41">
      <t>キ</t>
    </rPh>
    <rPh sb="48" eb="50">
      <t>フタン</t>
    </rPh>
    <rPh sb="50" eb="52">
      <t>カンケイ</t>
    </rPh>
    <rPh sb="53" eb="55">
      <t>ダトウ</t>
    </rPh>
    <phoneticPr fontId="5"/>
  </si>
  <si>
    <t>地球観測に関する政府間会合（GEO）への拠出金のみの項目であり、支出は合理的である。</t>
    <rPh sb="0" eb="2">
      <t>チキュウ</t>
    </rPh>
    <rPh sb="2" eb="4">
      <t>カンソク</t>
    </rPh>
    <rPh sb="5" eb="6">
      <t>カン</t>
    </rPh>
    <rPh sb="8" eb="11">
      <t>セイフカン</t>
    </rPh>
    <rPh sb="11" eb="13">
      <t>カイゴウ</t>
    </rPh>
    <rPh sb="20" eb="23">
      <t>キョシュツキン</t>
    </rPh>
    <rPh sb="26" eb="28">
      <t>コウモク</t>
    </rPh>
    <rPh sb="32" eb="34">
      <t>シシュツ</t>
    </rPh>
    <rPh sb="35" eb="38">
      <t>ゴウリテキ</t>
    </rPh>
    <phoneticPr fontId="5"/>
  </si>
  <si>
    <t>GEO事務局において、旅費等の効率化などの工夫を行っている。</t>
    <rPh sb="3" eb="6">
      <t>ジムキョク</t>
    </rPh>
    <rPh sb="11" eb="13">
      <t>リョヒ</t>
    </rPh>
    <rPh sb="13" eb="14">
      <t>トウ</t>
    </rPh>
    <rPh sb="15" eb="18">
      <t>コウリツカ</t>
    </rPh>
    <rPh sb="21" eb="23">
      <t>クフウ</t>
    </rPh>
    <rPh sb="24" eb="25">
      <t>オコナ</t>
    </rPh>
    <phoneticPr fontId="5"/>
  </si>
  <si>
    <t>GEO執行委員会メンバー国として運営方針決定に関与し、GEO事務局による効率的・効果的な事業実施を確認するとともに、事業の成果を検証しつつ拠出額を決定しており、実効性の高い手段となっている。</t>
    <rPh sb="3" eb="5">
      <t>シッコウ</t>
    </rPh>
    <rPh sb="5" eb="8">
      <t>イインカイ</t>
    </rPh>
    <rPh sb="12" eb="13">
      <t>コク</t>
    </rPh>
    <rPh sb="16" eb="18">
      <t>ウンエイ</t>
    </rPh>
    <rPh sb="18" eb="20">
      <t>ホウシン</t>
    </rPh>
    <rPh sb="20" eb="22">
      <t>ケッテイ</t>
    </rPh>
    <rPh sb="23" eb="25">
      <t>カンヨ</t>
    </rPh>
    <rPh sb="30" eb="33">
      <t>ジムキョク</t>
    </rPh>
    <rPh sb="36" eb="39">
      <t>コウリツテキ</t>
    </rPh>
    <rPh sb="40" eb="43">
      <t>コウカテキ</t>
    </rPh>
    <rPh sb="44" eb="46">
      <t>ジギョウ</t>
    </rPh>
    <rPh sb="46" eb="48">
      <t>ジッシ</t>
    </rPh>
    <rPh sb="49" eb="51">
      <t>カクニン</t>
    </rPh>
    <rPh sb="58" eb="60">
      <t>ジギョウ</t>
    </rPh>
    <rPh sb="61" eb="63">
      <t>セイカ</t>
    </rPh>
    <rPh sb="64" eb="66">
      <t>ケンショウ</t>
    </rPh>
    <rPh sb="69" eb="72">
      <t>キョシュツガク</t>
    </rPh>
    <rPh sb="73" eb="75">
      <t>ケッテイ</t>
    </rPh>
    <rPh sb="80" eb="83">
      <t>ジッコウセイ</t>
    </rPh>
    <rPh sb="84" eb="85">
      <t>タカ</t>
    </rPh>
    <rPh sb="86" eb="88">
      <t>シュダン</t>
    </rPh>
    <phoneticPr fontId="5"/>
  </si>
  <si>
    <t>-</t>
    <phoneticPr fontId="5"/>
  </si>
  <si>
    <t>見込みのとおり執行できている。</t>
    <rPh sb="0" eb="2">
      <t>ミコ</t>
    </rPh>
    <rPh sb="7" eb="9">
      <t>シッコウ</t>
    </rPh>
    <phoneticPr fontId="5"/>
  </si>
  <si>
    <t>GEOを活用し、我が国の研究者もプロジェクト等に参画しており、十分に活用されている。</t>
    <rPh sb="4" eb="6">
      <t>カツヨウ</t>
    </rPh>
    <rPh sb="8" eb="9">
      <t>ワ</t>
    </rPh>
    <rPh sb="10" eb="11">
      <t>クニ</t>
    </rPh>
    <rPh sb="12" eb="15">
      <t>ケンキュウシャ</t>
    </rPh>
    <rPh sb="22" eb="23">
      <t>トウ</t>
    </rPh>
    <rPh sb="24" eb="26">
      <t>サンカク</t>
    </rPh>
    <rPh sb="31" eb="33">
      <t>ジュウブン</t>
    </rPh>
    <rPh sb="34" eb="36">
      <t>カツヨウ</t>
    </rPh>
    <phoneticPr fontId="5"/>
  </si>
  <si>
    <t>上記の点検結果を踏まえつつ、引き続き、本事業の目的を達成するため、予算を効果的かつ適切に執行していく。</t>
    <rPh sb="0" eb="2">
      <t>ジョウキ</t>
    </rPh>
    <rPh sb="3" eb="5">
      <t>テンケン</t>
    </rPh>
    <rPh sb="5" eb="7">
      <t>ケッカ</t>
    </rPh>
    <rPh sb="8" eb="9">
      <t>フ</t>
    </rPh>
    <rPh sb="14" eb="15">
      <t>ヒ</t>
    </rPh>
    <rPh sb="16" eb="17">
      <t>ツヅ</t>
    </rPh>
    <rPh sb="19" eb="20">
      <t>ホン</t>
    </rPh>
    <rPh sb="20" eb="22">
      <t>ジギョウ</t>
    </rPh>
    <rPh sb="23" eb="25">
      <t>モクテキ</t>
    </rPh>
    <rPh sb="26" eb="28">
      <t>タッセイ</t>
    </rPh>
    <rPh sb="33" eb="35">
      <t>ヨサン</t>
    </rPh>
    <rPh sb="36" eb="39">
      <t>コウカテキ</t>
    </rPh>
    <rPh sb="41" eb="43">
      <t>テキセツ</t>
    </rPh>
    <rPh sb="44" eb="46">
      <t>シッコウ</t>
    </rPh>
    <phoneticPr fontId="5"/>
  </si>
  <si>
    <t>地球観測政府間会合拠出金</t>
    <phoneticPr fontId="5"/>
  </si>
  <si>
    <t>地球観測に関する政府間会合（GEO）事務局の活動に資する経費</t>
    <rPh sb="0" eb="2">
      <t>チキュウ</t>
    </rPh>
    <rPh sb="2" eb="4">
      <t>カンソク</t>
    </rPh>
    <rPh sb="5" eb="6">
      <t>カン</t>
    </rPh>
    <rPh sb="8" eb="11">
      <t>セイフカン</t>
    </rPh>
    <rPh sb="11" eb="13">
      <t>カイゴウ</t>
    </rPh>
    <rPh sb="18" eb="21">
      <t>ジムキョク</t>
    </rPh>
    <rPh sb="22" eb="24">
      <t>カツドウ</t>
    </rPh>
    <rPh sb="25" eb="26">
      <t>シ</t>
    </rPh>
    <rPh sb="28" eb="30">
      <t>ケイヒ</t>
    </rPh>
    <phoneticPr fontId="5"/>
  </si>
  <si>
    <t>地球観測に関する政府間会合（GEO）事務局</t>
    <rPh sb="0" eb="2">
      <t>チキュウ</t>
    </rPh>
    <rPh sb="2" eb="4">
      <t>カンソク</t>
    </rPh>
    <rPh sb="5" eb="6">
      <t>カン</t>
    </rPh>
    <rPh sb="8" eb="11">
      <t>セイフカン</t>
    </rPh>
    <rPh sb="11" eb="13">
      <t>カイゴウ</t>
    </rPh>
    <rPh sb="18" eb="21">
      <t>ジムキョク</t>
    </rPh>
    <phoneticPr fontId="5"/>
  </si>
  <si>
    <t>地球観測に関する政府間会合（GEO）事務局活動（拠出金）</t>
    <rPh sb="0" eb="4">
      <t>チキュウカンソク</t>
    </rPh>
    <rPh sb="5" eb="6">
      <t>カン</t>
    </rPh>
    <rPh sb="8" eb="13">
      <t>セイフカンカイゴウ</t>
    </rPh>
    <rPh sb="18" eb="21">
      <t>ジムキョク</t>
    </rPh>
    <rPh sb="21" eb="23">
      <t>カツドウ</t>
    </rPh>
    <rPh sb="24" eb="27">
      <t>キョシュツキン</t>
    </rPh>
    <phoneticPr fontId="5"/>
  </si>
  <si>
    <t>-</t>
    <phoneticPr fontId="5"/>
  </si>
  <si>
    <t>-</t>
    <phoneticPr fontId="5"/>
  </si>
  <si>
    <t>-</t>
    <phoneticPr fontId="5"/>
  </si>
  <si>
    <t>-</t>
    <phoneticPr fontId="5"/>
  </si>
  <si>
    <t>-</t>
    <phoneticPr fontId="5"/>
  </si>
  <si>
    <t>36/4</t>
    <phoneticPr fontId="5"/>
  </si>
  <si>
    <t>36/5</t>
    <phoneticPr fontId="5"/>
  </si>
  <si>
    <t>文部科学省調べ等</t>
    <rPh sb="0" eb="2">
      <t>モンブ</t>
    </rPh>
    <rPh sb="2" eb="5">
      <t>カガクショウ</t>
    </rPh>
    <rPh sb="5" eb="6">
      <t>シラベ</t>
    </rPh>
    <rPh sb="7" eb="8">
      <t>トウ</t>
    </rPh>
    <phoneticPr fontId="5"/>
  </si>
  <si>
    <t>-</t>
    <phoneticPr fontId="5"/>
  </si>
  <si>
    <t>（参考指標）
GEO事務局の職員数に占める日本人職員数（人）</t>
    <rPh sb="1" eb="3">
      <t>サンコウ</t>
    </rPh>
    <rPh sb="3" eb="5">
      <t>シヒョウ</t>
    </rPh>
    <rPh sb="10" eb="13">
      <t>ジムキョク</t>
    </rPh>
    <rPh sb="14" eb="17">
      <t>ショクインスウ</t>
    </rPh>
    <rPh sb="18" eb="19">
      <t>シ</t>
    </rPh>
    <rPh sb="21" eb="24">
      <t>ニホンジン</t>
    </rPh>
    <rPh sb="24" eb="27">
      <t>ショクインスウ</t>
    </rPh>
    <rPh sb="28" eb="29">
      <t>ニン</t>
    </rPh>
    <phoneticPr fontId="5"/>
  </si>
  <si>
    <t>A. 地球観測に関する政府間会合（GEO）事務局</t>
    <phoneticPr fontId="5"/>
  </si>
  <si>
    <t>地球観測サミット（GEO閣僚級会合）、GEO本会合、GEO執行委員会の開催回数（回）</t>
    <rPh sb="0" eb="2">
      <t>チキュウ</t>
    </rPh>
    <rPh sb="2" eb="4">
      <t>カンソク</t>
    </rPh>
    <rPh sb="12" eb="14">
      <t>カクリョウ</t>
    </rPh>
    <rPh sb="14" eb="15">
      <t>キュウ</t>
    </rPh>
    <rPh sb="15" eb="17">
      <t>カイゴウ</t>
    </rPh>
    <rPh sb="22" eb="23">
      <t>ホン</t>
    </rPh>
    <rPh sb="23" eb="25">
      <t>カイゴウ</t>
    </rPh>
    <rPh sb="29" eb="31">
      <t>シッコウ</t>
    </rPh>
    <rPh sb="31" eb="34">
      <t>イインカイ</t>
    </rPh>
    <rPh sb="35" eb="37">
      <t>カイサイ</t>
    </rPh>
    <rPh sb="37" eb="39">
      <t>カイスウ</t>
    </rPh>
    <rPh sb="40" eb="41">
      <t>カイ</t>
    </rPh>
    <phoneticPr fontId="5"/>
  </si>
  <si>
    <t>GEOへの拠出金の支払額／地球観測サミット（GEO閣僚級会合）、GEO本会合、GEO執行委員会の開催回数（百万円/回）</t>
    <rPh sb="5" eb="8">
      <t>キョシュツキン</t>
    </rPh>
    <rPh sb="9" eb="12">
      <t>シハライガク</t>
    </rPh>
    <rPh sb="13" eb="15">
      <t>チキュウ</t>
    </rPh>
    <rPh sb="15" eb="17">
      <t>カンソク</t>
    </rPh>
    <rPh sb="25" eb="27">
      <t>カクリョウ</t>
    </rPh>
    <rPh sb="27" eb="28">
      <t>キュウ</t>
    </rPh>
    <rPh sb="28" eb="30">
      <t>カイゴウ</t>
    </rPh>
    <rPh sb="35" eb="36">
      <t>ホン</t>
    </rPh>
    <rPh sb="36" eb="38">
      <t>カイゴウ</t>
    </rPh>
    <rPh sb="42" eb="44">
      <t>シッコウ</t>
    </rPh>
    <rPh sb="44" eb="47">
      <t>イインカイ</t>
    </rPh>
    <rPh sb="48" eb="50">
      <t>カイサイ</t>
    </rPh>
    <rPh sb="50" eb="52">
      <t>カイスウ</t>
    </rPh>
    <rPh sb="53" eb="55">
      <t>ヒャクマン</t>
    </rPh>
    <rPh sb="55" eb="56">
      <t>エン</t>
    </rPh>
    <rPh sb="57" eb="58">
      <t>カイ</t>
    </rPh>
    <phoneticPr fontId="5"/>
  </si>
  <si>
    <t>-</t>
    <phoneticPr fontId="5"/>
  </si>
  <si>
    <t>-</t>
    <phoneticPr fontId="5"/>
  </si>
  <si>
    <t>我が国の研究者が使用可能なGEOSS共通基盤（GCI）の登録データ数※（百万件）
※登録データ数
GEOSS Portalを介して入手できるデータ</t>
    <rPh sb="0" eb="1">
      <t>ワ</t>
    </rPh>
    <rPh sb="2" eb="3">
      <t>クニ</t>
    </rPh>
    <rPh sb="4" eb="7">
      <t>ケンキュウシャ</t>
    </rPh>
    <rPh sb="8" eb="10">
      <t>シヨウ</t>
    </rPh>
    <rPh sb="10" eb="12">
      <t>カノウ</t>
    </rPh>
    <rPh sb="18" eb="20">
      <t>キョウツウ</t>
    </rPh>
    <rPh sb="20" eb="22">
      <t>キバン</t>
    </rPh>
    <rPh sb="28" eb="30">
      <t>トウロク</t>
    </rPh>
    <rPh sb="33" eb="34">
      <t>スウ</t>
    </rPh>
    <rPh sb="36" eb="38">
      <t>ヒャクマン</t>
    </rPh>
    <rPh sb="38" eb="39">
      <t>ケン</t>
    </rPh>
    <rPh sb="43" eb="45">
      <t>トウロク</t>
    </rPh>
    <rPh sb="48" eb="49">
      <t>スウ</t>
    </rPh>
    <rPh sb="63" eb="64">
      <t>カイ</t>
    </rPh>
    <rPh sb="66" eb="68">
      <t>ニュウシュ</t>
    </rPh>
    <phoneticPr fontId="5"/>
  </si>
  <si>
    <t>地球規模課題への対応に貢献するGEOSSの構築を通じて、我が国の研究者等が研究に使用可能な世界中の観測情報数を平成37年度までに560百万件に増やす。
※当初設定していた目標最終年度の目標値（300百万件）を平成29年度成果実績が上回ったため、目標値の見直しを実施。</t>
    <rPh sb="0" eb="2">
      <t>チキュウ</t>
    </rPh>
    <rPh sb="2" eb="4">
      <t>キボ</t>
    </rPh>
    <rPh sb="4" eb="6">
      <t>カダイ</t>
    </rPh>
    <rPh sb="8" eb="10">
      <t>タイオウ</t>
    </rPh>
    <rPh sb="11" eb="13">
      <t>コウケン</t>
    </rPh>
    <rPh sb="21" eb="23">
      <t>コウチク</t>
    </rPh>
    <rPh sb="24" eb="25">
      <t>ツウ</t>
    </rPh>
    <rPh sb="28" eb="29">
      <t>ワ</t>
    </rPh>
    <rPh sb="30" eb="31">
      <t>クニ</t>
    </rPh>
    <rPh sb="32" eb="34">
      <t>ケンキュウ</t>
    </rPh>
    <rPh sb="34" eb="36">
      <t>シャトウ</t>
    </rPh>
    <rPh sb="37" eb="39">
      <t>ケンキュウ</t>
    </rPh>
    <rPh sb="40" eb="42">
      <t>シヨウ</t>
    </rPh>
    <rPh sb="42" eb="44">
      <t>カノウ</t>
    </rPh>
    <rPh sb="45" eb="48">
      <t>セカイジュウ</t>
    </rPh>
    <rPh sb="49" eb="51">
      <t>カンソク</t>
    </rPh>
    <rPh sb="51" eb="54">
      <t>ジョウホウスウ</t>
    </rPh>
    <rPh sb="55" eb="57">
      <t>ヘイセイ</t>
    </rPh>
    <rPh sb="59" eb="61">
      <t>ネンド</t>
    </rPh>
    <rPh sb="67" eb="68">
      <t>ヒャク</t>
    </rPh>
    <rPh sb="68" eb="70">
      <t>マンケン</t>
    </rPh>
    <rPh sb="71" eb="72">
      <t>フ</t>
    </rPh>
    <rPh sb="78" eb="80">
      <t>トウショ</t>
    </rPh>
    <rPh sb="80" eb="82">
      <t>セッテイ</t>
    </rPh>
    <rPh sb="86" eb="88">
      <t>モクヒョウ</t>
    </rPh>
    <rPh sb="88" eb="90">
      <t>サイシュウ</t>
    </rPh>
    <rPh sb="90" eb="92">
      <t>ネンド</t>
    </rPh>
    <rPh sb="93" eb="96">
      <t>モクヒョウチ</t>
    </rPh>
    <rPh sb="100" eb="102">
      <t>ヒャクマン</t>
    </rPh>
    <rPh sb="102" eb="103">
      <t>ケン</t>
    </rPh>
    <rPh sb="105" eb="107">
      <t>ヘイセイ</t>
    </rPh>
    <rPh sb="109" eb="111">
      <t>ネンド</t>
    </rPh>
    <rPh sb="111" eb="113">
      <t>セイカ</t>
    </rPh>
    <rPh sb="113" eb="115">
      <t>ジッセキ</t>
    </rPh>
    <rPh sb="116" eb="118">
      <t>ウワマワ</t>
    </rPh>
    <rPh sb="123" eb="126">
      <t>モクヒョウチ</t>
    </rPh>
    <rPh sb="127" eb="129">
      <t>ミナオ</t>
    </rPh>
    <rPh sb="131" eb="133">
      <t>ジッシ</t>
    </rPh>
    <phoneticPr fontId="5"/>
  </si>
  <si>
    <t>36/5</t>
    <phoneticPr fontId="5"/>
  </si>
  <si>
    <t>「いぶき」等の日本の観測データを提供し、GEOSS構築に貢献することにより、我が国単独では入手不可能な観測データの入手を可能にする。これらの観測データの利活用を促進することにより、国民生活の質の向上に資する研究開発成果の創出に貢献するとともに、気候変動問題等の地球規模の環境問題解決に貢献する。</t>
    <rPh sb="5" eb="6">
      <t>トウ</t>
    </rPh>
    <rPh sb="7" eb="9">
      <t>ニホン</t>
    </rPh>
    <rPh sb="10" eb="12">
      <t>カンソク</t>
    </rPh>
    <rPh sb="16" eb="18">
      <t>テイキョウ</t>
    </rPh>
    <rPh sb="25" eb="27">
      <t>コウチク</t>
    </rPh>
    <rPh sb="28" eb="30">
      <t>コウケン</t>
    </rPh>
    <rPh sb="38" eb="39">
      <t>ワ</t>
    </rPh>
    <rPh sb="40" eb="41">
      <t>クニ</t>
    </rPh>
    <rPh sb="41" eb="43">
      <t>タンドク</t>
    </rPh>
    <rPh sb="45" eb="47">
      <t>ニュウシュ</t>
    </rPh>
    <rPh sb="47" eb="50">
      <t>フカノウ</t>
    </rPh>
    <rPh sb="51" eb="53">
      <t>カンソク</t>
    </rPh>
    <rPh sb="57" eb="59">
      <t>ニュウシュ</t>
    </rPh>
    <rPh sb="60" eb="62">
      <t>カノウ</t>
    </rPh>
    <rPh sb="70" eb="72">
      <t>カンソク</t>
    </rPh>
    <rPh sb="76" eb="79">
      <t>リカツヨウ</t>
    </rPh>
    <rPh sb="80" eb="82">
      <t>ソクシン</t>
    </rPh>
    <rPh sb="90" eb="92">
      <t>コクミン</t>
    </rPh>
    <rPh sb="92" eb="94">
      <t>セイカツ</t>
    </rPh>
    <rPh sb="95" eb="96">
      <t>シツ</t>
    </rPh>
    <rPh sb="97" eb="99">
      <t>コウジョウ</t>
    </rPh>
    <rPh sb="100" eb="101">
      <t>シ</t>
    </rPh>
    <rPh sb="103" eb="107">
      <t>ケンキュウカイハツ</t>
    </rPh>
    <rPh sb="107" eb="109">
      <t>セイカ</t>
    </rPh>
    <rPh sb="110" eb="112">
      <t>ソウシュツ</t>
    </rPh>
    <rPh sb="113" eb="115">
      <t>コウケン</t>
    </rPh>
    <phoneticPr fontId="5"/>
  </si>
  <si>
    <t>環境エネルギー課
横地　洋</t>
    <rPh sb="0" eb="2">
      <t>カンキョウ</t>
    </rPh>
    <rPh sb="7" eb="8">
      <t>カ</t>
    </rPh>
    <rPh sb="9" eb="11">
      <t>ヨコチ</t>
    </rPh>
    <rPh sb="12" eb="13">
      <t>ヒロシ</t>
    </rPh>
    <phoneticPr fontId="5"/>
  </si>
  <si>
    <t>第5期科学技術基本計画（平成28年1月閣議決定）
未来投資戦略2018（平成30年6月閣議決定）
宇宙基本計画(平成28年4月閣議決定)
｢GEO戦略計画2016－2025｣（平成27年11月閣僚級会合承認）
統合イノベーション戦略（平成30年6月閣議決定）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</si>
  <si>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外部有識者による点検対象外</t>
    <rPh sb="0" eb="2">
      <t>ガイブ</t>
    </rPh>
    <rPh sb="2" eb="5">
      <t>ユウシキシャ</t>
    </rPh>
    <rPh sb="8" eb="10">
      <t>テンケン</t>
    </rPh>
    <rPh sb="10" eb="13">
      <t>タイショウガイ</t>
    </rPh>
    <phoneticPr fontId="5"/>
  </si>
  <si>
    <t>-</t>
    <phoneticPr fontId="5"/>
  </si>
  <si>
    <t>地球観測に関する政府間会合（GEO）は、｢GEO戦略計画2016－2025｣の実施を推進する政府間の組織であり、平成30年8月現在、104ヵ国、EC、128機関が参加している。GEOの枠組の下、地球観測サミット（GEO閣僚級会合）、GEO本会合、GEO執行委員会及びプログラム委員会等が開催され、観測システムの整備、データ提供、研究開発、能力開発等の活動が行われている。スイス・ジュネーブの世界気象機関（WMO）本部内に設置されているGEO事務局が、会議開催、関係国・機関間の調整や各種サポートを実施しており、本事業はそのGEO事務局に対して、会議開催等の経費を拠出するもの。</t>
    <rPh sb="111" eb="112">
      <t>キュウ</t>
    </rPh>
    <phoneticPr fontId="5"/>
  </si>
  <si>
    <t>１．事業評価の観点：本事業は、全球地球観測システム（GEOSS）を国際協力により構築するため、地球観測に関する政府間会合（GEO）事務局に対して拠出金を拠出するものであり、事業評価に当たっては長期継続事業及び事業成果等の観点から検証を行った。
２．所見：地球観測に関する政府間会合（GEO）事務局に職員を派遣し、拠出金の運用及び財務状況について会計検査を実施し、適切な執行を確認していることは評価できる。引き続き、我が国の研究者が使用可能な観測情報数の増加等、事業成果が着実に得られるよう努めるべきである。</t>
    <phoneticPr fontId="5"/>
  </si>
  <si>
    <t>温室効果ガス観測技術衛星「いぶき」（GOSAT）観測データの関係機関への提供</t>
    <rPh sb="0" eb="2">
      <t>オンシツ</t>
    </rPh>
    <rPh sb="2" eb="4">
      <t>コウカ</t>
    </rPh>
    <rPh sb="6" eb="8">
      <t>カンソク</t>
    </rPh>
    <rPh sb="8" eb="10">
      <t>ギジュツ</t>
    </rPh>
    <rPh sb="10" eb="12">
      <t>エイセイ</t>
    </rPh>
    <rPh sb="24" eb="26">
      <t>カンソク</t>
    </rPh>
    <rPh sb="30" eb="32">
      <t>カンケイ</t>
    </rPh>
    <rPh sb="32" eb="34">
      <t>キカン</t>
    </rPh>
    <rPh sb="36" eb="38">
      <t>テイキョウ</t>
    </rPh>
    <phoneticPr fontId="5"/>
  </si>
  <si>
    <t>国内外の研究機関へ「いぶき」（GOSAT）の温室効果ガスの全球観測データの提供を行った。
平成26年度：  2,406,012件
平成27年度：18,094,443件
平成28年度：  5,162,207件
平成29年度：  2,404,810件</t>
    <rPh sb="0" eb="2">
      <t>コクナイ</t>
    </rPh>
    <rPh sb="2" eb="3">
      <t>ガイ</t>
    </rPh>
    <rPh sb="4" eb="6">
      <t>ケンキュウ</t>
    </rPh>
    <rPh sb="6" eb="8">
      <t>キカン</t>
    </rPh>
    <rPh sb="22" eb="24">
      <t>オンシツ</t>
    </rPh>
    <rPh sb="24" eb="26">
      <t>コウカ</t>
    </rPh>
    <rPh sb="29" eb="30">
      <t>ゼン</t>
    </rPh>
    <rPh sb="45" eb="47">
      <t>ヘイセイ</t>
    </rPh>
    <rPh sb="49" eb="51">
      <t>ネンド</t>
    </rPh>
    <rPh sb="63" eb="64">
      <t>ケン</t>
    </rPh>
    <rPh sb="65" eb="67">
      <t>ヘイセイ</t>
    </rPh>
    <rPh sb="69" eb="71">
      <t>ネンド</t>
    </rPh>
    <rPh sb="82" eb="83">
      <t>ケン</t>
    </rPh>
    <rPh sb="84" eb="86">
      <t>ヘイセイ</t>
    </rPh>
    <rPh sb="88" eb="90">
      <t>ネンド</t>
    </rPh>
    <rPh sb="102" eb="103">
      <t>ケン</t>
    </rPh>
    <rPh sb="104" eb="106">
      <t>ヘイセイ</t>
    </rPh>
    <rPh sb="108" eb="110">
      <t>ネンド</t>
    </rPh>
    <rPh sb="122" eb="123">
      <t>ケン</t>
    </rPh>
    <phoneticPr fontId="5"/>
  </si>
  <si>
    <t>我が国はGEO主要国としてGEO執行委員会メンバー国となっており、年3回程度開催される執行委員会会合において、拠出金の運用及び財務状況を詳細に確認し、妥当性、合理性を確認している。</t>
    <rPh sb="0" eb="1">
      <t>ワ</t>
    </rPh>
    <rPh sb="2" eb="3">
      <t>クニ</t>
    </rPh>
    <rPh sb="7" eb="10">
      <t>シュヨウコク</t>
    </rPh>
    <rPh sb="16" eb="18">
      <t>シッコウ</t>
    </rPh>
    <rPh sb="18" eb="21">
      <t>イインカイ</t>
    </rPh>
    <rPh sb="25" eb="26">
      <t>コク</t>
    </rPh>
    <rPh sb="33" eb="34">
      <t>ネン</t>
    </rPh>
    <rPh sb="35" eb="38">
      <t>カイテイド</t>
    </rPh>
    <rPh sb="38" eb="40">
      <t>カイサイ</t>
    </rPh>
    <rPh sb="43" eb="45">
      <t>シッコウ</t>
    </rPh>
    <rPh sb="45" eb="48">
      <t>イインカイ</t>
    </rPh>
    <rPh sb="48" eb="50">
      <t>カイゴウ</t>
    </rPh>
    <rPh sb="55" eb="58">
      <t>キョシュツキン</t>
    </rPh>
    <rPh sb="59" eb="61">
      <t>ウンヨウ</t>
    </rPh>
    <rPh sb="61" eb="62">
      <t>オヨ</t>
    </rPh>
    <rPh sb="63" eb="65">
      <t>ザイム</t>
    </rPh>
    <rPh sb="65" eb="67">
      <t>ジョウキョウ</t>
    </rPh>
    <rPh sb="68" eb="70">
      <t>ショウサイ</t>
    </rPh>
    <rPh sb="71" eb="73">
      <t>カクニン</t>
    </rPh>
    <rPh sb="75" eb="78">
      <t>ダトウセイ</t>
    </rPh>
    <rPh sb="79" eb="82">
      <t>ゴウリセイ</t>
    </rPh>
    <rPh sb="83" eb="85">
      <t>カクニン</t>
    </rPh>
    <phoneticPr fontId="5"/>
  </si>
  <si>
    <t>地球観測に関する政府間会合（GEO）への拠出金のみの項目であり、費目・使途は事業目的に真に必要なものに限定されている。また、年3回程度開催される執行委員会会合において、拠出金の運用及び財務状況を詳細に確認し、妥当性、合理性を確認している。</t>
    <rPh sb="0" eb="2">
      <t>チキュウ</t>
    </rPh>
    <rPh sb="2" eb="4">
      <t>カンソク</t>
    </rPh>
    <rPh sb="5" eb="6">
      <t>カン</t>
    </rPh>
    <rPh sb="8" eb="11">
      <t>セイフカン</t>
    </rPh>
    <rPh sb="11" eb="13">
      <t>カイゴウ</t>
    </rPh>
    <rPh sb="20" eb="23">
      <t>キョシュツキン</t>
    </rPh>
    <rPh sb="26" eb="28">
      <t>コウモク</t>
    </rPh>
    <rPh sb="32" eb="34">
      <t>ヒモク</t>
    </rPh>
    <rPh sb="35" eb="37">
      <t>シト</t>
    </rPh>
    <rPh sb="38" eb="40">
      <t>ジギョウ</t>
    </rPh>
    <rPh sb="40" eb="42">
      <t>モクテキ</t>
    </rPh>
    <rPh sb="43" eb="44">
      <t>シン</t>
    </rPh>
    <rPh sb="45" eb="47">
      <t>ヒツヨウ</t>
    </rPh>
    <rPh sb="51" eb="53">
      <t>ゲンテイ</t>
    </rPh>
    <rPh sb="62" eb="63">
      <t>ネン</t>
    </rPh>
    <rPh sb="64" eb="65">
      <t>カイ</t>
    </rPh>
    <rPh sb="65" eb="67">
      <t>テイド</t>
    </rPh>
    <rPh sb="67" eb="69">
      <t>カイサイ</t>
    </rPh>
    <rPh sb="72" eb="74">
      <t>シッコウ</t>
    </rPh>
    <rPh sb="74" eb="77">
      <t>イインカイ</t>
    </rPh>
    <rPh sb="77" eb="79">
      <t>カイゴウ</t>
    </rPh>
    <rPh sb="84" eb="87">
      <t>キョシュツキン</t>
    </rPh>
    <rPh sb="88" eb="90">
      <t>ウンヨウ</t>
    </rPh>
    <rPh sb="90" eb="91">
      <t>オヨ</t>
    </rPh>
    <rPh sb="92" eb="94">
      <t>ザイム</t>
    </rPh>
    <rPh sb="94" eb="96">
      <t>ジョウキョウ</t>
    </rPh>
    <rPh sb="97" eb="99">
      <t>ショウサイ</t>
    </rPh>
    <rPh sb="100" eb="102">
      <t>カクニン</t>
    </rPh>
    <rPh sb="104" eb="107">
      <t>ダトウセイ</t>
    </rPh>
    <rPh sb="108" eb="111">
      <t>ゴウリセイ</t>
    </rPh>
    <rPh sb="112" eb="114">
      <t>カクニン</t>
    </rPh>
    <phoneticPr fontId="5"/>
  </si>
  <si>
    <t>・年3回程度開催されるGEO執行委員会において、GEOの運営方針を決定するとともに、拠出金の運用及び財務状況を詳細に確認。
・拠出金のみならず、GEO事務局へ職員を派遣するなど、効果的・効率的な事業実施を確保する体制を整備。
・GEO事務局に対する会計検査が行われており、適切な会計の執行を確認。
・GEOの運営方針に対する我が国の対応については、科学技術・学術審議会研究計画・評価分科会地球観測推進部会等の有識者からの意見を踏まえ、決定。</t>
    <rPh sb="1" eb="2">
      <t>ネン</t>
    </rPh>
    <rPh sb="3" eb="6">
      <t>カイテイド</t>
    </rPh>
    <rPh sb="6" eb="8">
      <t>カイサイ</t>
    </rPh>
    <rPh sb="14" eb="19">
      <t>シッコウイインカイ</t>
    </rPh>
    <rPh sb="28" eb="30">
      <t>ウンエイ</t>
    </rPh>
    <rPh sb="30" eb="32">
      <t>ホウシン</t>
    </rPh>
    <rPh sb="33" eb="35">
      <t>ケッテイ</t>
    </rPh>
    <rPh sb="42" eb="45">
      <t>キョシュツキン</t>
    </rPh>
    <rPh sb="46" eb="48">
      <t>ウンヨウ</t>
    </rPh>
    <rPh sb="48" eb="49">
      <t>オヨ</t>
    </rPh>
    <rPh sb="50" eb="52">
      <t>ザイム</t>
    </rPh>
    <rPh sb="52" eb="54">
      <t>ジョウキョウ</t>
    </rPh>
    <rPh sb="55" eb="57">
      <t>ショウサイ</t>
    </rPh>
    <rPh sb="58" eb="60">
      <t>カクニン</t>
    </rPh>
    <rPh sb="63" eb="66">
      <t>キョシュツキン</t>
    </rPh>
    <rPh sb="75" eb="78">
      <t>ジムキョク</t>
    </rPh>
    <rPh sb="79" eb="81">
      <t>ショクイン</t>
    </rPh>
    <rPh sb="82" eb="84">
      <t>ハケン</t>
    </rPh>
    <rPh sb="89" eb="92">
      <t>コウカテキ</t>
    </rPh>
    <rPh sb="93" eb="96">
      <t>コウリツテキ</t>
    </rPh>
    <rPh sb="97" eb="99">
      <t>ジギョウ</t>
    </rPh>
    <rPh sb="99" eb="101">
      <t>ジッシ</t>
    </rPh>
    <rPh sb="102" eb="104">
      <t>カクホ</t>
    </rPh>
    <rPh sb="106" eb="108">
      <t>タイセイ</t>
    </rPh>
    <rPh sb="109" eb="111">
      <t>セイビ</t>
    </rPh>
    <rPh sb="117" eb="120">
      <t>ジムキョク</t>
    </rPh>
    <rPh sb="121" eb="122">
      <t>タイ</t>
    </rPh>
    <rPh sb="124" eb="126">
      <t>カイケイ</t>
    </rPh>
    <rPh sb="126" eb="128">
      <t>ケンサ</t>
    </rPh>
    <rPh sb="129" eb="130">
      <t>オコナ</t>
    </rPh>
    <rPh sb="136" eb="138">
      <t>テキセツ</t>
    </rPh>
    <rPh sb="139" eb="141">
      <t>カイケイ</t>
    </rPh>
    <rPh sb="142" eb="144">
      <t>シッコウ</t>
    </rPh>
    <rPh sb="145" eb="147">
      <t>カクニン</t>
    </rPh>
    <rPh sb="154" eb="156">
      <t>ウンエイ</t>
    </rPh>
    <rPh sb="156" eb="158">
      <t>ホウシン</t>
    </rPh>
    <rPh sb="159" eb="160">
      <t>タイ</t>
    </rPh>
    <rPh sb="162" eb="163">
      <t>ワ</t>
    </rPh>
    <rPh sb="164" eb="165">
      <t>クニ</t>
    </rPh>
    <rPh sb="166" eb="168">
      <t>タイオウ</t>
    </rPh>
    <rPh sb="174" eb="176">
      <t>カガク</t>
    </rPh>
    <rPh sb="176" eb="178">
      <t>ギジュツ</t>
    </rPh>
    <rPh sb="179" eb="181">
      <t>ガクジュツ</t>
    </rPh>
    <rPh sb="181" eb="184">
      <t>シンギカイ</t>
    </rPh>
    <rPh sb="184" eb="186">
      <t>ケンキュウ</t>
    </rPh>
    <rPh sb="186" eb="188">
      <t>ケイカク</t>
    </rPh>
    <rPh sb="189" eb="191">
      <t>ヒョウカ</t>
    </rPh>
    <rPh sb="191" eb="194">
      <t>ブンカカイ</t>
    </rPh>
    <rPh sb="194" eb="196">
      <t>チキュウ</t>
    </rPh>
    <rPh sb="196" eb="198">
      <t>カンソク</t>
    </rPh>
    <rPh sb="198" eb="200">
      <t>スイシン</t>
    </rPh>
    <rPh sb="200" eb="202">
      <t>ブカイ</t>
    </rPh>
    <rPh sb="202" eb="203">
      <t>トウ</t>
    </rPh>
    <rPh sb="204" eb="207">
      <t>ユウシキシャ</t>
    </rPh>
    <rPh sb="210" eb="212">
      <t>イケン</t>
    </rPh>
    <rPh sb="213" eb="214">
      <t>フ</t>
    </rPh>
    <rPh sb="217" eb="219">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</si>
</sst>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120262</xdr:colOff>
      <xdr:row>741</xdr:row>
      <xdr:rowOff>322571</xdr:rowOff>
    </xdr:from>
    <xdr:to>
      <xdr:col>32</xdr:col>
      <xdr:colOff>101213</xdr:colOff>
      <xdr:row>743</xdr:row>
      <xdr:rowOff>159187</xdr:rowOff>
    </xdr:to>
    <xdr:sp macro="" textlink="">
      <xdr:nvSpPr>
        <xdr:cNvPr id="2" name="Text Box 7">
          <a:extLst>
            <a:ext uri="{FF2B5EF4-FFF2-40B4-BE49-F238E27FC236}">
              <a16:creationId xmlns:a16="http://schemas.microsoft.com/office/drawing/2014/main" id="{54D0565F-4E1B-464A-8984-82CEE8EE26E9}"/>
            </a:ext>
          </a:extLst>
        </xdr:cNvPr>
        <xdr:cNvSpPr txBox="1">
          <a:spLocks noChangeArrowheads="1"/>
        </xdr:cNvSpPr>
      </xdr:nvSpPr>
      <xdr:spPr bwMode="auto">
        <a:xfrm>
          <a:off x="4759497" y="48608718"/>
          <a:ext cx="1796304" cy="53138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19</xdr:col>
      <xdr:colOff>91942</xdr:colOff>
      <xdr:row>748</xdr:row>
      <xdr:rowOff>118808</xdr:rowOff>
    </xdr:from>
    <xdr:to>
      <xdr:col>36</xdr:col>
      <xdr:colOff>129533</xdr:colOff>
      <xdr:row>749</xdr:row>
      <xdr:rowOff>302806</xdr:rowOff>
    </xdr:to>
    <xdr:sp macro="" textlink="">
      <xdr:nvSpPr>
        <xdr:cNvPr id="3" name="Text Box 8">
          <a:extLst>
            <a:ext uri="{FF2B5EF4-FFF2-40B4-BE49-F238E27FC236}">
              <a16:creationId xmlns:a16="http://schemas.microsoft.com/office/drawing/2014/main" id="{85F6F451-1E7D-4D52-B95E-CB53CA0C8F04}"/>
            </a:ext>
          </a:extLst>
        </xdr:cNvPr>
        <xdr:cNvSpPr txBox="1">
          <a:spLocks noChangeArrowheads="1"/>
        </xdr:cNvSpPr>
      </xdr:nvSpPr>
      <xdr:spPr bwMode="auto">
        <a:xfrm>
          <a:off x="3924354" y="50836632"/>
          <a:ext cx="3466591" cy="53138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地球観測に関する政府間会合（</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Arial"/>
              <a:ea typeface="ＭＳ Ｐゴシック"/>
              <a:cs typeface="Arial"/>
            </a:rPr>
            <a:t>GEO)</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事務局 </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3</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Arial"/>
            </a:rPr>
            <a:t> 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9884</xdr:colOff>
      <xdr:row>746</xdr:row>
      <xdr:rowOff>33180</xdr:rowOff>
    </xdr:from>
    <xdr:to>
      <xdr:col>28</xdr:col>
      <xdr:colOff>9884</xdr:colOff>
      <xdr:row>747</xdr:row>
      <xdr:rowOff>187087</xdr:rowOff>
    </xdr:to>
    <xdr:cxnSp macro="">
      <xdr:nvCxnSpPr>
        <xdr:cNvPr id="4" name="AutoShape 9">
          <a:extLst>
            <a:ext uri="{FF2B5EF4-FFF2-40B4-BE49-F238E27FC236}">
              <a16:creationId xmlns:a16="http://schemas.microsoft.com/office/drawing/2014/main" id="{4282B668-F631-4D5F-B3C6-BEE60F873CB8}"/>
            </a:ext>
          </a:extLst>
        </xdr:cNvPr>
        <xdr:cNvCxnSpPr>
          <a:cxnSpLocks noChangeShapeType="1"/>
        </xdr:cNvCxnSpPr>
      </xdr:nvCxnSpPr>
      <xdr:spPr bwMode="auto">
        <a:xfrm>
          <a:off x="5657649" y="50056239"/>
          <a:ext cx="0" cy="501289"/>
        </a:xfrm>
        <a:prstGeom prst="straightConnector1">
          <a:avLst/>
        </a:prstGeom>
        <a:noFill/>
        <a:ln w="12700">
          <a:solidFill>
            <a:srgbClr val="00000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16</xdr:col>
      <xdr:colOff>107673</xdr:colOff>
      <xdr:row>747</xdr:row>
      <xdr:rowOff>81622</xdr:rowOff>
    </xdr:from>
    <xdr:to>
      <xdr:col>25</xdr:col>
      <xdr:colOff>89433</xdr:colOff>
      <xdr:row>748</xdr:row>
      <xdr:rowOff>146996</xdr:rowOff>
    </xdr:to>
    <xdr:sp macro="" textlink="">
      <xdr:nvSpPr>
        <xdr:cNvPr id="5" name="Rectangle 7">
          <a:extLst>
            <a:ext uri="{FF2B5EF4-FFF2-40B4-BE49-F238E27FC236}">
              <a16:creationId xmlns:a16="http://schemas.microsoft.com/office/drawing/2014/main" id="{B4AE904D-CC5A-4D0D-A3CE-D8C69BB764A2}"/>
            </a:ext>
          </a:extLst>
        </xdr:cNvPr>
        <xdr:cNvSpPr>
          <a:spLocks noChangeArrowheads="1"/>
        </xdr:cNvSpPr>
      </xdr:nvSpPr>
      <xdr:spPr bwMode="auto">
        <a:xfrm>
          <a:off x="3334967" y="50452063"/>
          <a:ext cx="1797113" cy="4127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99932</xdr:colOff>
      <xdr:row>743</xdr:row>
      <xdr:rowOff>266999</xdr:rowOff>
    </xdr:from>
    <xdr:to>
      <xdr:col>35</xdr:col>
      <xdr:colOff>121543</xdr:colOff>
      <xdr:row>745</xdr:row>
      <xdr:rowOff>182313</xdr:rowOff>
    </xdr:to>
    <xdr:sp macro="" textlink="">
      <xdr:nvSpPr>
        <xdr:cNvPr id="6" name="大かっこ 5">
          <a:extLst>
            <a:ext uri="{FF2B5EF4-FFF2-40B4-BE49-F238E27FC236}">
              <a16:creationId xmlns:a16="http://schemas.microsoft.com/office/drawing/2014/main" id="{9FEEE98D-3190-40D4-A6CD-7579615901E8}"/>
            </a:ext>
          </a:extLst>
        </xdr:cNvPr>
        <xdr:cNvSpPr/>
      </xdr:nvSpPr>
      <xdr:spPr>
        <a:xfrm>
          <a:off x="4134050" y="49247911"/>
          <a:ext cx="3047199" cy="610078"/>
        </a:xfrm>
        <a:prstGeom prst="bracketPair">
          <a:avLst>
            <a:gd name="adj" fmla="val 2355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地球観測に関する政府間会合（</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GEO</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への拠出を実施</a:t>
          </a:r>
        </a:p>
      </xdr:txBody>
    </xdr:sp>
    <xdr:clientData/>
  </xdr:twoCellAnchor>
  <xdr:twoCellAnchor>
    <xdr:from>
      <xdr:col>18</xdr:col>
      <xdr:colOff>22414</xdr:colOff>
      <xdr:row>750</xdr:row>
      <xdr:rowOff>71417</xdr:rowOff>
    </xdr:from>
    <xdr:to>
      <xdr:col>37</xdr:col>
      <xdr:colOff>199060</xdr:colOff>
      <xdr:row>752</xdr:row>
      <xdr:rowOff>268943</xdr:rowOff>
    </xdr:to>
    <xdr:sp macro="" textlink="">
      <xdr:nvSpPr>
        <xdr:cNvPr id="7" name="大かっこ 6">
          <a:extLst>
            <a:ext uri="{FF2B5EF4-FFF2-40B4-BE49-F238E27FC236}">
              <a16:creationId xmlns:a16="http://schemas.microsoft.com/office/drawing/2014/main" id="{30803656-BAEA-49E9-A1E0-EDE9E84EDD0F}"/>
            </a:ext>
          </a:extLst>
        </xdr:cNvPr>
        <xdr:cNvSpPr/>
      </xdr:nvSpPr>
      <xdr:spPr>
        <a:xfrm>
          <a:off x="3653120" y="51484005"/>
          <a:ext cx="4009058" cy="892291"/>
        </a:xfrm>
        <a:prstGeom prst="bracketPair">
          <a:avLst>
            <a:gd name="adj" fmla="val 181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全球地球観測システム（</a:t>
          </a:r>
          <a:r>
            <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rPr>
            <a:t>GEOSS</a:t>
          </a: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）の構築推進のための、</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会議開催や作業計画の素案の策定及び各種調査等の</a:t>
          </a:r>
          <a:endParaRPr kumimoji="1"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各種サポートを行うための経費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H710" sqref="BH71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240</v>
      </c>
      <c r="AT2" s="939"/>
      <c r="AU2" s="939"/>
      <c r="AV2" s="52" t="str">
        <f>IF(AW2="", "", "-")</f>
        <v/>
      </c>
      <c r="AW2" s="909"/>
      <c r="AX2" s="909"/>
    </row>
    <row r="3" spans="1:50" ht="21" customHeight="1" thickBot="1">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8" t="s">
        <v>181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631</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2.5" customHeight="1">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632</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1" t="s">
        <v>389</v>
      </c>
      <c r="B8" s="492"/>
      <c r="C8" s="492"/>
      <c r="D8" s="492"/>
      <c r="E8" s="492"/>
      <c r="F8" s="493"/>
      <c r="G8" s="940" t="str">
        <f>入力規則等!A26</f>
        <v>宇宙開発利用、科学技術・イノベーション</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30</v>
      </c>
      <c r="B10" s="660"/>
      <c r="C10" s="660"/>
      <c r="D10" s="660"/>
      <c r="E10" s="660"/>
      <c r="F10" s="660"/>
      <c r="G10" s="753" t="s">
        <v>635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v>36</v>
      </c>
      <c r="Q13" s="657"/>
      <c r="R13" s="657"/>
      <c r="S13" s="657"/>
      <c r="T13" s="657"/>
      <c r="U13" s="657"/>
      <c r="V13" s="658"/>
      <c r="W13" s="656">
        <v>36</v>
      </c>
      <c r="X13" s="657"/>
      <c r="Y13" s="657"/>
      <c r="Z13" s="657"/>
      <c r="AA13" s="657"/>
      <c r="AB13" s="657"/>
      <c r="AC13" s="658"/>
      <c r="AD13" s="656">
        <v>36</v>
      </c>
      <c r="AE13" s="657"/>
      <c r="AF13" s="657"/>
      <c r="AG13" s="657"/>
      <c r="AH13" s="657"/>
      <c r="AI13" s="657"/>
      <c r="AJ13" s="658"/>
      <c r="AK13" s="656">
        <v>36</v>
      </c>
      <c r="AL13" s="657"/>
      <c r="AM13" s="657"/>
      <c r="AN13" s="657"/>
      <c r="AO13" s="657"/>
      <c r="AP13" s="657"/>
      <c r="AQ13" s="658"/>
      <c r="AR13" s="917">
        <v>36</v>
      </c>
      <c r="AS13" s="918"/>
      <c r="AT13" s="918"/>
      <c r="AU13" s="918"/>
      <c r="AV13" s="918"/>
      <c r="AW13" s="918"/>
      <c r="AX13" s="919"/>
    </row>
    <row r="14" spans="1:50" ht="21" customHeight="1">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625</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634</v>
      </c>
      <c r="AS15" s="657"/>
      <c r="AT15" s="657"/>
      <c r="AU15" s="657"/>
      <c r="AV15" s="657"/>
      <c r="AW15" s="657"/>
      <c r="AX15" s="805"/>
    </row>
    <row r="16" spans="1:50" ht="21" customHeight="1">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625</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626</v>
      </c>
      <c r="AL17" s="657"/>
      <c r="AM17" s="657"/>
      <c r="AN17" s="657"/>
      <c r="AO17" s="657"/>
      <c r="AP17" s="657"/>
      <c r="AQ17" s="658"/>
      <c r="AR17" s="915"/>
      <c r="AS17" s="915"/>
      <c r="AT17" s="915"/>
      <c r="AU17" s="915"/>
      <c r="AV17" s="915"/>
      <c r="AW17" s="915"/>
      <c r="AX17" s="916"/>
    </row>
    <row r="18" spans="1:50" ht="24.75" customHeight="1">
      <c r="A18" s="613"/>
      <c r="B18" s="614"/>
      <c r="C18" s="614"/>
      <c r="D18" s="614"/>
      <c r="E18" s="614"/>
      <c r="F18" s="615"/>
      <c r="G18" s="726"/>
      <c r="H18" s="727"/>
      <c r="I18" s="715" t="s">
        <v>20</v>
      </c>
      <c r="J18" s="716"/>
      <c r="K18" s="716"/>
      <c r="L18" s="716"/>
      <c r="M18" s="716"/>
      <c r="N18" s="716"/>
      <c r="O18" s="717"/>
      <c r="P18" s="877">
        <f>SUM(P13:V17)</f>
        <v>36</v>
      </c>
      <c r="Q18" s="878"/>
      <c r="R18" s="878"/>
      <c r="S18" s="878"/>
      <c r="T18" s="878"/>
      <c r="U18" s="878"/>
      <c r="V18" s="879"/>
      <c r="W18" s="877">
        <f>SUM(W13:AC17)</f>
        <v>36</v>
      </c>
      <c r="X18" s="878"/>
      <c r="Y18" s="878"/>
      <c r="Z18" s="878"/>
      <c r="AA18" s="878"/>
      <c r="AB18" s="878"/>
      <c r="AC18" s="879"/>
      <c r="AD18" s="877">
        <f>SUM(AD13:AJ17)</f>
        <v>36</v>
      </c>
      <c r="AE18" s="878"/>
      <c r="AF18" s="878"/>
      <c r="AG18" s="878"/>
      <c r="AH18" s="878"/>
      <c r="AI18" s="878"/>
      <c r="AJ18" s="879"/>
      <c r="AK18" s="877">
        <f>SUM(AK13:AQ17)</f>
        <v>36</v>
      </c>
      <c r="AL18" s="878"/>
      <c r="AM18" s="878"/>
      <c r="AN18" s="878"/>
      <c r="AO18" s="878"/>
      <c r="AP18" s="878"/>
      <c r="AQ18" s="879"/>
      <c r="AR18" s="877">
        <f>SUM(AR13:AX17)</f>
        <v>36</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v>36</v>
      </c>
      <c r="Q19" s="657"/>
      <c r="R19" s="657"/>
      <c r="S19" s="657"/>
      <c r="T19" s="657"/>
      <c r="U19" s="657"/>
      <c r="V19" s="658"/>
      <c r="W19" s="656">
        <v>36</v>
      </c>
      <c r="X19" s="657"/>
      <c r="Y19" s="657"/>
      <c r="Z19" s="657"/>
      <c r="AA19" s="657"/>
      <c r="AB19" s="657"/>
      <c r="AC19" s="658"/>
      <c r="AD19" s="656">
        <v>36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8"/>
      <c r="B21" s="849"/>
      <c r="C21" s="849"/>
      <c r="D21" s="849"/>
      <c r="E21" s="849"/>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5.25" customHeight="1">
      <c r="A23" s="966"/>
      <c r="B23" s="967"/>
      <c r="C23" s="967"/>
      <c r="D23" s="967"/>
      <c r="E23" s="967"/>
      <c r="F23" s="968"/>
      <c r="G23" s="951" t="s">
        <v>565</v>
      </c>
      <c r="H23" s="952"/>
      <c r="I23" s="952"/>
      <c r="J23" s="952"/>
      <c r="K23" s="952"/>
      <c r="L23" s="952"/>
      <c r="M23" s="952"/>
      <c r="N23" s="952"/>
      <c r="O23" s="953"/>
      <c r="P23" s="917">
        <v>36</v>
      </c>
      <c r="Q23" s="918"/>
      <c r="R23" s="918"/>
      <c r="S23" s="918"/>
      <c r="T23" s="918"/>
      <c r="U23" s="918"/>
      <c r="V23" s="936"/>
      <c r="W23" s="917">
        <v>36</v>
      </c>
      <c r="X23" s="918"/>
      <c r="Y23" s="918"/>
      <c r="Z23" s="918"/>
      <c r="AA23" s="918"/>
      <c r="AB23" s="918"/>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475</v>
      </c>
      <c r="H29" s="961"/>
      <c r="I29" s="961"/>
      <c r="J29" s="961"/>
      <c r="K29" s="961"/>
      <c r="L29" s="961"/>
      <c r="M29" s="961"/>
      <c r="N29" s="961"/>
      <c r="O29" s="962"/>
      <c r="P29" s="932">
        <f>AK13</f>
        <v>36</v>
      </c>
      <c r="Q29" s="933"/>
      <c r="R29" s="933"/>
      <c r="S29" s="933"/>
      <c r="T29" s="933"/>
      <c r="U29" s="933"/>
      <c r="V29" s="934"/>
      <c r="W29" s="932">
        <f>AR13</f>
        <v>36</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37</v>
      </c>
      <c r="AV31" s="192"/>
      <c r="AW31" s="394" t="s">
        <v>300</v>
      </c>
      <c r="AX31" s="395"/>
    </row>
    <row r="32" spans="1:50" ht="59.25" customHeight="1">
      <c r="A32" s="399"/>
      <c r="B32" s="397"/>
      <c r="C32" s="397"/>
      <c r="D32" s="397"/>
      <c r="E32" s="397"/>
      <c r="F32" s="398"/>
      <c r="G32" s="560" t="s">
        <v>628</v>
      </c>
      <c r="H32" s="561"/>
      <c r="I32" s="561"/>
      <c r="J32" s="561"/>
      <c r="K32" s="561"/>
      <c r="L32" s="561"/>
      <c r="M32" s="561"/>
      <c r="N32" s="561"/>
      <c r="O32" s="562"/>
      <c r="P32" s="98" t="s">
        <v>627</v>
      </c>
      <c r="Q32" s="98"/>
      <c r="R32" s="98"/>
      <c r="S32" s="98"/>
      <c r="T32" s="98"/>
      <c r="U32" s="98"/>
      <c r="V32" s="98"/>
      <c r="W32" s="98"/>
      <c r="X32" s="99"/>
      <c r="Y32" s="467" t="s">
        <v>12</v>
      </c>
      <c r="Z32" s="527"/>
      <c r="AA32" s="528"/>
      <c r="AB32" s="457" t="s">
        <v>580</v>
      </c>
      <c r="AC32" s="457"/>
      <c r="AD32" s="457"/>
      <c r="AE32" s="211">
        <v>200</v>
      </c>
      <c r="AF32" s="212"/>
      <c r="AG32" s="212"/>
      <c r="AH32" s="212"/>
      <c r="AI32" s="211">
        <v>200</v>
      </c>
      <c r="AJ32" s="212"/>
      <c r="AK32" s="212"/>
      <c r="AL32" s="212"/>
      <c r="AM32" s="211">
        <v>415</v>
      </c>
      <c r="AN32" s="212"/>
      <c r="AO32" s="212"/>
      <c r="AP32" s="212"/>
      <c r="AQ32" s="333" t="s">
        <v>566</v>
      </c>
      <c r="AR32" s="200"/>
      <c r="AS32" s="200"/>
      <c r="AT32" s="334"/>
      <c r="AU32" s="212" t="s">
        <v>566</v>
      </c>
      <c r="AV32" s="212"/>
      <c r="AW32" s="212"/>
      <c r="AX32" s="214"/>
    </row>
    <row r="33" spans="1:50" ht="59.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580</v>
      </c>
      <c r="AC33" s="519"/>
      <c r="AD33" s="519"/>
      <c r="AE33" s="211">
        <v>100</v>
      </c>
      <c r="AF33" s="212"/>
      <c r="AG33" s="212"/>
      <c r="AH33" s="212"/>
      <c r="AI33" s="211">
        <v>120</v>
      </c>
      <c r="AJ33" s="212"/>
      <c r="AK33" s="212"/>
      <c r="AL33" s="212"/>
      <c r="AM33" s="211">
        <v>140</v>
      </c>
      <c r="AN33" s="212"/>
      <c r="AO33" s="212"/>
      <c r="AP33" s="212"/>
      <c r="AQ33" s="333" t="s">
        <v>566</v>
      </c>
      <c r="AR33" s="200"/>
      <c r="AS33" s="200"/>
      <c r="AT33" s="334"/>
      <c r="AU33" s="212">
        <v>560</v>
      </c>
      <c r="AV33" s="212"/>
      <c r="AW33" s="212"/>
      <c r="AX33" s="214"/>
    </row>
    <row r="34" spans="1:50" ht="59.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200</v>
      </c>
      <c r="AF34" s="212"/>
      <c r="AG34" s="212"/>
      <c r="AH34" s="212"/>
      <c r="AI34" s="211">
        <v>166.7</v>
      </c>
      <c r="AJ34" s="212"/>
      <c r="AK34" s="212"/>
      <c r="AL34" s="212"/>
      <c r="AM34" s="211">
        <v>296.39999999999998</v>
      </c>
      <c r="AN34" s="212"/>
      <c r="AO34" s="212"/>
      <c r="AP34" s="212"/>
      <c r="AQ34" s="333" t="s">
        <v>574</v>
      </c>
      <c r="AR34" s="200"/>
      <c r="AS34" s="200"/>
      <c r="AT34" s="334"/>
      <c r="AU34" s="212" t="s">
        <v>566</v>
      </c>
      <c r="AV34" s="212"/>
      <c r="AW34" s="212"/>
      <c r="AX34" s="214"/>
    </row>
    <row r="35" spans="1:50" ht="23.25" customHeight="1">
      <c r="A35" s="219" t="s">
        <v>528</v>
      </c>
      <c r="B35" s="220"/>
      <c r="C35" s="220"/>
      <c r="D35" s="220"/>
      <c r="E35" s="220"/>
      <c r="F35" s="221"/>
      <c r="G35" s="225" t="s">
        <v>619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568</v>
      </c>
      <c r="AR86" s="192"/>
      <c r="AS86" s="126" t="s">
        <v>356</v>
      </c>
      <c r="AT86" s="127"/>
      <c r="AU86" s="192">
        <v>37</v>
      </c>
      <c r="AV86" s="192"/>
      <c r="AW86" s="394" t="s">
        <v>300</v>
      </c>
      <c r="AX86" s="395"/>
      <c r="AY86" s="10"/>
      <c r="AZ86" s="10"/>
      <c r="BA86" s="10"/>
      <c r="BB86" s="10"/>
      <c r="BC86" s="10"/>
      <c r="BD86" s="10"/>
      <c r="BE86" s="10"/>
      <c r="BF86" s="10"/>
      <c r="BG86" s="10"/>
      <c r="BH86" s="10"/>
    </row>
    <row r="87" spans="1:60" ht="23.25" customHeight="1">
      <c r="A87" s="864"/>
      <c r="B87" s="424"/>
      <c r="C87" s="424"/>
      <c r="D87" s="424"/>
      <c r="E87" s="424"/>
      <c r="F87" s="425"/>
      <c r="G87" s="97" t="s">
        <v>566</v>
      </c>
      <c r="H87" s="98"/>
      <c r="I87" s="98"/>
      <c r="J87" s="98"/>
      <c r="K87" s="98"/>
      <c r="L87" s="98"/>
      <c r="M87" s="98"/>
      <c r="N87" s="98"/>
      <c r="O87" s="99"/>
      <c r="P87" s="98" t="s">
        <v>621</v>
      </c>
      <c r="Q87" s="510"/>
      <c r="R87" s="510"/>
      <c r="S87" s="510"/>
      <c r="T87" s="510"/>
      <c r="U87" s="510"/>
      <c r="V87" s="510"/>
      <c r="W87" s="510"/>
      <c r="X87" s="511"/>
      <c r="Y87" s="557" t="s">
        <v>62</v>
      </c>
      <c r="Z87" s="558"/>
      <c r="AA87" s="559"/>
      <c r="AB87" s="457" t="s">
        <v>567</v>
      </c>
      <c r="AC87" s="457"/>
      <c r="AD87" s="457"/>
      <c r="AE87" s="211">
        <v>1</v>
      </c>
      <c r="AF87" s="212"/>
      <c r="AG87" s="212"/>
      <c r="AH87" s="212"/>
      <c r="AI87" s="211">
        <v>2</v>
      </c>
      <c r="AJ87" s="212"/>
      <c r="AK87" s="212"/>
      <c r="AL87" s="212"/>
      <c r="AM87" s="211">
        <v>2</v>
      </c>
      <c r="AN87" s="212"/>
      <c r="AO87" s="212"/>
      <c r="AP87" s="212"/>
      <c r="AQ87" s="333" t="s">
        <v>566</v>
      </c>
      <c r="AR87" s="200"/>
      <c r="AS87" s="200"/>
      <c r="AT87" s="334"/>
      <c r="AU87" s="212" t="s">
        <v>566</v>
      </c>
      <c r="AV87" s="212"/>
      <c r="AW87" s="212"/>
      <c r="AX87" s="214"/>
    </row>
    <row r="88" spans="1:60" ht="23.25" customHeight="1">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567</v>
      </c>
      <c r="AC88" s="519"/>
      <c r="AD88" s="519"/>
      <c r="AE88" s="211" t="s">
        <v>570</v>
      </c>
      <c r="AF88" s="212"/>
      <c r="AG88" s="212"/>
      <c r="AH88" s="212"/>
      <c r="AI88" s="211" t="s">
        <v>566</v>
      </c>
      <c r="AJ88" s="212"/>
      <c r="AK88" s="212"/>
      <c r="AL88" s="212"/>
      <c r="AM88" s="211" t="s">
        <v>615</v>
      </c>
      <c r="AN88" s="212"/>
      <c r="AO88" s="212"/>
      <c r="AP88" s="212"/>
      <c r="AQ88" s="333" t="s">
        <v>569</v>
      </c>
      <c r="AR88" s="200"/>
      <c r="AS88" s="200"/>
      <c r="AT88" s="334"/>
      <c r="AU88" s="212" t="s">
        <v>566</v>
      </c>
      <c r="AV88" s="212"/>
      <c r="AW88" s="212"/>
      <c r="AX88" s="214"/>
      <c r="AY88" s="10"/>
      <c r="AZ88" s="10"/>
      <c r="BA88" s="10"/>
      <c r="BB88" s="10"/>
      <c r="BC88" s="10"/>
    </row>
    <row r="89" spans="1:60" ht="23.25" customHeight="1" thickBot="1">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566</v>
      </c>
      <c r="AF89" s="212"/>
      <c r="AG89" s="212"/>
      <c r="AH89" s="212"/>
      <c r="AI89" s="211" t="s">
        <v>571</v>
      </c>
      <c r="AJ89" s="212"/>
      <c r="AK89" s="212"/>
      <c r="AL89" s="212"/>
      <c r="AM89" s="211" t="s">
        <v>616</v>
      </c>
      <c r="AN89" s="212"/>
      <c r="AO89" s="212"/>
      <c r="AP89" s="212"/>
      <c r="AQ89" s="333" t="s">
        <v>566</v>
      </c>
      <c r="AR89" s="200"/>
      <c r="AS89" s="200"/>
      <c r="AT89" s="334"/>
      <c r="AU89" s="212" t="s">
        <v>568</v>
      </c>
      <c r="AV89" s="212"/>
      <c r="AW89" s="212"/>
      <c r="AX89" s="214"/>
      <c r="AY89" s="10"/>
      <c r="AZ89" s="10"/>
      <c r="BA89" s="10"/>
      <c r="BB89" s="10"/>
      <c r="BC89" s="10"/>
      <c r="BD89" s="10"/>
      <c r="BE89" s="10"/>
      <c r="BF89" s="10"/>
      <c r="BG89" s="10"/>
      <c r="BH89" s="10"/>
    </row>
    <row r="90" spans="1:60" ht="18.75" hidden="1" customHeight="1">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c r="A101" s="418"/>
      <c r="B101" s="419"/>
      <c r="C101" s="419"/>
      <c r="D101" s="419"/>
      <c r="E101" s="419"/>
      <c r="F101" s="420"/>
      <c r="G101" s="98" t="s">
        <v>623</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5</v>
      </c>
      <c r="AF101" s="212"/>
      <c r="AG101" s="212"/>
      <c r="AH101" s="213"/>
      <c r="AI101" s="211">
        <v>4</v>
      </c>
      <c r="AJ101" s="212"/>
      <c r="AK101" s="212"/>
      <c r="AL101" s="213"/>
      <c r="AM101" s="211">
        <v>5</v>
      </c>
      <c r="AN101" s="212"/>
      <c r="AO101" s="212"/>
      <c r="AP101" s="213"/>
      <c r="AQ101" s="211" t="s">
        <v>573</v>
      </c>
      <c r="AR101" s="212"/>
      <c r="AS101" s="212"/>
      <c r="AT101" s="213"/>
      <c r="AU101" s="211" t="s">
        <v>574</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5</v>
      </c>
      <c r="AF102" s="414"/>
      <c r="AG102" s="414"/>
      <c r="AH102" s="414"/>
      <c r="AI102" s="414">
        <v>4</v>
      </c>
      <c r="AJ102" s="414"/>
      <c r="AK102" s="414"/>
      <c r="AL102" s="414"/>
      <c r="AM102" s="414">
        <v>4</v>
      </c>
      <c r="AN102" s="414"/>
      <c r="AO102" s="414"/>
      <c r="AP102" s="414"/>
      <c r="AQ102" s="266">
        <v>5</v>
      </c>
      <c r="AR102" s="267"/>
      <c r="AS102" s="267"/>
      <c r="AT102" s="312"/>
      <c r="AU102" s="266">
        <v>5</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c r="A116" s="435"/>
      <c r="B116" s="436"/>
      <c r="C116" s="436"/>
      <c r="D116" s="436"/>
      <c r="E116" s="436"/>
      <c r="F116" s="437"/>
      <c r="G116" s="389" t="s">
        <v>624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7.2</v>
      </c>
      <c r="AF116" s="414"/>
      <c r="AG116" s="414"/>
      <c r="AH116" s="414"/>
      <c r="AI116" s="414">
        <v>9</v>
      </c>
      <c r="AJ116" s="414"/>
      <c r="AK116" s="414"/>
      <c r="AL116" s="414"/>
      <c r="AM116" s="414">
        <v>7.2</v>
      </c>
      <c r="AN116" s="414"/>
      <c r="AO116" s="414"/>
      <c r="AP116" s="414"/>
      <c r="AQ116" s="211">
        <v>7.2</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618</v>
      </c>
      <c r="AF117" s="547"/>
      <c r="AG117" s="547"/>
      <c r="AH117" s="547"/>
      <c r="AI117" s="547" t="s">
        <v>617</v>
      </c>
      <c r="AJ117" s="547"/>
      <c r="AK117" s="547"/>
      <c r="AL117" s="547"/>
      <c r="AM117" s="547" t="s">
        <v>629</v>
      </c>
      <c r="AN117" s="547"/>
      <c r="AO117" s="547"/>
      <c r="AP117" s="547"/>
      <c r="AQ117" s="547" t="s">
        <v>618</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t="s">
        <v>577</v>
      </c>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929"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566</v>
      </c>
      <c r="AV133" s="193"/>
      <c r="AW133" s="126" t="s">
        <v>300</v>
      </c>
      <c r="AX133" s="188"/>
    </row>
    <row r="134" spans="1:50" ht="39.75" customHeight="1">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566</v>
      </c>
      <c r="AF134" s="200"/>
      <c r="AG134" s="200"/>
      <c r="AH134" s="200"/>
      <c r="AI134" s="199" t="s">
        <v>566</v>
      </c>
      <c r="AJ134" s="200"/>
      <c r="AK134" s="200"/>
      <c r="AL134" s="200"/>
      <c r="AM134" s="199" t="s">
        <v>566</v>
      </c>
      <c r="AN134" s="200"/>
      <c r="AO134" s="200"/>
      <c r="AP134" s="200"/>
      <c r="AQ134" s="199" t="s">
        <v>566</v>
      </c>
      <c r="AR134" s="200"/>
      <c r="AS134" s="200"/>
      <c r="AT134" s="200"/>
      <c r="AU134" s="199" t="s">
        <v>566</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t="s">
        <v>566</v>
      </c>
      <c r="AF135" s="200"/>
      <c r="AG135" s="200"/>
      <c r="AH135" s="200"/>
      <c r="AI135" s="199" t="s">
        <v>566</v>
      </c>
      <c r="AJ135" s="200"/>
      <c r="AK135" s="200"/>
      <c r="AL135" s="200"/>
      <c r="AM135" s="199" t="s">
        <v>566</v>
      </c>
      <c r="AN135" s="200"/>
      <c r="AO135" s="200"/>
      <c r="AP135" s="200"/>
      <c r="AQ135" s="199" t="s">
        <v>566</v>
      </c>
      <c r="AR135" s="200"/>
      <c r="AS135" s="200"/>
      <c r="AT135" s="200"/>
      <c r="AU135" s="199" t="s">
        <v>569</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31.5" customHeight="1">
      <c r="A154" s="182"/>
      <c r="B154" s="179"/>
      <c r="C154" s="173"/>
      <c r="D154" s="179"/>
      <c r="E154" s="173"/>
      <c r="F154" s="174"/>
      <c r="G154" s="97" t="s">
        <v>637</v>
      </c>
      <c r="H154" s="98"/>
      <c r="I154" s="98"/>
      <c r="J154" s="98"/>
      <c r="K154" s="98"/>
      <c r="L154" s="98"/>
      <c r="M154" s="98"/>
      <c r="N154" s="98"/>
      <c r="O154" s="98"/>
      <c r="P154" s="99"/>
      <c r="Q154" s="118" t="s">
        <v>592</v>
      </c>
      <c r="R154" s="98"/>
      <c r="S154" s="98"/>
      <c r="T154" s="98"/>
      <c r="U154" s="98"/>
      <c r="V154" s="98"/>
      <c r="W154" s="98"/>
      <c r="X154" s="98"/>
      <c r="Y154" s="98"/>
      <c r="Z154" s="98"/>
      <c r="AA154" s="286"/>
      <c r="AB154" s="134" t="s">
        <v>593</v>
      </c>
      <c r="AC154" s="135"/>
      <c r="AD154" s="135"/>
      <c r="AE154" s="140" t="s">
        <v>594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1.5"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1.5"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638</v>
      </c>
      <c r="AF157" s="98"/>
      <c r="AG157" s="98"/>
      <c r="AH157" s="98"/>
      <c r="AI157" s="98"/>
      <c r="AJ157" s="98"/>
      <c r="AK157" s="98"/>
      <c r="AL157" s="98"/>
      <c r="AM157" s="98"/>
      <c r="AN157" s="98"/>
      <c r="AO157" s="98"/>
      <c r="AP157" s="98"/>
      <c r="AQ157" s="98"/>
      <c r="AR157" s="98"/>
      <c r="AS157" s="98"/>
      <c r="AT157" s="98"/>
      <c r="AU157" s="98"/>
      <c r="AV157" s="98"/>
      <c r="AW157" s="98"/>
      <c r="AX157" s="119"/>
    </row>
    <row r="158" spans="1:50" ht="59.25"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48.7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630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0"/>
      <c r="E430" s="167" t="s">
        <v>388</v>
      </c>
      <c r="F430" s="168"/>
      <c r="G430" s="897" t="s">
        <v>384</v>
      </c>
      <c r="H430" s="116"/>
      <c r="I430" s="116"/>
      <c r="J430" s="898" t="s">
        <v>556</v>
      </c>
      <c r="K430" s="899"/>
      <c r="L430" s="899"/>
      <c r="M430" s="899"/>
      <c r="N430" s="899"/>
      <c r="O430" s="899"/>
      <c r="P430" s="899"/>
      <c r="Q430" s="899"/>
      <c r="R430" s="899"/>
      <c r="S430" s="899"/>
      <c r="T430" s="900"/>
      <c r="U430" s="587" t="s">
        <v>571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587</v>
      </c>
      <c r="AF432" s="193"/>
      <c r="AG432" s="126" t="s">
        <v>356</v>
      </c>
      <c r="AH432" s="127"/>
      <c r="AI432" s="149"/>
      <c r="AJ432" s="149"/>
      <c r="AK432" s="149"/>
      <c r="AL432" s="147"/>
      <c r="AM432" s="149"/>
      <c r="AN432" s="149"/>
      <c r="AO432" s="149"/>
      <c r="AP432" s="147"/>
      <c r="AQ432" s="589" t="s">
        <v>566</v>
      </c>
      <c r="AR432" s="193"/>
      <c r="AS432" s="126" t="s">
        <v>356</v>
      </c>
      <c r="AT432" s="127"/>
      <c r="AU432" s="193" t="s">
        <v>566</v>
      </c>
      <c r="AV432" s="193"/>
      <c r="AW432" s="126" t="s">
        <v>300</v>
      </c>
      <c r="AX432" s="188"/>
    </row>
    <row r="433" spans="1:50" ht="23.25" customHeight="1">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566</v>
      </c>
      <c r="AF433" s="200"/>
      <c r="AG433" s="200"/>
      <c r="AH433" s="200"/>
      <c r="AI433" s="333" t="s">
        <v>566</v>
      </c>
      <c r="AJ433" s="200"/>
      <c r="AK433" s="200"/>
      <c r="AL433" s="200"/>
      <c r="AM433" s="333" t="s">
        <v>590</v>
      </c>
      <c r="AN433" s="200"/>
      <c r="AO433" s="200"/>
      <c r="AP433" s="334"/>
      <c r="AQ433" s="333" t="s">
        <v>591</v>
      </c>
      <c r="AR433" s="200"/>
      <c r="AS433" s="200"/>
      <c r="AT433" s="334"/>
      <c r="AU433" s="200" t="s">
        <v>591</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566</v>
      </c>
      <c r="AF434" s="200"/>
      <c r="AG434" s="200"/>
      <c r="AH434" s="334"/>
      <c r="AI434" s="333" t="s">
        <v>566</v>
      </c>
      <c r="AJ434" s="200"/>
      <c r="AK434" s="200"/>
      <c r="AL434" s="200"/>
      <c r="AM434" s="333" t="s">
        <v>566</v>
      </c>
      <c r="AN434" s="200"/>
      <c r="AO434" s="200"/>
      <c r="AP434" s="334"/>
      <c r="AQ434" s="333" t="s">
        <v>566</v>
      </c>
      <c r="AR434" s="200"/>
      <c r="AS434" s="200"/>
      <c r="AT434" s="334"/>
      <c r="AU434" s="200" t="s">
        <v>568</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566</v>
      </c>
      <c r="AF435" s="200"/>
      <c r="AG435" s="200"/>
      <c r="AH435" s="334"/>
      <c r="AI435" s="333" t="s">
        <v>566</v>
      </c>
      <c r="AJ435" s="200"/>
      <c r="AK435" s="200"/>
      <c r="AL435" s="200"/>
      <c r="AM435" s="333" t="s">
        <v>569</v>
      </c>
      <c r="AN435" s="200"/>
      <c r="AO435" s="200"/>
      <c r="AP435" s="334"/>
      <c r="AQ435" s="333" t="s">
        <v>566</v>
      </c>
      <c r="AR435" s="200"/>
      <c r="AS435" s="200"/>
      <c r="AT435" s="334"/>
      <c r="AU435" s="200" t="s">
        <v>570</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566</v>
      </c>
      <c r="AR457" s="193"/>
      <c r="AS457" s="126" t="s">
        <v>356</v>
      </c>
      <c r="AT457" s="127"/>
      <c r="AU457" s="193" t="s">
        <v>566</v>
      </c>
      <c r="AV457" s="193"/>
      <c r="AW457" s="126" t="s">
        <v>300</v>
      </c>
      <c r="AX457" s="188"/>
    </row>
    <row r="458" spans="1:50" ht="23.25" customHeight="1">
      <c r="A458" s="182"/>
      <c r="B458" s="179"/>
      <c r="C458" s="173"/>
      <c r="D458" s="179"/>
      <c r="E458" s="335"/>
      <c r="F458" s="336"/>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569</v>
      </c>
      <c r="AF458" s="200"/>
      <c r="AG458" s="200"/>
      <c r="AH458" s="200"/>
      <c r="AI458" s="333" t="s">
        <v>566</v>
      </c>
      <c r="AJ458" s="200"/>
      <c r="AK458" s="200"/>
      <c r="AL458" s="200"/>
      <c r="AM458" s="333" t="s">
        <v>566</v>
      </c>
      <c r="AN458" s="200"/>
      <c r="AO458" s="200"/>
      <c r="AP458" s="334"/>
      <c r="AQ458" s="333" t="s">
        <v>566</v>
      </c>
      <c r="AR458" s="200"/>
      <c r="AS458" s="200"/>
      <c r="AT458" s="334"/>
      <c r="AU458" s="200" t="s">
        <v>566</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566</v>
      </c>
      <c r="AF459" s="200"/>
      <c r="AG459" s="200"/>
      <c r="AH459" s="334"/>
      <c r="AI459" s="333" t="s">
        <v>589</v>
      </c>
      <c r="AJ459" s="200"/>
      <c r="AK459" s="200"/>
      <c r="AL459" s="200"/>
      <c r="AM459" s="333" t="s">
        <v>566</v>
      </c>
      <c r="AN459" s="200"/>
      <c r="AO459" s="200"/>
      <c r="AP459" s="334"/>
      <c r="AQ459" s="333" t="s">
        <v>566</v>
      </c>
      <c r="AR459" s="200"/>
      <c r="AS459" s="200"/>
      <c r="AT459" s="334"/>
      <c r="AU459" s="200" t="s">
        <v>566</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566</v>
      </c>
      <c r="AJ460" s="200"/>
      <c r="AK460" s="200"/>
      <c r="AL460" s="200"/>
      <c r="AM460" s="333" t="s">
        <v>574</v>
      </c>
      <c r="AN460" s="200"/>
      <c r="AO460" s="200"/>
      <c r="AP460" s="334"/>
      <c r="AQ460" s="333" t="s">
        <v>566</v>
      </c>
      <c r="AR460" s="200"/>
      <c r="AS460" s="200"/>
      <c r="AT460" s="334"/>
      <c r="AU460" s="200" t="s">
        <v>566</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3" customHeight="1">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93"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93" customHeight="1">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639</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8" customHeight="1">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600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599</v>
      </c>
      <c r="AE709" s="322"/>
      <c r="AF709" s="322"/>
      <c r="AG709" s="94" t="s">
        <v>566</v>
      </c>
      <c r="AH709" s="95"/>
      <c r="AI709" s="95"/>
      <c r="AJ709" s="95"/>
      <c r="AK709" s="95"/>
      <c r="AL709" s="95"/>
      <c r="AM709" s="95"/>
      <c r="AN709" s="95"/>
      <c r="AO709" s="95"/>
      <c r="AP709" s="95"/>
      <c r="AQ709" s="95"/>
      <c r="AR709" s="95"/>
      <c r="AS709" s="95"/>
      <c r="AT709" s="95"/>
      <c r="AU709" s="95"/>
      <c r="AV709" s="95"/>
      <c r="AW709" s="95"/>
      <c r="AX709" s="96"/>
    </row>
    <row r="710" spans="1:50" ht="35.2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601</v>
      </c>
      <c r="AH710" s="95"/>
      <c r="AI710" s="95"/>
      <c r="AJ710" s="95"/>
      <c r="AK710" s="95"/>
      <c r="AL710" s="95"/>
      <c r="AM710" s="95"/>
      <c r="AN710" s="95"/>
      <c r="AO710" s="95"/>
      <c r="AP710" s="95"/>
      <c r="AQ710" s="95"/>
      <c r="AR710" s="95"/>
      <c r="AS710" s="95"/>
      <c r="AT710" s="95"/>
      <c r="AU710" s="95"/>
      <c r="AV710" s="95"/>
      <c r="AW710" s="95"/>
      <c r="AX710" s="96"/>
    </row>
    <row r="711" spans="1:50" ht="80.25"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640</v>
      </c>
      <c r="AH711" s="95"/>
      <c r="AI711" s="95"/>
      <c r="AJ711" s="95"/>
      <c r="AK711" s="95"/>
      <c r="AL711" s="95"/>
      <c r="AM711" s="95"/>
      <c r="AN711" s="95"/>
      <c r="AO711" s="95"/>
      <c r="AP711" s="95"/>
      <c r="AQ711" s="95"/>
      <c r="AR711" s="95"/>
      <c r="AS711" s="95"/>
      <c r="AT711" s="95"/>
      <c r="AU711" s="95"/>
      <c r="AV711" s="95"/>
      <c r="AW711" s="95"/>
      <c r="AX711" s="96"/>
    </row>
    <row r="712" spans="1:50" ht="26.25" customHeight="1">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599</v>
      </c>
      <c r="AE712" s="782"/>
      <c r="AF712" s="782"/>
      <c r="AG712" s="809" t="s">
        <v>566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599</v>
      </c>
      <c r="AE713" s="322"/>
      <c r="AF713" s="662"/>
      <c r="AG713" s="94" t="s">
        <v>566</v>
      </c>
      <c r="AH713" s="95"/>
      <c r="AI713" s="95"/>
      <c r="AJ713" s="95"/>
      <c r="AK713" s="95"/>
      <c r="AL713" s="95"/>
      <c r="AM713" s="95"/>
      <c r="AN713" s="95"/>
      <c r="AO713" s="95"/>
      <c r="AP713" s="95"/>
      <c r="AQ713" s="95"/>
      <c r="AR713" s="95"/>
      <c r="AS713" s="95"/>
      <c r="AT713" s="95"/>
      <c r="AU713" s="95"/>
      <c r="AV713" s="95"/>
      <c r="AW713" s="95"/>
      <c r="AX713" s="96"/>
    </row>
    <row r="714" spans="1:50" ht="35.25" customHeight="1">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602</v>
      </c>
      <c r="AH714" s="736"/>
      <c r="AI714" s="736"/>
      <c r="AJ714" s="736"/>
      <c r="AK714" s="736"/>
      <c r="AL714" s="736"/>
      <c r="AM714" s="736"/>
      <c r="AN714" s="736"/>
      <c r="AO714" s="736"/>
      <c r="AP714" s="736"/>
      <c r="AQ714" s="736"/>
      <c r="AR714" s="736"/>
      <c r="AS714" s="736"/>
      <c r="AT714" s="736"/>
      <c r="AU714" s="736"/>
      <c r="AV714" s="736"/>
      <c r="AW714" s="736"/>
      <c r="AX714" s="737"/>
    </row>
    <row r="715" spans="1:50" ht="63" customHeight="1">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603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599</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35.25"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599</v>
      </c>
      <c r="AE719" s="604"/>
      <c r="AF719" s="604"/>
      <c r="AG719" s="118" t="s">
        <v>566</v>
      </c>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9.5" customHeight="1">
      <c r="A726" s="639" t="s">
        <v>48</v>
      </c>
      <c r="B726" s="801"/>
      <c r="C726" s="814" t="s">
        <v>53</v>
      </c>
      <c r="D726" s="836"/>
      <c r="E726" s="836"/>
      <c r="F726" s="837"/>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2"/>
      <c r="B727" s="803"/>
      <c r="C727" s="747" t="s">
        <v>57</v>
      </c>
      <c r="D727" s="748"/>
      <c r="E727" s="748"/>
      <c r="F727" s="749"/>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33" t="s">
        <v>633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1.5" customHeight="1" thickBot="1">
      <c r="A731" s="798" t="s">
        <v>257</v>
      </c>
      <c r="B731" s="799"/>
      <c r="C731" s="799"/>
      <c r="D731" s="799"/>
      <c r="E731" s="800"/>
      <c r="F731" s="728" t="s">
        <v>636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2" t="s">
        <v>257</v>
      </c>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1" t="s">
        <v>431</v>
      </c>
      <c r="B737" s="203"/>
      <c r="C737" s="203"/>
      <c r="D737" s="204"/>
      <c r="E737" s="987" t="s">
        <v>558</v>
      </c>
      <c r="F737" s="987"/>
      <c r="G737" s="987"/>
      <c r="H737" s="987"/>
      <c r="I737" s="987"/>
      <c r="J737" s="987"/>
      <c r="K737" s="987"/>
      <c r="L737" s="987"/>
      <c r="M737" s="987"/>
      <c r="N737" s="358" t="s">
        <v>358</v>
      </c>
      <c r="O737" s="358"/>
      <c r="P737" s="358"/>
      <c r="Q737" s="358"/>
      <c r="R737" s="987" t="s">
        <v>559</v>
      </c>
      <c r="S737" s="987"/>
      <c r="T737" s="987"/>
      <c r="U737" s="987"/>
      <c r="V737" s="987"/>
      <c r="W737" s="987"/>
      <c r="X737" s="987"/>
      <c r="Y737" s="987"/>
      <c r="Z737" s="987"/>
      <c r="AA737" s="358" t="s">
        <v>359</v>
      </c>
      <c r="AB737" s="358"/>
      <c r="AC737" s="358"/>
      <c r="AD737" s="358"/>
      <c r="AE737" s="987" t="s">
        <v>560</v>
      </c>
      <c r="AF737" s="987"/>
      <c r="AG737" s="987"/>
      <c r="AH737" s="987"/>
      <c r="AI737" s="987"/>
      <c r="AJ737" s="987"/>
      <c r="AK737" s="987"/>
      <c r="AL737" s="987"/>
      <c r="AM737" s="987"/>
      <c r="AN737" s="358" t="s">
        <v>360</v>
      </c>
      <c r="AO737" s="358"/>
      <c r="AP737" s="358"/>
      <c r="AQ737" s="358"/>
      <c r="AR737" s="988" t="s">
        <v>561</v>
      </c>
      <c r="AS737" s="989"/>
      <c r="AT737" s="989"/>
      <c r="AU737" s="989"/>
      <c r="AV737" s="989"/>
      <c r="AW737" s="989"/>
      <c r="AX737" s="990"/>
      <c r="AY737" s="89"/>
      <c r="AZ737" s="89"/>
    </row>
    <row r="738" spans="1:52" ht="24.75" customHeight="1">
      <c r="A738" s="991" t="s">
        <v>361</v>
      </c>
      <c r="B738" s="203"/>
      <c r="C738" s="203"/>
      <c r="D738" s="204"/>
      <c r="E738" s="987" t="s">
        <v>562</v>
      </c>
      <c r="F738" s="987"/>
      <c r="G738" s="987"/>
      <c r="H738" s="987"/>
      <c r="I738" s="987"/>
      <c r="J738" s="987"/>
      <c r="K738" s="987"/>
      <c r="L738" s="987"/>
      <c r="M738" s="987"/>
      <c r="N738" s="358" t="s">
        <v>362</v>
      </c>
      <c r="O738" s="358"/>
      <c r="P738" s="358"/>
      <c r="Q738" s="358"/>
      <c r="R738" s="987" t="s">
        <v>563</v>
      </c>
      <c r="S738" s="987"/>
      <c r="T738" s="987"/>
      <c r="U738" s="987"/>
      <c r="V738" s="987"/>
      <c r="W738" s="987"/>
      <c r="X738" s="987"/>
      <c r="Y738" s="987"/>
      <c r="Z738" s="987"/>
      <c r="AA738" s="358" t="s">
        <v>482</v>
      </c>
      <c r="AB738" s="358"/>
      <c r="AC738" s="358"/>
      <c r="AD738" s="358"/>
      <c r="AE738" s="987" t="s">
        <v>564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c r="A739" s="995" t="s">
        <v>543</v>
      </c>
      <c r="B739" s="996"/>
      <c r="C739" s="996"/>
      <c r="D739" s="997"/>
      <c r="E739" s="998" t="s">
        <v>550</v>
      </c>
      <c r="F739" s="999"/>
      <c r="G739" s="999"/>
      <c r="H739" s="91" t="str">
        <f>IF(E739="", "", "(")</f>
        <v>(</v>
      </c>
      <c r="I739" s="982"/>
      <c r="J739" s="982"/>
      <c r="K739" s="91" t="str">
        <f>IF(OR(I739="　", I739=""), "", "-")</f>
        <v/>
      </c>
      <c r="L739" s="983">
        <v>241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534</v>
      </c>
      <c r="B779" s="628"/>
      <c r="C779" s="628"/>
      <c r="D779" s="628"/>
      <c r="E779" s="628"/>
      <c r="F779" s="629"/>
      <c r="G779" s="594" t="s">
        <v>622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4.25" customHeight="1">
      <c r="A781" s="630"/>
      <c r="B781" s="631"/>
      <c r="C781" s="631"/>
      <c r="D781" s="631"/>
      <c r="E781" s="631"/>
      <c r="F781" s="632"/>
      <c r="G781" s="669" t="s">
        <v>608</v>
      </c>
      <c r="H781" s="670"/>
      <c r="I781" s="670"/>
      <c r="J781" s="670"/>
      <c r="K781" s="671"/>
      <c r="L781" s="663" t="s">
        <v>609</v>
      </c>
      <c r="M781" s="664"/>
      <c r="N781" s="664"/>
      <c r="O781" s="664"/>
      <c r="P781" s="664"/>
      <c r="Q781" s="664"/>
      <c r="R781" s="664"/>
      <c r="S781" s="664"/>
      <c r="T781" s="664"/>
      <c r="U781" s="664"/>
      <c r="V781" s="664"/>
      <c r="W781" s="664"/>
      <c r="X781" s="665"/>
      <c r="Y781" s="384">
        <v>36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44.25" customHeigh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c r="A837" s="372">
        <v>1</v>
      </c>
      <c r="B837" s="372">
        <v>1</v>
      </c>
      <c r="C837" s="354" t="s">
        <v>610</v>
      </c>
      <c r="D837" s="340"/>
      <c r="E837" s="340"/>
      <c r="F837" s="340"/>
      <c r="G837" s="340"/>
      <c r="H837" s="340"/>
      <c r="I837" s="340"/>
      <c r="J837" s="341" t="s">
        <v>566</v>
      </c>
      <c r="K837" s="342"/>
      <c r="L837" s="342"/>
      <c r="M837" s="342"/>
      <c r="N837" s="342"/>
      <c r="O837" s="342"/>
      <c r="P837" s="355" t="s">
        <v>611</v>
      </c>
      <c r="Q837" s="343"/>
      <c r="R837" s="343"/>
      <c r="S837" s="343"/>
      <c r="T837" s="343"/>
      <c r="U837" s="343"/>
      <c r="V837" s="343"/>
      <c r="W837" s="343"/>
      <c r="X837" s="343"/>
      <c r="Y837" s="344">
        <v>36</v>
      </c>
      <c r="Z837" s="345"/>
      <c r="AA837" s="345"/>
      <c r="AB837" s="346"/>
      <c r="AC837" s="356" t="s">
        <v>196</v>
      </c>
      <c r="AD837" s="364"/>
      <c r="AE837" s="364"/>
      <c r="AF837" s="364"/>
      <c r="AG837" s="364"/>
      <c r="AH837" s="365" t="s">
        <v>569</v>
      </c>
      <c r="AI837" s="366"/>
      <c r="AJ837" s="366"/>
      <c r="AK837" s="366"/>
      <c r="AL837" s="350" t="s">
        <v>612</v>
      </c>
      <c r="AM837" s="351"/>
      <c r="AN837" s="351"/>
      <c r="AO837" s="352"/>
      <c r="AP837" s="353" t="s">
        <v>620</v>
      </c>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140" t="s">
        <v>566</v>
      </c>
      <c r="F1102" s="371"/>
      <c r="G1102" s="371"/>
      <c r="H1102" s="371"/>
      <c r="I1102" s="371"/>
      <c r="J1102" s="341" t="s">
        <v>566</v>
      </c>
      <c r="K1102" s="342"/>
      <c r="L1102" s="342"/>
      <c r="M1102" s="342"/>
      <c r="N1102" s="342"/>
      <c r="O1102" s="342"/>
      <c r="P1102" s="355" t="s">
        <v>613</v>
      </c>
      <c r="Q1102" s="343"/>
      <c r="R1102" s="343"/>
      <c r="S1102" s="343"/>
      <c r="T1102" s="343"/>
      <c r="U1102" s="343"/>
      <c r="V1102" s="343"/>
      <c r="W1102" s="343"/>
      <c r="X1102" s="343"/>
      <c r="Y1102" s="344" t="s">
        <v>566</v>
      </c>
      <c r="Z1102" s="345"/>
      <c r="AA1102" s="345"/>
      <c r="AB1102" s="346"/>
      <c r="AC1102" s="347"/>
      <c r="AD1102" s="347"/>
      <c r="AE1102" s="347"/>
      <c r="AF1102" s="347"/>
      <c r="AG1102" s="347"/>
      <c r="AH1102" s="348" t="s">
        <v>566</v>
      </c>
      <c r="AI1102" s="349"/>
      <c r="AJ1102" s="349"/>
      <c r="AK1102" s="349"/>
      <c r="AL1102" s="350" t="s">
        <v>614</v>
      </c>
      <c r="AM1102" s="351"/>
      <c r="AN1102" s="351"/>
      <c r="AO1102" s="352"/>
      <c r="AP1102" s="353" t="s">
        <v>571</v>
      </c>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Q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E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84" max="49" man="1"/>
    <brk id="699" max="49" man="1"/>
    <brk id="727" max="49" man="1"/>
    <brk id="833"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t="s">
        <v>551</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t="s">
        <v>551</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宇宙開発利用、科学技術・イノベーション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宇宙開発利用、科学技術・イノベーション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宇宙開発利用、科学技術・イノベーション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宇宙開発利用、科学技術・イノベーション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宇宙開発利用、科学技術・イノベーション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宇宙開発利用、科学技術・イノベーション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宇宙開発利用、科学技術・イノベーション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宇宙開発利用、科学技術・イノベーション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宇宙開発利用、科学技術・イノベーション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宇宙開発利用、科学技術・イノベーション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宇宙開発利用、科学技術・イノベーション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宇宙開発利用、科学技術・イノベーション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宇宙開発利用、科学技術・イノベーション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宇宙開発利用、科学技術・イノベーション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宇宙開発利用、科学技術・イノベーション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宇宙開発利用、科学技術・イノベーション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宇宙開発利用、科学技術・イノベーション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宇宙開発利用、科学技術・イノベーション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宇宙開発利用、科学技術・イノベーション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2020-11-26T21:49:44Z</cp:lastPrinted>
  <dcterms:created xsi:type="dcterms:W3CDTF">2012-03-13T00:50:25Z</dcterms:created>
  <dcterms:modified xsi:type="dcterms:W3CDTF">2020-11-26T21:52:09Z</dcterms:modified>
</cp:coreProperties>
</file>