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4_ビーム島\政策評価\令和2年度\1110_行政事業レビュー手直し\ビーム島関連\J-PARC\1119_J-PARC→量研室\J-PARC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920" windowHeight="12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<sst xmlns="http://schemas.openxmlformats.org/spreadsheetml/2006/main" count="2959" uniqueCount="698">
  <si>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</si>
  <si>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</si>
  <si>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</si>
  <si>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</si>
  <si>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</si>
  <si>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</si>
  <si>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</si>
  <si>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</si>
  <si>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</si>
  <si>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</si>
  <si>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</si>
  <si>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</si>
  <si>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</si>
  <si>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</si>
  <si>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</si>
  <si>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</si>
  <si>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</si>
  <si>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</si>
  <si>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</si>
  <si>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</si>
  <si>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</si>
  <si>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</si>
  <si>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</si>
  <si>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</si>
  <si>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</si>
  <si>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</si>
  <si>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</si>
  <si>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</si>
  <si>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</si>
  <si>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</si>
  <si>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</si>
  <si>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</si>
  <si>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</si>
  <si>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</si>
  <si>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</si>
  <si>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</si>
  <si>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</si>
  <si>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</si>
  <si>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</si>
  <si>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</si>
  <si>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</si>
  <si>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</si>
  <si>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</si>
  <si>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</si>
  <si>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</si>
  <si>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</si>
  <si>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</si>
  <si>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</si>
  <si>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</si>
  <si>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</si>
  <si>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</si>
  <si>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</si>
  <si>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</si>
  <si>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</si>
  <si>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</si>
  <si>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</si>
  <si>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</si>
  <si>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</si>
  <si>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</si>
  <si>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</si>
  <si>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</si>
  <si>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</si>
  <si>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</si>
  <si>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</si>
  <si>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</si>
  <si>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</si>
  <si>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</si>
  <si>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</si>
  <si>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</si>
  <si>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</si>
  <si>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</si>
  <si>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</si>
  <si>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</si>
  <si>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</si>
  <si>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</si>
  <si>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</si>
  <si>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</si>
  <si>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</si>
  <si>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</si>
  <si>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</si>
  <si>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</si>
  <si>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</si>
  <si>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</si>
  <si>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</si>
  <si>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</si>
  <si>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</si>
  <si>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</si>
  <si>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</si>
  <si>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</si>
  <si>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</si>
  <si>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</si>
  <si>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</si>
  <si>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</si>
  <si>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</si>
  <si>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</si>
  <si>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</si>
  <si>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</si>
  <si>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</si>
  <si>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</si>
  <si>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</si>
  <si>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</si>
  <si>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</si>
  <si>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</si>
  <si>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</si>
  <si>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</si>
  <si>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</si>
  <si>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</si>
  <si>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</si>
  <si>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</si>
  <si>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</si>
  <si>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</si>
  <si>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</si>
  <si>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</si>
  <si>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</si>
  <si>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</si>
  <si>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</si>
  <si>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</si>
  <si>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</si>
  <si>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</si>
  <si>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</si>
  <si>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</si>
  <si>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</si>
  <si>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</si>
  <si>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</si>
  <si>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</si>
  <si>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</si>
  <si>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</si>
  <si>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</si>
  <si>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</si>
  <si>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</si>
  <si>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</si>
  <si>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</si>
  <si>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</si>
  <si>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</si>
  <si>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</si>
  <si>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</si>
  <si>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</si>
  <si>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</si>
  <si>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</si>
  <si>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</si>
  <si>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</si>
  <si>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</si>
  <si>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</si>
  <si>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</si>
  <si>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</si>
  <si>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</si>
  <si>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</si>
  <si>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</si>
  <si>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</si>
  <si>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</si>
  <si>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</si>
  <si>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</si>
  <si>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</si>
  <si>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</si>
  <si>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</si>
  <si>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</si>
  <si>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</si>
  <si>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</si>
  <si>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</si>
  <si>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</si>
  <si>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</si>
  <si>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</si>
  <si>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</si>
  <si>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</si>
  <si>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</si>
  <si>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</si>
  <si>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</si>
  <si>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</si>
  <si>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</si>
  <si>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</si>
  <si>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</si>
  <si>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</si>
  <si>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</si>
  <si>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</si>
  <si>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</si>
  <si>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</si>
  <si>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</si>
  <si>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</si>
  <si>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</si>
  <si>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</si>
  <si>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</si>
  <si>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</si>
  <si>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</si>
  <si>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</si>
  <si>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</si>
  <si>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</si>
  <si>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</si>
  <si>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</si>
  <si>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</si>
  <si>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</si>
  <si>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</si>
  <si>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</si>
  <si>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</si>
  <si>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</si>
  <si>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</si>
  <si>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</si>
  <si>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</si>
  <si>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</si>
  <si>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</si>
  <si>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</si>
  <si>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</si>
  <si>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</si>
  <si>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</si>
  <si>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</si>
  <si>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</si>
  <si>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</si>
  <si>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</si>
  <si>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</si>
  <si>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</si>
  <si>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</si>
  <si>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</si>
  <si>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</si>
  <si>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</si>
  <si>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</si>
  <si>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</si>
  <si>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</si>
  <si>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</si>
  <si>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</si>
  <si>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</si>
  <si>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</si>
  <si>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</si>
  <si>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</si>
  <si>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</si>
  <si>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</si>
  <si>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</si>
  <si>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</si>
  <si>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</si>
  <si>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</si>
  <si>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</si>
  <si>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</si>
  <si>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</si>
  <si>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</si>
  <si>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</si>
  <si>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</si>
  <si>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</si>
  <si>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</si>
  <si>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</si>
  <si>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</si>
  <si>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</si>
  <si>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</si>
  <si>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</si>
  <si>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</si>
  <si>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</si>
  <si>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</si>
  <si>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</si>
  <si>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</si>
  <si>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</si>
  <si>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</si>
  <si>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</si>
  <si>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</si>
  <si>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</si>
  <si>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</si>
  <si>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</si>
  <si>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</si>
  <si>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</si>
  <si>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</si>
  <si>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</si>
  <si>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</si>
  <si>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</si>
  <si>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</si>
  <si>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</si>
  <si>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</si>
  <si>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</si>
  <si>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</si>
  <si>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</si>
  <si>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</si>
  <si>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</si>
  <si>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</si>
  <si>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</si>
  <si>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</si>
  <si>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</si>
  <si>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</si>
  <si>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</si>
  <si>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</si>
  <si>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</si>
  <si>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</si>
  <si>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</si>
  <si>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</si>
  <si>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</si>
  <si>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</si>
  <si>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</si>
  <si>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</si>
  <si>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</si>
  <si>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</si>
  <si>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</si>
  <si>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</si>
  <si>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</si>
  <si>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</si>
  <si>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</si>
  <si>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</si>
  <si>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</si>
  <si>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</si>
  <si>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</si>
  <si>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</si>
  <si>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</si>
  <si>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</si>
  <si>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</si>
  <si>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</si>
  <si>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</si>
  <si>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</si>
  <si>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</si>
  <si>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</si>
  <si>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</si>
  <si>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</si>
  <si>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</si>
  <si>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</si>
  <si>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</si>
  <si>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</si>
  <si>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</si>
  <si>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</si>
  <si>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</si>
  <si>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</si>
  <si>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</si>
  <si>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</si>
  <si>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</si>
  <si>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</si>
  <si>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</si>
  <si>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</si>
  <si>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</si>
  <si>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</si>
  <si>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</si>
  <si>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</si>
  <si>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</si>
  <si>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</si>
  <si>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</si>
  <si>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</si>
  <si>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</si>
  <si>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</si>
  <si>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</si>
  <si>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</si>
  <si>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</si>
  <si>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</si>
  <si>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</si>
  <si>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</si>
  <si>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</si>
  <si>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</si>
  <si>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</si>
  <si>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</si>
  <si>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</si>
  <si>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</si>
  <si>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</si>
  <si>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</si>
  <si>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</si>
  <si>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</si>
  <si>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</si>
  <si>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</si>
  <si>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</si>
  <si>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</si>
  <si>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</si>
  <si>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</si>
  <si>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</si>
  <si>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</si>
  <si>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</si>
  <si>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</si>
  <si>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</si>
  <si>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</si>
  <si>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</si>
  <si>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</si>
  <si>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</si>
  <si>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</si>
  <si>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</si>
  <si>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</si>
  <si>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</si>
  <si>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</si>
  <si>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</si>
  <si>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</si>
  <si>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</si>
  <si>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</si>
  <si>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</si>
  <si>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</si>
  <si>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</si>
  <si>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</si>
  <si>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</si>
  <si>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</si>
  <si>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</si>
  <si>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</si>
  <si>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</si>
  <si>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</si>
  <si>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</si>
  <si>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</si>
  <si>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</si>
  <si>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</si>
  <si>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</si>
  <si>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</si>
  <si>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</si>
  <si>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</si>
  <si>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</si>
  <si>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</si>
  <si>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</si>
  <si>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</si>
  <si>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</si>
  <si>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</si>
  <si>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</si>
  <si>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</si>
  <si>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</si>
  <si>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</si>
  <si>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</si>
  <si>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</si>
  <si>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</si>
  <si>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</si>
  <si>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</si>
  <si>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</si>
  <si>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</si>
  <si>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</si>
  <si>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</si>
  <si>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</si>
  <si>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</si>
  <si>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</si>
  <si>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</si>
  <si>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</si>
  <si>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</si>
  <si>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</si>
  <si>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</si>
  <si>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</si>
  <si>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</si>
  <si>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</si>
  <si>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</si>
  <si>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</si>
  <si>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</si>
  <si>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</si>
  <si>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</si>
  <si>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</si>
  <si>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</si>
  <si>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</si>
  <si>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</si>
  <si>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</si>
  <si>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</si>
  <si>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</si>
  <si>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</si>
  <si>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</si>
  <si>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</si>
  <si>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</si>
  <si>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</si>
  <si>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</si>
  <si>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</si>
  <si>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</si>
  <si>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</si>
  <si>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</si>
  <si>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</si>
  <si>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</si>
  <si>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</si>
  <si>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</si>
  <si>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</si>
  <si>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</si>
  <si>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</si>
  <si>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</si>
  <si>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</si>
  <si>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</si>
  <si>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</si>
  <si>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</si>
  <si>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</si>
  <si>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</si>
  <si>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</si>
  <si>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</si>
  <si>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</si>
  <si>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</si>
  <si>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</si>
  <si>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</si>
  <si>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</si>
  <si>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</si>
  <si>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</si>
  <si>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</si>
  <si>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</si>
  <si>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</si>
  <si>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</si>
  <si>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</si>
  <si>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</si>
  <si>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</si>
  <si>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</si>
  <si>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</si>
  <si>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</si>
  <si>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</si>
  <si>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</si>
  <si>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</si>
  <si>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</si>
  <si>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</si>
  <si>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</si>
  <si>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</si>
  <si>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</si>
  <si>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</si>
  <si>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</si>
  <si>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</si>
  <si>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</si>
  <si>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</si>
  <si>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</si>
  <si>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</si>
  <si>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</si>
  <si>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</si>
  <si>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</si>
  <si>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</si>
  <si>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</si>
  <si>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</si>
  <si>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</si>
  <si>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</si>
  <si>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</si>
  <si>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</si>
  <si>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</si>
  <si>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</si>
  <si>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</si>
  <si>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</si>
  <si>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</si>
  <si>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</si>
  <si>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</si>
  <si>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</si>
  <si>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</si>
  <si>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</si>
  <si>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</si>
  <si>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</si>
  <si>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</si>
  <si>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</si>
  <si>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</si>
  <si>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</si>
  <si>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</si>
  <si>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</si>
  <si>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</si>
  <si>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</si>
  <si>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</si>
  <si>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</si>
  <si>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</si>
  <si>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</si>
  <si>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</si>
  <si>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</si>
  <si>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</si>
  <si>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</si>
  <si>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</si>
  <si>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</si>
  <si>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</si>
  <si>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</si>
  <si>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</si>
  <si>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</si>
  <si>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</si>
  <si>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</si>
  <si>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</si>
  <si>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</si>
  <si>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</si>
  <si>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</si>
  <si>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</si>
  <si>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</si>
  <si>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</si>
  <si>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</si>
  <si>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</si>
  <si>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</si>
  <si>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</si>
  <si>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</si>
  <si>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</si>
  <si>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</si>
  <si>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</si>
  <si>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</si>
  <si>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</si>
  <si>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</si>
  <si>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大強度陽子加速器施設（Ｊ－ＰＡＲＣ）の整備・共用</t>
  </si>
  <si>
    <t>科学技術・学術政策局</t>
  </si>
  <si>
    <t>研究開発基盤課量子研究推進室</t>
    <rPh sb="0" eb="2">
      <t>ケンキュウ</t>
    </rPh>
    <rPh sb="2" eb="4">
      <t>カイハツ</t>
    </rPh>
    <rPh sb="4" eb="6">
      <t>キバン</t>
    </rPh>
    <rPh sb="6" eb="7">
      <t>カ</t>
    </rPh>
    <rPh sb="7" eb="8">
      <t>リョウ</t>
    </rPh>
    <rPh sb="8" eb="9">
      <t>シ</t>
    </rPh>
    <rPh sb="9" eb="11">
      <t>ケンキュウ</t>
    </rPh>
    <rPh sb="11" eb="14">
      <t>スイシンシツ</t>
    </rPh>
    <phoneticPr fontId="5"/>
  </si>
  <si>
    <t>量子研究推進室長
西山　崇志</t>
    <rPh sb="0" eb="1">
      <t>リョウ</t>
    </rPh>
    <rPh sb="1" eb="2">
      <t>シ</t>
    </rPh>
    <rPh sb="2" eb="4">
      <t>ケンキュウ</t>
    </rPh>
    <rPh sb="4" eb="7">
      <t>スイシンシツ</t>
    </rPh>
    <rPh sb="7" eb="8">
      <t>チョウ</t>
    </rPh>
    <rPh sb="9" eb="11">
      <t>ニシヤマ</t>
    </rPh>
    <rPh sb="12" eb="13">
      <t>タカシ</t>
    </rPh>
    <rPh sb="13" eb="14">
      <t>ココロザシ</t>
    </rPh>
    <phoneticPr fontId="5"/>
  </si>
  <si>
    <t>国立研究開発法人日本原子力研究開発機構法第17条2項
特定先端大型研究施設の共用の促進に関する法律</t>
  </si>
  <si>
    <t>第4期科学技術基本計画（平成23年8月閣議決定）
第5期科学技術基本計画（平成28年1月閣議決定）
大強度陽子加速器施設中間評価報告書（平成24年6月）</t>
  </si>
  <si>
    <t>物質科学、生命科学、原子核・素粒子物理学など、基礎科学から産業応用までの幅広い研究開発を推進するため、世界最高レベルのビーム強度を有し、多彩な二次粒子を用いた新しい研究手段を提供する大強度陽子加速器施設（J-PARC）について、必要な運転時間の確保及び利用環境の充実に努め、学術界・産業界の広範な分野の研究者等の利用に供する。</t>
    <rPh sb="114" eb="116">
      <t>ヒツヨウ</t>
    </rPh>
    <rPh sb="117" eb="119">
      <t>ウンテン</t>
    </rPh>
    <rPh sb="119" eb="121">
      <t>ジカン</t>
    </rPh>
    <rPh sb="122" eb="124">
      <t>カクホ</t>
    </rPh>
    <rPh sb="124" eb="125">
      <t>オヨ</t>
    </rPh>
    <rPh sb="126" eb="128">
      <t>リヨウ</t>
    </rPh>
    <rPh sb="128" eb="130">
      <t>カンキョウ</t>
    </rPh>
    <rPh sb="131" eb="133">
      <t>ジュウジツ</t>
    </rPh>
    <rPh sb="134" eb="135">
      <t>ツト</t>
    </rPh>
    <rPh sb="137" eb="139">
      <t>ガクジュツ</t>
    </rPh>
    <rPh sb="139" eb="140">
      <t>カイ</t>
    </rPh>
    <rPh sb="141" eb="144">
      <t>サンギョウカイ</t>
    </rPh>
    <rPh sb="145" eb="147">
      <t>コウハン</t>
    </rPh>
    <rPh sb="148" eb="150">
      <t>ブンヤ</t>
    </rPh>
    <rPh sb="151" eb="154">
      <t>ケンキュウシャ</t>
    </rPh>
    <rPh sb="154" eb="155">
      <t>トウ</t>
    </rPh>
    <rPh sb="156" eb="158">
      <t>リヨウ</t>
    </rPh>
    <rPh sb="159" eb="160">
      <t>キョウ</t>
    </rPh>
    <phoneticPr fontId="5"/>
  </si>
  <si>
    <t>「特定先端大型研究施設の共用の促進に関する法律（以下「共用法」という。）」の対象であるJ-PARCの中性子実験施設について、施設の整備や全体の機器等の運転を実施する。また、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J-PARCを利用する上で必要な支援（利用支援業務）を行う。（補助率定額）</t>
  </si>
  <si>
    <t>-</t>
  </si>
  <si>
    <t>253</t>
    <phoneticPr fontId="5"/>
  </si>
  <si>
    <t>240</t>
    <phoneticPr fontId="5"/>
  </si>
  <si>
    <t>256</t>
    <phoneticPr fontId="5"/>
  </si>
  <si>
    <t>232</t>
    <phoneticPr fontId="5"/>
  </si>
  <si>
    <t>230</t>
    <phoneticPr fontId="5"/>
  </si>
  <si>
    <t>219</t>
    <phoneticPr fontId="5"/>
  </si>
  <si>
    <t>215</t>
    <phoneticPr fontId="5"/>
  </si>
  <si>
    <t>特定先端大型研究施設運営費等補助金</t>
  </si>
  <si>
    <t>特定先端大型研究施設利用促進交付金</t>
  </si>
  <si>
    <t>当該年度運営費（※）／運転時間／ビームライン本数
※：特定先端大型研究施設運営費等補助金の予算額　</t>
    <rPh sb="0" eb="2">
      <t>トウガイ</t>
    </rPh>
    <rPh sb="2" eb="4">
      <t>ネンド</t>
    </rPh>
    <phoneticPr fontId="5"/>
  </si>
  <si>
    <t>千円/時間/本</t>
    <rPh sb="0" eb="2">
      <t>センエン</t>
    </rPh>
    <rPh sb="3" eb="5">
      <t>ジカン</t>
    </rPh>
    <rPh sb="6" eb="7">
      <t>ホン</t>
    </rPh>
    <phoneticPr fontId="5"/>
  </si>
  <si>
    <t>百万円/時間/本</t>
    <phoneticPr fontId="5"/>
  </si>
  <si>
    <t>9,631/1,920/19</t>
    <phoneticPr fontId="5"/>
  </si>
  <si>
    <t>9,702/3,669/19</t>
    <phoneticPr fontId="5"/>
  </si>
  <si>
    <t>10,317/4224/19</t>
    <phoneticPr fontId="5"/>
  </si>
  <si>
    <t>C.東京電力エナジーパートナー株式会社</t>
    <phoneticPr fontId="5"/>
  </si>
  <si>
    <t>光熱水費</t>
    <rPh sb="0" eb="4">
      <t>コウネツスイヒ</t>
    </rPh>
    <phoneticPr fontId="5"/>
  </si>
  <si>
    <t>日本原子力研究開発機構　原子力科学研究所で使用する電気</t>
    <phoneticPr fontId="5"/>
  </si>
  <si>
    <t>特定中性子線施設（J-PARC）の運営・施設整備</t>
    <rPh sb="0" eb="2">
      <t>トクテイ</t>
    </rPh>
    <rPh sb="2" eb="6">
      <t>チュウセイシセン</t>
    </rPh>
    <rPh sb="6" eb="8">
      <t>シセツ</t>
    </rPh>
    <rPh sb="17" eb="19">
      <t>ウンエイ</t>
    </rPh>
    <rPh sb="20" eb="22">
      <t>シセツ</t>
    </rPh>
    <rPh sb="22" eb="24">
      <t>セイビ</t>
    </rPh>
    <phoneticPr fontId="5"/>
  </si>
  <si>
    <t>10,237/4249/19</t>
    <phoneticPr fontId="5"/>
  </si>
  <si>
    <t>J-PARC共用部分に関係した研究の発表論文数を、平成30年には年間150件にする。
※平成28年3月に、集計方法を国際標準に合わせるため、「年度単位から年単位へ」変更し、過去の実績を含め再集計。</t>
    <phoneticPr fontId="5"/>
  </si>
  <si>
    <t>J-PARCの共用部分に関係した研究の発表論文数（単年）</t>
    <phoneticPr fontId="5"/>
  </si>
  <si>
    <t>件</t>
    <rPh sb="0" eb="1">
      <t>ケン</t>
    </rPh>
    <phoneticPr fontId="5"/>
  </si>
  <si>
    <t>J-PARCの年間運転時間</t>
    <rPh sb="7" eb="9">
      <t>ネンカン</t>
    </rPh>
    <rPh sb="9" eb="11">
      <t>ウンテン</t>
    </rPh>
    <rPh sb="11" eb="13">
      <t>ジカン</t>
    </rPh>
    <phoneticPr fontId="5"/>
  </si>
  <si>
    <t>時間</t>
    <rPh sb="0" eb="2">
      <t>ジカン</t>
    </rPh>
    <phoneticPr fontId="5"/>
  </si>
  <si>
    <t>J-PARC共用部分に関係した研究の発表論文数
※平成28年3月に、集計方法を国際標準に合わせるため、「年度単位から年単位へ」変更。</t>
    <phoneticPr fontId="5"/>
  </si>
  <si>
    <t>件</t>
    <rPh sb="0" eb="1">
      <t>ケン</t>
    </rPh>
    <phoneticPr fontId="5"/>
  </si>
  <si>
    <t>本事業ではJ-PARCの年間運転時間の確保等を通じて学術界・産業界の広範な分野の研究者等の利用に供する。最先端の研究基盤が広範な分野の研究者等に利用されることで、基礎研究の振興及びイノベーション創出に貢献する。</t>
    <phoneticPr fontId="5"/>
  </si>
  <si>
    <t>有</t>
  </si>
  <si>
    <t>‐</t>
  </si>
  <si>
    <t>△</t>
  </si>
  <si>
    <t>本事業は、第５期科学技術基本計画の「研究開発活動を支える共通基盤技術、施設・設備、情報基盤の戦略的強化」においてその必要性が明記されるなど、国民や社会のニーズを的確に反映している。</t>
    <rPh sb="0" eb="1">
      <t>ホン</t>
    </rPh>
    <rPh sb="1" eb="3">
      <t>ジギョウ</t>
    </rPh>
    <rPh sb="5" eb="6">
      <t>ダイ</t>
    </rPh>
    <rPh sb="7" eb="8">
      <t>キ</t>
    </rPh>
    <rPh sb="8" eb="10">
      <t>カガク</t>
    </rPh>
    <rPh sb="10" eb="12">
      <t>ギジュツ</t>
    </rPh>
    <rPh sb="12" eb="14">
      <t>キホン</t>
    </rPh>
    <rPh sb="14" eb="16">
      <t>ケイカク</t>
    </rPh>
    <rPh sb="18" eb="20">
      <t>ケンキュウ</t>
    </rPh>
    <rPh sb="20" eb="22">
      <t>カイハツ</t>
    </rPh>
    <rPh sb="22" eb="24">
      <t>カツドウ</t>
    </rPh>
    <rPh sb="25" eb="26">
      <t>ササ</t>
    </rPh>
    <rPh sb="28" eb="30">
      <t>キョウツウ</t>
    </rPh>
    <rPh sb="30" eb="32">
      <t>キバン</t>
    </rPh>
    <rPh sb="32" eb="34">
      <t>ギジュツ</t>
    </rPh>
    <rPh sb="35" eb="37">
      <t>シセツ</t>
    </rPh>
    <rPh sb="38" eb="40">
      <t>セツビ</t>
    </rPh>
    <rPh sb="41" eb="43">
      <t>ジョウホウ</t>
    </rPh>
    <rPh sb="43" eb="45">
      <t>キバン</t>
    </rPh>
    <rPh sb="46" eb="49">
      <t>センリャクテキ</t>
    </rPh>
    <rPh sb="49" eb="51">
      <t>キョウカ</t>
    </rPh>
    <rPh sb="58" eb="61">
      <t>ヒツヨウセイ</t>
    </rPh>
    <rPh sb="62" eb="64">
      <t>メイキ</t>
    </rPh>
    <rPh sb="70" eb="72">
      <t>コクミン</t>
    </rPh>
    <rPh sb="73" eb="75">
      <t>シャカイ</t>
    </rPh>
    <rPh sb="80" eb="82">
      <t>テキカク</t>
    </rPh>
    <rPh sb="83" eb="85">
      <t>ハンエイ</t>
    </rPh>
    <phoneticPr fontId="5"/>
  </si>
  <si>
    <t>本事業は共用法により国が実施することが定められた事業である。</t>
    <rPh sb="0" eb="1">
      <t>ホン</t>
    </rPh>
    <rPh sb="1" eb="3">
      <t>ジギョウ</t>
    </rPh>
    <rPh sb="4" eb="6">
      <t>キョウヨウ</t>
    </rPh>
    <rPh sb="6" eb="7">
      <t>ホウ</t>
    </rPh>
    <rPh sb="10" eb="11">
      <t>クニ</t>
    </rPh>
    <rPh sb="12" eb="14">
      <t>ジッシ</t>
    </rPh>
    <rPh sb="19" eb="20">
      <t>サダ</t>
    </rPh>
    <rPh sb="24" eb="26">
      <t>ジギョウ</t>
    </rPh>
    <phoneticPr fontId="5"/>
  </si>
  <si>
    <t>本事業は、第５期科学技術基本計画の「研究開発活動を支える共通基盤技術、施設・設備、情報基盤の戦略的強化」においてその必要性が明記され、また、共用法により実施することが定められた、政策の優先度が高い事業である。</t>
    <rPh sb="70" eb="73">
      <t>キョウヨウホウ</t>
    </rPh>
    <rPh sb="76" eb="78">
      <t>ジッシ</t>
    </rPh>
    <rPh sb="83" eb="84">
      <t>サダ</t>
    </rPh>
    <phoneticPr fontId="5"/>
  </si>
  <si>
    <t>共用法において、施設の運営・整備は日本原子力研究開発機構が行う旨定められている。同法において、課題選定・利用促進業務を行う登録施設利用促進機関は、５年毎に更新機会を設けている。
また、日本原子力研究開発機構及び登録施設利用促進機関が支出する業務において、大部分は一般競争入札を実施しており、その妥当性や競争性を確保している。一者応札となっている一部業務については、日本原子力研究開発機構及び登録施設利用促進機関が仕様書の精査、複数年契約の導入等の競争的環境の強化を図るための取組を進めており、一者応札の状況が改善されるよう引き続き必要な指導を行っていく。</t>
  </si>
  <si>
    <t>J-PARCの利用について、成果非公開とする場合は適切な受益者負担の観点から有償とし、運営費回収方式に基づく利用料の徴収を行っている。</t>
    <rPh sb="51" eb="52">
      <t>モト</t>
    </rPh>
    <rPh sb="61" eb="62">
      <t>オコナ</t>
    </rPh>
    <phoneticPr fontId="5"/>
  </si>
  <si>
    <t>同等の海外施設の運営費と同水準である。</t>
    <rPh sb="0" eb="2">
      <t>ドウトウ</t>
    </rPh>
    <rPh sb="3" eb="5">
      <t>カイガイ</t>
    </rPh>
    <rPh sb="5" eb="7">
      <t>シセツ</t>
    </rPh>
    <rPh sb="8" eb="11">
      <t>ウンエイヒ</t>
    </rPh>
    <rPh sb="12" eb="15">
      <t>ドウスイジュン</t>
    </rPh>
    <phoneticPr fontId="5"/>
  </si>
  <si>
    <t>経費の執行に関しては、事業年度毎に実績報告書等において、支出先・使途の把握や事業目的との整合性についての確認に努めている。また、現地調査を行う等、必要な指導も行っている。</t>
  </si>
  <si>
    <t>J-PARCの運営について、保守経費の見直し、運転の効率化、空調使用量の見直し等の節電対策といった工夫を行うなど、運営体制・業務の効率化を図り、毎年コスト削減に努めている。</t>
  </si>
  <si>
    <t>目標以上の成果を達成し、着実に実績を伸ばしている。</t>
    <rPh sb="0" eb="2">
      <t>モクヒョウ</t>
    </rPh>
    <rPh sb="2" eb="4">
      <t>イジョウ</t>
    </rPh>
    <rPh sb="5" eb="7">
      <t>セイカ</t>
    </rPh>
    <rPh sb="8" eb="10">
      <t>タッセイ</t>
    </rPh>
    <rPh sb="12" eb="14">
      <t>チャクジツ</t>
    </rPh>
    <rPh sb="15" eb="17">
      <t>ジッセキ</t>
    </rPh>
    <rPh sb="18" eb="19">
      <t>ノ</t>
    </rPh>
    <phoneticPr fontId="5"/>
  </si>
  <si>
    <t>共用法に基づき、施設設置者・登録施設利用促進機関を対象とした補助事業であり、実効性の高い事業となっている。</t>
  </si>
  <si>
    <t>幅広い分野の研究者（年間のべ約1万3千名）に利用され、基礎研究の振興やイノベーション創出に貢献している。</t>
    <rPh sb="10" eb="12">
      <t>ネンカン</t>
    </rPh>
    <rPh sb="14" eb="15">
      <t>ヤク</t>
    </rPh>
    <rPh sb="16" eb="17">
      <t>マン</t>
    </rPh>
    <rPh sb="18" eb="19">
      <t>セン</t>
    </rPh>
    <phoneticPr fontId="5"/>
  </si>
  <si>
    <t>入札の競争性を高めるため、公告期間を延長したり仕様書を更に精査するといった、継続的な工夫を続けていく必要がある。</t>
    <rPh sb="27" eb="28">
      <t>サラ</t>
    </rPh>
    <phoneticPr fontId="5"/>
  </si>
  <si>
    <t>今後も、事業の効率性向上及び効果的で適切な運営を図ることで、J-PARCの共用の更なる促進及び最先端の研究基盤としての施設整備を行う。</t>
  </si>
  <si>
    <t>東京電力エナジーパートナー株式会社</t>
    <phoneticPr fontId="5"/>
  </si>
  <si>
    <t>日本アドバンストテクノロジー株式会社</t>
    <phoneticPr fontId="5"/>
  </si>
  <si>
    <t>三菱重工機械システム株式会社</t>
    <phoneticPr fontId="5"/>
  </si>
  <si>
    <t>東芝電子管デバイス株式会社</t>
    <phoneticPr fontId="5"/>
  </si>
  <si>
    <t>株式会社日立製作所</t>
    <phoneticPr fontId="5"/>
  </si>
  <si>
    <t>金属技研株式会社</t>
    <phoneticPr fontId="5"/>
  </si>
  <si>
    <t>原子力エンジニアリング株式会社</t>
    <phoneticPr fontId="5"/>
  </si>
  <si>
    <t>三菱電機システムサービス株式会社</t>
    <phoneticPr fontId="5"/>
  </si>
  <si>
    <t>富士電機株式会社</t>
    <phoneticPr fontId="5"/>
  </si>
  <si>
    <t>-</t>
    <phoneticPr fontId="5"/>
  </si>
  <si>
    <t>新日鉄住金ソリューションズ株式会社</t>
    <phoneticPr fontId="5"/>
  </si>
  <si>
    <t>日本原子力研究開発機構　原子力科学研究所で使用する電気</t>
    <rPh sb="0" eb="2">
      <t>ニホン</t>
    </rPh>
    <rPh sb="2" eb="5">
      <t>ゲンシリョク</t>
    </rPh>
    <rPh sb="5" eb="7">
      <t>ケンキュウ</t>
    </rPh>
    <rPh sb="7" eb="9">
      <t>カイハツ</t>
    </rPh>
    <rPh sb="9" eb="11">
      <t>キコウ</t>
    </rPh>
    <rPh sb="12" eb="15">
      <t>ゲンシリョク</t>
    </rPh>
    <rPh sb="15" eb="17">
      <t>カガク</t>
    </rPh>
    <rPh sb="17" eb="20">
      <t>ケンキュウショ</t>
    </rPh>
    <rPh sb="21" eb="23">
      <t>シヨウ</t>
    </rPh>
    <rPh sb="25" eb="27">
      <t>デンキ</t>
    </rPh>
    <phoneticPr fontId="5"/>
  </si>
  <si>
    <t>J-PARC施設機器運転及び維持改善業務等</t>
    <rPh sb="6" eb="8">
      <t>シセツ</t>
    </rPh>
    <rPh sb="8" eb="10">
      <t>キキ</t>
    </rPh>
    <rPh sb="10" eb="12">
      <t>ウンテン</t>
    </rPh>
    <rPh sb="12" eb="13">
      <t>オヨ</t>
    </rPh>
    <rPh sb="14" eb="16">
      <t>イジ</t>
    </rPh>
    <rPh sb="16" eb="18">
      <t>カイゼン</t>
    </rPh>
    <rPh sb="18" eb="20">
      <t>ギョウム</t>
    </rPh>
    <rPh sb="20" eb="21">
      <t>トウ</t>
    </rPh>
    <phoneticPr fontId="5"/>
  </si>
  <si>
    <t>J-PARCクライストロンの購入等</t>
    <rPh sb="16" eb="17">
      <t>トウ</t>
    </rPh>
    <phoneticPr fontId="5"/>
  </si>
  <si>
    <t>水平シフトバンプ電磁石と導体コイルの製作等</t>
    <rPh sb="20" eb="21">
      <t>トウ</t>
    </rPh>
    <phoneticPr fontId="5"/>
  </si>
  <si>
    <t>中性子発生系システム用部品の製作等</t>
    <rPh sb="16" eb="17">
      <t>トウ</t>
    </rPh>
    <phoneticPr fontId="5"/>
  </si>
  <si>
    <t>リニアック棟他機械室運転保守業務請負契約等</t>
    <rPh sb="20" eb="21">
      <t>トウ</t>
    </rPh>
    <phoneticPr fontId="5"/>
  </si>
  <si>
    <t>J-PARC加速器のビーム運転及び維持管理業務等</t>
    <rPh sb="23" eb="24">
      <t>トウ</t>
    </rPh>
    <phoneticPr fontId="5"/>
  </si>
  <si>
    <t>MLF先進計算環境ネットワーク機器の購入等</t>
    <rPh sb="20" eb="21">
      <t>トウ</t>
    </rPh>
    <phoneticPr fontId="5"/>
  </si>
  <si>
    <t>放射線安全管理設備定期点検作業等</t>
    <rPh sb="15" eb="16">
      <t>トウ</t>
    </rPh>
    <phoneticPr fontId="5"/>
  </si>
  <si>
    <t>J-PARC高周波四重極加速空洞の製作等</t>
    <rPh sb="6" eb="9">
      <t>コウシュウハ</t>
    </rPh>
    <rPh sb="9" eb="12">
      <t>シジュウキョク</t>
    </rPh>
    <rPh sb="12" eb="14">
      <t>カソク</t>
    </rPh>
    <rPh sb="14" eb="16">
      <t>クウドウ</t>
    </rPh>
    <rPh sb="17" eb="19">
      <t>セイサク</t>
    </rPh>
    <rPh sb="19" eb="20">
      <t>トウ</t>
    </rPh>
    <phoneticPr fontId="5"/>
  </si>
  <si>
    <t>大強度陽子加速器施設（J-PARC）の運営等</t>
    <rPh sb="0" eb="1">
      <t>ダイ</t>
    </rPh>
    <rPh sb="1" eb="3">
      <t>キョウド</t>
    </rPh>
    <rPh sb="3" eb="5">
      <t>ヨウシ</t>
    </rPh>
    <rPh sb="5" eb="8">
      <t>カソクキ</t>
    </rPh>
    <rPh sb="8" eb="10">
      <t>シセツ</t>
    </rPh>
    <rPh sb="19" eb="21">
      <t>ウンエイ</t>
    </rPh>
    <rPh sb="21" eb="22">
      <t>トウ</t>
    </rPh>
    <phoneticPr fontId="5"/>
  </si>
  <si>
    <t>特定先端大型研究施設利用促進交付金</t>
    <phoneticPr fontId="5"/>
  </si>
  <si>
    <t>大強度陽子加速器施設（J-PARC）の利用促進</t>
    <phoneticPr fontId="5"/>
  </si>
  <si>
    <t>物品購入費等</t>
    <rPh sb="0" eb="2">
      <t>ブッピン</t>
    </rPh>
    <rPh sb="2" eb="4">
      <t>コウニュウ</t>
    </rPh>
    <rPh sb="4" eb="5">
      <t>ヒ</t>
    </rPh>
    <rPh sb="5" eb="6">
      <t>トウ</t>
    </rPh>
    <phoneticPr fontId="5"/>
  </si>
  <si>
    <t>ATCユニット購入等</t>
    <rPh sb="7" eb="9">
      <t>コウニュウ</t>
    </rPh>
    <rPh sb="9" eb="10">
      <t>トウ</t>
    </rPh>
    <phoneticPr fontId="5"/>
  </si>
  <si>
    <t>特定中性子線施設（J-PARC）の利用促進</t>
    <rPh sb="0" eb="2">
      <t>トクテイ</t>
    </rPh>
    <rPh sb="2" eb="5">
      <t>チュウセイシ</t>
    </rPh>
    <rPh sb="5" eb="6">
      <t>セン</t>
    </rPh>
    <rPh sb="6" eb="8">
      <t>シセツ</t>
    </rPh>
    <rPh sb="17" eb="19">
      <t>リヨウ</t>
    </rPh>
    <rPh sb="19" eb="21">
      <t>ソクシン</t>
    </rPh>
    <phoneticPr fontId="5"/>
  </si>
  <si>
    <t>-</t>
    <phoneticPr fontId="5"/>
  </si>
  <si>
    <t>-</t>
    <phoneticPr fontId="5"/>
  </si>
  <si>
    <t>ATCユニット購入　等</t>
    <rPh sb="7" eb="9">
      <t>コウニュウ</t>
    </rPh>
    <rPh sb="10" eb="11">
      <t>トウ</t>
    </rPh>
    <phoneticPr fontId="5"/>
  </si>
  <si>
    <t>J-PARCユーザー用システム運用・保守党業務請負</t>
    <rPh sb="10" eb="11">
      <t>ヨウ</t>
    </rPh>
    <rPh sb="15" eb="17">
      <t>ウンヨウ</t>
    </rPh>
    <rPh sb="18" eb="21">
      <t>ホシュトウ</t>
    </rPh>
    <rPh sb="21" eb="23">
      <t>ギョウム</t>
    </rPh>
    <rPh sb="23" eb="25">
      <t>ウケオイ</t>
    </rPh>
    <phoneticPr fontId="5"/>
  </si>
  <si>
    <t>-</t>
    <phoneticPr fontId="5"/>
  </si>
  <si>
    <t>エルゼビアジャパン</t>
    <phoneticPr fontId="5"/>
  </si>
  <si>
    <t>電子ジャーナル</t>
    <rPh sb="0" eb="2">
      <t>デンシ</t>
    </rPh>
    <phoneticPr fontId="5"/>
  </si>
  <si>
    <t>調温調湿システムの製作　等</t>
    <rPh sb="0" eb="2">
      <t>チョウオン</t>
    </rPh>
    <rPh sb="2" eb="3">
      <t>チョウ</t>
    </rPh>
    <rPh sb="3" eb="4">
      <t>シツ</t>
    </rPh>
    <rPh sb="9" eb="11">
      <t>セイサク</t>
    </rPh>
    <rPh sb="12" eb="13">
      <t>トウ</t>
    </rPh>
    <phoneticPr fontId="5"/>
  </si>
  <si>
    <t>調湿器ボックスの製作　等</t>
    <rPh sb="0" eb="1">
      <t>チョウ</t>
    </rPh>
    <rPh sb="1" eb="2">
      <t>シツ</t>
    </rPh>
    <rPh sb="2" eb="3">
      <t>キ</t>
    </rPh>
    <rPh sb="8" eb="10">
      <t>セイサク</t>
    </rPh>
    <rPh sb="11" eb="12">
      <t>トウ</t>
    </rPh>
    <phoneticPr fontId="5"/>
  </si>
  <si>
    <t>重水の購入　等</t>
    <rPh sb="0" eb="2">
      <t>ジュウスイ</t>
    </rPh>
    <rPh sb="3" eb="5">
      <t>コウニュウ</t>
    </rPh>
    <rPh sb="6" eb="7">
      <t>トウ</t>
    </rPh>
    <phoneticPr fontId="5"/>
  </si>
  <si>
    <t>試料セルホルダーの製作　等</t>
    <rPh sb="0" eb="2">
      <t>シリョウ</t>
    </rPh>
    <rPh sb="9" eb="11">
      <t>セイサク</t>
    </rPh>
    <rPh sb="12" eb="13">
      <t>トウ</t>
    </rPh>
    <phoneticPr fontId="5"/>
  </si>
  <si>
    <t>自動試料交換機用Zステージの購入　等</t>
    <rPh sb="0" eb="2">
      <t>ジドウ</t>
    </rPh>
    <rPh sb="2" eb="4">
      <t>シリョウ</t>
    </rPh>
    <rPh sb="4" eb="6">
      <t>コウカン</t>
    </rPh>
    <rPh sb="6" eb="8">
      <t>キヨウ</t>
    </rPh>
    <rPh sb="14" eb="16">
      <t>コウニュウ</t>
    </rPh>
    <rPh sb="17" eb="18">
      <t>トウ</t>
    </rPh>
    <phoneticPr fontId="5"/>
  </si>
  <si>
    <t>10Tレーザー加熱装置工学系用鏡筒の製作　等</t>
    <rPh sb="7" eb="9">
      <t>カネツ</t>
    </rPh>
    <rPh sb="9" eb="11">
      <t>ソウチ</t>
    </rPh>
    <rPh sb="11" eb="15">
      <t>コウガクケイヨウ</t>
    </rPh>
    <rPh sb="15" eb="16">
      <t>カガミ</t>
    </rPh>
    <rPh sb="16" eb="17">
      <t>ツツ</t>
    </rPh>
    <rPh sb="18" eb="20">
      <t>セイサク</t>
    </rPh>
    <rPh sb="21" eb="22">
      <t>トウ</t>
    </rPh>
    <phoneticPr fontId="5"/>
  </si>
  <si>
    <t>μNID用解析GUIシステムの製作　等</t>
    <rPh sb="4" eb="5">
      <t>ヨウ</t>
    </rPh>
    <rPh sb="5" eb="7">
      <t>カイセキ</t>
    </rPh>
    <rPh sb="15" eb="17">
      <t>セイサク</t>
    </rPh>
    <rPh sb="18" eb="19">
      <t>トウ</t>
    </rPh>
    <phoneticPr fontId="5"/>
  </si>
  <si>
    <t>-</t>
    <phoneticPr fontId="5"/>
  </si>
  <si>
    <t>中性子標的容器の不具合により、平成28年2月以降、低出力（150～200ｋW）での利用運転を行ってきたが、平成29年11月から出力を徐々に上げ、平成30年3月時点では400ｋWでの連続利用運転を行っている。引き続き、見込みを上回る実績を得るよう努めていく。</t>
    <rPh sb="0" eb="3">
      <t>チュウセイシ</t>
    </rPh>
    <rPh sb="3" eb="5">
      <t>ヒョウテキ</t>
    </rPh>
    <rPh sb="5" eb="7">
      <t>ヨウキ</t>
    </rPh>
    <rPh sb="8" eb="11">
      <t>フグアイ</t>
    </rPh>
    <rPh sb="25" eb="28">
      <t>テイシュツリョク</t>
    </rPh>
    <rPh sb="53" eb="55">
      <t>ヘイセイ</t>
    </rPh>
    <rPh sb="57" eb="58">
      <t>ネン</t>
    </rPh>
    <rPh sb="60" eb="61">
      <t>ガツ</t>
    </rPh>
    <rPh sb="63" eb="65">
      <t>シュツリョク</t>
    </rPh>
    <rPh sb="66" eb="68">
      <t>ジョジョ</t>
    </rPh>
    <rPh sb="69" eb="70">
      <t>ア</t>
    </rPh>
    <rPh sb="72" eb="74">
      <t>ヘイセイ</t>
    </rPh>
    <rPh sb="76" eb="77">
      <t>ネン</t>
    </rPh>
    <rPh sb="78" eb="79">
      <t>ガツ</t>
    </rPh>
    <rPh sb="79" eb="81">
      <t>ジテン</t>
    </rPh>
    <rPh sb="90" eb="92">
      <t>レンゾク</t>
    </rPh>
    <rPh sb="92" eb="94">
      <t>リヨウ</t>
    </rPh>
    <rPh sb="94" eb="96">
      <t>ウンテン</t>
    </rPh>
    <rPh sb="97" eb="98">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</si>
  <si>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</si>
  <si>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</si>
  <si>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</si>
  <si>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</si>
  <si>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</si>
  <si>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</si>
  <si>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</si>
  <si>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</si>
  <si>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</si>
  <si>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</si>
  <si>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</si>
  <si>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一般財団法人総合科学研究機構</t>
    <rPh sb="0" eb="2">
      <t>イッパン</t>
    </rPh>
    <rPh sb="2" eb="4">
      <t>ザイダン</t>
    </rPh>
    <rPh sb="4" eb="6">
      <t>ホウジン</t>
    </rPh>
    <rPh sb="6" eb="8">
      <t>ソウゴウ</t>
    </rPh>
    <rPh sb="8" eb="10">
      <t>カガク</t>
    </rPh>
    <rPh sb="10" eb="12">
      <t>ケンキュウ</t>
    </rPh>
    <rPh sb="12" eb="14">
      <t>キコウ</t>
    </rPh>
    <phoneticPr fontId="5"/>
  </si>
  <si>
    <t>理工科学株式会社</t>
    <rPh sb="0" eb="2">
      <t>リコウ</t>
    </rPh>
    <rPh sb="2" eb="4">
      <t>カガク</t>
    </rPh>
    <rPh sb="4" eb="6">
      <t>カブシキ</t>
    </rPh>
    <rPh sb="6" eb="8">
      <t>カイシャ</t>
    </rPh>
    <phoneticPr fontId="5"/>
  </si>
  <si>
    <t>JPC株式会社</t>
    <rPh sb="3" eb="5">
      <t>カブシキ</t>
    </rPh>
    <rPh sb="5" eb="7">
      <t>カイシャ</t>
    </rPh>
    <phoneticPr fontId="5"/>
  </si>
  <si>
    <t>株式会社第一科学</t>
    <rPh sb="0" eb="2">
      <t>カブシキ</t>
    </rPh>
    <rPh sb="2" eb="4">
      <t>カイシャ</t>
    </rPh>
    <rPh sb="4" eb="6">
      <t>ダイイチ</t>
    </rPh>
    <rPh sb="6" eb="8">
      <t>カガク</t>
    </rPh>
    <phoneticPr fontId="5"/>
  </si>
  <si>
    <t>株式会社アート科学</t>
    <rPh sb="0" eb="2">
      <t>カブシキ</t>
    </rPh>
    <rPh sb="2" eb="4">
      <t>カイシャ</t>
    </rPh>
    <rPh sb="7" eb="9">
      <t>カガク</t>
    </rPh>
    <phoneticPr fontId="5"/>
  </si>
  <si>
    <t>株式会社和科盛商会</t>
    <rPh sb="0" eb="2">
      <t>カブシキ</t>
    </rPh>
    <rPh sb="2" eb="4">
      <t>カイシャ</t>
    </rPh>
    <rPh sb="4" eb="5">
      <t>ワ</t>
    </rPh>
    <rPh sb="5" eb="6">
      <t>カ</t>
    </rPh>
    <rPh sb="6" eb="7">
      <t>モリ</t>
    </rPh>
    <rPh sb="7" eb="9">
      <t>ショウカイ</t>
    </rPh>
    <phoneticPr fontId="5"/>
  </si>
  <si>
    <t>有限会社アドバンスト・マシン・工房</t>
    <rPh sb="0" eb="2">
      <t>ユウゲン</t>
    </rPh>
    <rPh sb="2" eb="4">
      <t>カイシャ</t>
    </rPh>
    <rPh sb="15" eb="17">
      <t>コウボウ</t>
    </rPh>
    <phoneticPr fontId="5"/>
  </si>
  <si>
    <t>株式会社アールデック</t>
    <rPh sb="0" eb="2">
      <t>カブシキ</t>
    </rPh>
    <rPh sb="2" eb="4">
      <t>カイシャ</t>
    </rPh>
    <phoneticPr fontId="5"/>
  </si>
  <si>
    <t>坂口電熱株式会社</t>
    <rPh sb="0" eb="2">
      <t>サカグチ</t>
    </rPh>
    <rPh sb="2" eb="4">
      <t>デンネツ</t>
    </rPh>
    <rPh sb="4" eb="6">
      <t>カブシキ</t>
    </rPh>
    <rPh sb="6" eb="8">
      <t>カイシャ</t>
    </rPh>
    <phoneticPr fontId="5"/>
  </si>
  <si>
    <t>株式会社Bee Beans Technologies</t>
    <rPh sb="0" eb="2">
      <t>カブシキ</t>
    </rPh>
    <rPh sb="2" eb="4">
      <t>カイシャ</t>
    </rPh>
    <phoneticPr fontId="5"/>
  </si>
  <si>
    <t>B.一般財団法人総合科学研究機構</t>
    <rPh sb="2" eb="4">
      <t>イッパン</t>
    </rPh>
    <rPh sb="4" eb="6">
      <t>ザイダン</t>
    </rPh>
    <rPh sb="6" eb="8">
      <t>ホウジン</t>
    </rPh>
    <rPh sb="8" eb="10">
      <t>ソウゴウ</t>
    </rPh>
    <rPh sb="10" eb="12">
      <t>カガク</t>
    </rPh>
    <rPh sb="12" eb="14">
      <t>ケンキュウ</t>
    </rPh>
    <rPh sb="14" eb="16">
      <t>キコウ</t>
    </rPh>
    <phoneticPr fontId="5"/>
  </si>
  <si>
    <t>D.理工科学株式会社</t>
    <rPh sb="6" eb="8">
      <t>カブシキ</t>
    </rPh>
    <rPh sb="8" eb="10">
      <t>カイシャ</t>
    </rPh>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</si>
  <si>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</si>
  <si>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補助金等交付</t>
  </si>
  <si>
    <t>J-PARCセンター提供資料</t>
    <rPh sb="10" eb="12">
      <t>テイキョウ</t>
    </rPh>
    <rPh sb="12" eb="14">
      <t>シリョウ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</si>
  <si>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</si>
  <si>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</si>
  <si>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</si>
  <si>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</si>
  <si>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</si>
  <si>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</si>
  <si>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</si>
  <si>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</si>
  <si>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</si>
  <si>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</si>
  <si>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</si>
  <si>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</si>
  <si>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</si>
  <si>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</si>
  <si>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</si>
  <si>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支出先の選定については、競争性の確保に向け検証等が行われているものの、今後の対策について一層の工夫が必要である。産業利用をさらに多くし、アウトプットを充実させ、この事業の有効性、必要性がより見えるようにすべきと考える。</t>
    <phoneticPr fontId="5"/>
  </si>
  <si>
    <t>１．事業評価の観点：大強度陽子加速器施設（J-PARC）について、必要な運転時間の確保及び利用環境の充実に努め、学術界・産業界の広範な分野の研究者等の利用に供する事業であり、長期継続事業、契約・執行手続きの観点から検証を行った。
２．所見：当該事業は平成２１年度以降からの長期継続事業であり、法律により国が実施することが定められた事業であることから、引き続き社会のニーズの反映やコストの精査をしつつ、事業を着実に実施すべき。ただし、支出先の選定については、競争性の確保に向け検証等が行われているものの、契約の競争性、公平性、透明性を確保するために一層の工夫が必要である。</t>
    <phoneticPr fontId="5"/>
  </si>
  <si>
    <t>執行等改善</t>
  </si>
  <si>
    <t>所見を踏まえ、引き続き、契約・執行手続きの改善に向けた取組を継続するとともに、競争参加条件の更なる見直し等により契約の競争性、公平性、透明性の確保に努める。</t>
    <phoneticPr fontId="5"/>
  </si>
  <si>
    <t>「新しい日本のための優先課題推進枠」　550百万円</t>
    <phoneticPr fontId="5"/>
  </si>
  <si>
    <t>8　科学技術イノベーションの基盤的な力の強化</t>
    <phoneticPr fontId="5"/>
  </si>
  <si>
    <t>8-3　研究開発活動を支える研究基盤の戦略的強化</t>
    <phoneticPr fontId="5"/>
  </si>
  <si>
    <t>-</t>
    <phoneticPr fontId="5"/>
  </si>
  <si>
    <t>-</t>
    <phoneticPr fontId="5"/>
  </si>
  <si>
    <t>-</t>
    <phoneticPr fontId="5"/>
  </si>
  <si>
    <t>特定先端大型研究施設運営費等</t>
    <rPh sb="0" eb="2">
      <t>トクテイ</t>
    </rPh>
    <rPh sb="2" eb="4">
      <t>センタン</t>
    </rPh>
    <rPh sb="4" eb="6">
      <t>オオガタ</t>
    </rPh>
    <rPh sb="6" eb="8">
      <t>ケンキュウ</t>
    </rPh>
    <rPh sb="8" eb="10">
      <t>シセツ</t>
    </rPh>
    <rPh sb="10" eb="13">
      <t>ウンエイヒ</t>
    </rPh>
    <rPh sb="13" eb="1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</si>
</sst>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62224</xdr:colOff>
      <xdr:row>743</xdr:row>
      <xdr:rowOff>95250</xdr:rowOff>
    </xdr:from>
    <xdr:to>
      <xdr:col>35</xdr:col>
      <xdr:colOff>108224</xdr:colOff>
      <xdr:row>745</xdr:row>
      <xdr:rowOff>104229</xdr:rowOff>
    </xdr:to>
    <xdr:sp macro="" textlink="">
      <xdr:nvSpPr>
        <xdr:cNvPr id="20" name="Text Box 32">
          <a:extLst>
            <a:ext uri="{FF2B5EF4-FFF2-40B4-BE49-F238E27FC236}">
              <a16:creationId xmlns:a16="http://schemas.microsoft.com/office/drawing/2014/main" id="{00000000-0008-0000-0000-000014000000}"/>
            </a:ext>
          </a:extLst>
        </xdr:cNvPr>
        <xdr:cNvSpPr txBox="1">
          <a:spLocks noChangeArrowheads="1"/>
        </xdr:cNvSpPr>
      </xdr:nvSpPr>
      <xdr:spPr bwMode="auto">
        <a:xfrm>
          <a:off x="4262749" y="42748200"/>
          <a:ext cx="2846350" cy="713829"/>
        </a:xfrm>
        <a:prstGeom prst="rect">
          <a:avLst/>
        </a:prstGeom>
        <a:noFill/>
        <a:ln w="9525">
          <a:solidFill>
            <a:srgbClr val="000000"/>
          </a:solidFill>
          <a:miter lim="800000"/>
          <a:headEnd/>
          <a:tailEnd/>
        </a:ln>
        <a:extLst/>
      </xdr:spPr>
      <xdr:txBody>
        <a:bodyPr vertOverflow="clip" wrap="square" lIns="36576" tIns="22860" rIns="36576" bIns="0" anchor="ctr" anchorCtr="0"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10,927</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44823</xdr:colOff>
      <xdr:row>745</xdr:row>
      <xdr:rowOff>142327</xdr:rowOff>
    </xdr:from>
    <xdr:to>
      <xdr:col>36</xdr:col>
      <xdr:colOff>156882</xdr:colOff>
      <xdr:row>748</xdr:row>
      <xdr:rowOff>193221</xdr:rowOff>
    </xdr:to>
    <xdr:sp macro="" textlink="">
      <xdr:nvSpPr>
        <xdr:cNvPr id="21" name="AutoShape 26">
          <a:extLst>
            <a:ext uri="{FF2B5EF4-FFF2-40B4-BE49-F238E27FC236}">
              <a16:creationId xmlns:a16="http://schemas.microsoft.com/office/drawing/2014/main" id="{00000000-0008-0000-0000-000015000000}"/>
            </a:ext>
          </a:extLst>
        </xdr:cNvPr>
        <xdr:cNvSpPr>
          <a:spLocks noChangeArrowheads="1"/>
        </xdr:cNvSpPr>
      </xdr:nvSpPr>
      <xdr:spPr bwMode="auto">
        <a:xfrm>
          <a:off x="4078941" y="49493033"/>
          <a:ext cx="3339353" cy="1093041"/>
        </a:xfrm>
        <a:prstGeom prst="bracketPair">
          <a:avLst>
            <a:gd name="adj" fmla="val 16667"/>
          </a:avLst>
        </a:prstGeom>
        <a:solidFill>
          <a:srgbClr val="FFFFFF"/>
        </a:solidFill>
        <a:ln w="6350">
          <a:solidFill>
            <a:srgbClr val="000000"/>
          </a:solidFill>
          <a:round/>
          <a:headEnd/>
          <a:tailEnd/>
        </a:ln>
      </xdr:spPr>
      <xdr:txBody>
        <a:bodyPr vertOverflow="clip" wrap="square" lIns="91440" tIns="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）について、「特定先端大型研究施設の共用の促進に関する法律」に基づき、その整備および共用の促進を図る。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（特定先端大型研究施設運営費等補助金：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10,188</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特定先端大型研究施設整備費補助金：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0</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特定先端大型研究施設利用促進交付金：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739</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xdr:txBody>
    </xdr:sp>
    <xdr:clientData/>
  </xdr:twoCellAnchor>
  <xdr:twoCellAnchor>
    <xdr:from>
      <xdr:col>28</xdr:col>
      <xdr:colOff>59624</xdr:colOff>
      <xdr:row>748</xdr:row>
      <xdr:rowOff>226559</xdr:rowOff>
    </xdr:from>
    <xdr:to>
      <xdr:col>28</xdr:col>
      <xdr:colOff>59624</xdr:colOff>
      <xdr:row>749</xdr:row>
      <xdr:rowOff>212816</xdr:rowOff>
    </xdr:to>
    <xdr:sp macro="" textlink="">
      <xdr:nvSpPr>
        <xdr:cNvPr id="22" name="Line 159">
          <a:extLst>
            <a:ext uri="{FF2B5EF4-FFF2-40B4-BE49-F238E27FC236}">
              <a16:creationId xmlns:a16="http://schemas.microsoft.com/office/drawing/2014/main" id="{00000000-0008-0000-0000-000016000000}"/>
            </a:ext>
          </a:extLst>
        </xdr:cNvPr>
        <xdr:cNvSpPr>
          <a:spLocks noChangeShapeType="1"/>
        </xdr:cNvSpPr>
      </xdr:nvSpPr>
      <xdr:spPr bwMode="auto">
        <a:xfrm flipH="1">
          <a:off x="5660324" y="44641634"/>
          <a:ext cx="0" cy="3386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114015</xdr:colOff>
      <xdr:row>750</xdr:row>
      <xdr:rowOff>136857</xdr:rowOff>
    </xdr:from>
    <xdr:to>
      <xdr:col>46</xdr:col>
      <xdr:colOff>127357</xdr:colOff>
      <xdr:row>751</xdr:row>
      <xdr:rowOff>302824</xdr:rowOff>
    </xdr:to>
    <xdr:sp macro="" textlink="">
      <xdr:nvSpPr>
        <xdr:cNvPr id="23" name="Text Box 18">
          <a:extLst>
            <a:ext uri="{FF2B5EF4-FFF2-40B4-BE49-F238E27FC236}">
              <a16:creationId xmlns:a16="http://schemas.microsoft.com/office/drawing/2014/main" id="{00000000-0008-0000-0000-000017000000}"/>
            </a:ext>
          </a:extLst>
        </xdr:cNvPr>
        <xdr:cNvSpPr txBox="1">
          <a:spLocks noChangeArrowheads="1"/>
        </xdr:cNvSpPr>
      </xdr:nvSpPr>
      <xdr:spPr bwMode="auto">
        <a:xfrm>
          <a:off x="6514815" y="45256782"/>
          <a:ext cx="2813692" cy="518392"/>
        </a:xfrm>
        <a:prstGeom prst="rect">
          <a:avLst/>
        </a:prstGeom>
        <a:noFill/>
        <a:ln w="9525">
          <a:solidFill>
            <a:srgbClr val="000000"/>
          </a:solidFill>
          <a:miter lim="800000"/>
          <a:headEnd/>
          <a:tailEnd/>
        </a:ln>
        <a:extLst/>
      </xdr:spPr>
      <xdr:txBody>
        <a:bodyPr vertOverflow="clip" wrap="square" lIns="36576" tIns="22860" rIns="0" bIns="0" anchor="ctr" anchorCtr="0"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B.</a:t>
          </a:r>
          <a:r>
            <a:rPr kumimoji="0" lang="en-US" altLang="ja-JP" sz="1200" b="0" i="0" u="none" strike="noStrike" kern="0" cap="none" spc="0" normalizeH="0" baseline="0" noProof="0">
              <a:ln>
                <a:noFill/>
              </a:ln>
              <a:solidFill>
                <a:srgbClr val="000000"/>
              </a:solidFill>
              <a:effectLst/>
              <a:uLnTx/>
              <a:uFillTx/>
              <a:latin typeface="ＭＳ Ｐゴシック"/>
              <a:ea typeface="+mn-ea"/>
              <a:cs typeface="Arial"/>
            </a:rPr>
            <a:t>.</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Arial"/>
            </a:rPr>
            <a:t>一般財団法人総合科学研究機構</a:t>
          </a:r>
          <a:endParaRPr kumimoji="0" lang="en-US" altLang="ja-JP" sz="1200" b="0" i="0" u="none" strike="noStrike" kern="0" cap="none" spc="0" normalizeH="0" baseline="0" noProof="0">
            <a:ln>
              <a:noFill/>
            </a:ln>
            <a:solidFill>
              <a:srgbClr val="000000"/>
            </a:solidFill>
            <a:effectLst/>
            <a:uLnTx/>
            <a:uFillTx/>
            <a:latin typeface="ＭＳ Ｐゴシック"/>
            <a:ea typeface="+mn-ea"/>
            <a:cs typeface="Arial"/>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739</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8163</xdr:colOff>
      <xdr:row>750</xdr:row>
      <xdr:rowOff>127332</xdr:rowOff>
    </xdr:from>
    <xdr:to>
      <xdr:col>25</xdr:col>
      <xdr:colOff>45750</xdr:colOff>
      <xdr:row>751</xdr:row>
      <xdr:rowOff>293299</xdr:rowOff>
    </xdr:to>
    <xdr:sp macro="" textlink="">
      <xdr:nvSpPr>
        <xdr:cNvPr id="24" name="Text Box 24">
          <a:extLst>
            <a:ext uri="{FF2B5EF4-FFF2-40B4-BE49-F238E27FC236}">
              <a16:creationId xmlns:a16="http://schemas.microsoft.com/office/drawing/2014/main" id="{00000000-0008-0000-0000-000018000000}"/>
            </a:ext>
          </a:extLst>
        </xdr:cNvPr>
        <xdr:cNvSpPr txBox="1">
          <a:spLocks noChangeArrowheads="1"/>
        </xdr:cNvSpPr>
      </xdr:nvSpPr>
      <xdr:spPr bwMode="auto">
        <a:xfrm>
          <a:off x="2208438" y="45247257"/>
          <a:ext cx="2837937" cy="518392"/>
        </a:xfrm>
        <a:prstGeom prst="rect">
          <a:avLst/>
        </a:prstGeom>
        <a:noFill/>
        <a:ln w="9525">
          <a:solidFill>
            <a:srgbClr val="000000"/>
          </a:solidFill>
          <a:miter lim="800000"/>
          <a:headEnd/>
          <a:tailEnd/>
        </a:ln>
        <a:extLst/>
      </xdr:spPr>
      <xdr:txBody>
        <a:bodyPr vertOverflow="clip" wrap="square" lIns="27432" tIns="22860" rIns="0" bIns="0" anchor="ctr" anchorCtr="0"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A.</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国立研究開発法人</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日本原子力研究開発機構</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10,188</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14515</xdr:colOff>
      <xdr:row>751</xdr:row>
      <xdr:rowOff>321424</xdr:rowOff>
    </xdr:from>
    <xdr:to>
      <xdr:col>25</xdr:col>
      <xdr:colOff>45751</xdr:colOff>
      <xdr:row>753</xdr:row>
      <xdr:rowOff>140272</xdr:rowOff>
    </xdr:to>
    <xdr:sp macro="" textlink="">
      <xdr:nvSpPr>
        <xdr:cNvPr id="25" name="AutoShape 273">
          <a:extLst>
            <a:ext uri="{FF2B5EF4-FFF2-40B4-BE49-F238E27FC236}">
              <a16:creationId xmlns:a16="http://schemas.microsoft.com/office/drawing/2014/main" id="{00000000-0008-0000-0000-000019000000}"/>
            </a:ext>
          </a:extLst>
        </xdr:cNvPr>
        <xdr:cNvSpPr>
          <a:spLocks noChangeArrowheads="1"/>
        </xdr:cNvSpPr>
      </xdr:nvSpPr>
      <xdr:spPr bwMode="auto">
        <a:xfrm>
          <a:off x="2233280" y="51756424"/>
          <a:ext cx="2855118" cy="513613"/>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）の運営</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、施設整備を実施する。</a:t>
          </a:r>
          <a:endPar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endParaRPr>
        </a:p>
      </xdr:txBody>
    </xdr:sp>
    <xdr:clientData/>
  </xdr:twoCellAnchor>
  <xdr:twoCellAnchor>
    <xdr:from>
      <xdr:col>18</xdr:col>
      <xdr:colOff>29007</xdr:colOff>
      <xdr:row>749</xdr:row>
      <xdr:rowOff>212816</xdr:rowOff>
    </xdr:from>
    <xdr:to>
      <xdr:col>30</xdr:col>
      <xdr:colOff>69557</xdr:colOff>
      <xdr:row>750</xdr:row>
      <xdr:rowOff>106680</xdr:rowOff>
    </xdr:to>
    <xdr:cxnSp macro="">
      <xdr:nvCxnSpPr>
        <xdr:cNvPr id="26" name="AutoShape 75">
          <a:extLst>
            <a:ext uri="{FF2B5EF4-FFF2-40B4-BE49-F238E27FC236}">
              <a16:creationId xmlns:a16="http://schemas.microsoft.com/office/drawing/2014/main" id="{00000000-0008-0000-0000-00001A000000}"/>
            </a:ext>
          </a:extLst>
        </xdr:cNvPr>
        <xdr:cNvCxnSpPr>
          <a:cxnSpLocks noChangeShapeType="1"/>
        </xdr:cNvCxnSpPr>
      </xdr:nvCxnSpPr>
      <xdr:spPr bwMode="auto">
        <a:xfrm rot="10800000" flipV="1">
          <a:off x="3629457" y="50790566"/>
          <a:ext cx="2440850" cy="246289"/>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136072</xdr:colOff>
      <xdr:row>749</xdr:row>
      <xdr:rowOff>274426</xdr:rowOff>
    </xdr:from>
    <xdr:to>
      <xdr:col>14</xdr:col>
      <xdr:colOff>95694</xdr:colOff>
      <xdr:row>750</xdr:row>
      <xdr:rowOff>155907</xdr:rowOff>
    </xdr:to>
    <xdr:sp macro="" textlink="">
      <xdr:nvSpPr>
        <xdr:cNvPr id="27" name="Text Box 269">
          <a:extLst>
            <a:ext uri="{FF2B5EF4-FFF2-40B4-BE49-F238E27FC236}">
              <a16:creationId xmlns:a16="http://schemas.microsoft.com/office/drawing/2014/main" id="{00000000-0008-0000-0000-00001B000000}"/>
            </a:ext>
          </a:extLst>
        </xdr:cNvPr>
        <xdr:cNvSpPr txBox="1">
          <a:spLocks noChangeArrowheads="1"/>
        </xdr:cNvSpPr>
      </xdr:nvSpPr>
      <xdr:spPr bwMode="auto">
        <a:xfrm>
          <a:off x="2136322" y="45041926"/>
          <a:ext cx="759722" cy="233906"/>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【補助】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19539</xdr:colOff>
      <xdr:row>749</xdr:row>
      <xdr:rowOff>274426</xdr:rowOff>
    </xdr:from>
    <xdr:to>
      <xdr:col>36</xdr:col>
      <xdr:colOff>114005</xdr:colOff>
      <xdr:row>750</xdr:row>
      <xdr:rowOff>174957</xdr:rowOff>
    </xdr:to>
    <xdr:sp macro="" textlink="">
      <xdr:nvSpPr>
        <xdr:cNvPr id="28" name="Text Box 269">
          <a:extLst>
            <a:ext uri="{FF2B5EF4-FFF2-40B4-BE49-F238E27FC236}">
              <a16:creationId xmlns:a16="http://schemas.microsoft.com/office/drawing/2014/main" id="{00000000-0008-0000-0000-00001C000000}"/>
            </a:ext>
          </a:extLst>
        </xdr:cNvPr>
        <xdr:cNvSpPr txBox="1">
          <a:spLocks noChangeArrowheads="1"/>
        </xdr:cNvSpPr>
      </xdr:nvSpPr>
      <xdr:spPr bwMode="auto">
        <a:xfrm>
          <a:off x="6420339" y="45041926"/>
          <a:ext cx="894566" cy="252956"/>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【交付】</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4420</xdr:colOff>
      <xdr:row>754</xdr:row>
      <xdr:rowOff>206913</xdr:rowOff>
    </xdr:from>
    <xdr:to>
      <xdr:col>19</xdr:col>
      <xdr:colOff>172220</xdr:colOff>
      <xdr:row>755</xdr:row>
      <xdr:rowOff>202696</xdr:rowOff>
    </xdr:to>
    <xdr:sp macro="" textlink="">
      <xdr:nvSpPr>
        <xdr:cNvPr id="29" name="Text Box 262">
          <a:extLst>
            <a:ext uri="{FF2B5EF4-FFF2-40B4-BE49-F238E27FC236}">
              <a16:creationId xmlns:a16="http://schemas.microsoft.com/office/drawing/2014/main" id="{00000000-0008-0000-0000-00001D000000}"/>
            </a:ext>
          </a:extLst>
        </xdr:cNvPr>
        <xdr:cNvSpPr txBox="1">
          <a:spLocks noChangeArrowheads="1"/>
        </xdr:cNvSpPr>
      </xdr:nvSpPr>
      <xdr:spPr bwMode="auto">
        <a:xfrm>
          <a:off x="2404720" y="46736538"/>
          <a:ext cx="1567975" cy="348208"/>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ts val="5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a:ea typeface="+mn-ea"/>
            </a:rPr>
            <a:t>【</a:t>
          </a:r>
          <a:r>
            <a:rPr kumimoji="0" lang="ja-JP" altLang="en-US" sz="800" b="0" i="0" u="none" strike="noStrike" kern="0" cap="none" spc="0" normalizeH="0" baseline="0" noProof="0">
              <a:ln>
                <a:noFill/>
              </a:ln>
              <a:solidFill>
                <a:srgbClr val="000000"/>
              </a:solidFill>
              <a:effectLst/>
              <a:uLnTx/>
              <a:uFillTx/>
              <a:latin typeface="ＭＳ Ｐゴシック"/>
              <a:ea typeface="+mn-ea"/>
            </a:rPr>
            <a:t>一般競争入札等・請負</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100008</xdr:colOff>
      <xdr:row>754</xdr:row>
      <xdr:rowOff>330738</xdr:rowOff>
    </xdr:from>
    <xdr:to>
      <xdr:col>23</xdr:col>
      <xdr:colOff>124392</xdr:colOff>
      <xdr:row>756</xdr:row>
      <xdr:rowOff>149587</xdr:rowOff>
    </xdr:to>
    <xdr:sp macro="" textlink="">
      <xdr:nvSpPr>
        <xdr:cNvPr id="30" name="Rectangle 259">
          <a:extLst>
            <a:ext uri="{FF2B5EF4-FFF2-40B4-BE49-F238E27FC236}">
              <a16:creationId xmlns:a16="http://schemas.microsoft.com/office/drawing/2014/main" id="{00000000-0008-0000-0000-00001E000000}"/>
            </a:ext>
          </a:extLst>
        </xdr:cNvPr>
        <xdr:cNvSpPr>
          <a:spLocks noChangeArrowheads="1"/>
        </xdr:cNvSpPr>
      </xdr:nvSpPr>
      <xdr:spPr bwMode="auto">
        <a:xfrm>
          <a:off x="2520479" y="52807885"/>
          <a:ext cx="2243148" cy="513614"/>
        </a:xfrm>
        <a:prstGeom prst="rect">
          <a:avLst/>
        </a:prstGeom>
        <a:solidFill>
          <a:sysClr val="window" lastClr="FFFFFF"/>
        </a:solidFill>
        <a:ln w="9525">
          <a:solidFill>
            <a:srgbClr val="000000"/>
          </a:solidFill>
          <a:miter lim="800000"/>
          <a:headEnd/>
          <a:tailEnd/>
        </a:ln>
        <a:extLst/>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Ｃ.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企業等（</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422</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10,188</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12</xdr:col>
      <xdr:colOff>109533</xdr:colOff>
      <xdr:row>756</xdr:row>
      <xdr:rowOff>190412</xdr:rowOff>
    </xdr:from>
    <xdr:to>
      <xdr:col>23</xdr:col>
      <xdr:colOff>128667</xdr:colOff>
      <xdr:row>757</xdr:row>
      <xdr:rowOff>290969</xdr:rowOff>
    </xdr:to>
    <xdr:sp macro="" textlink="">
      <xdr:nvSpPr>
        <xdr:cNvPr id="31" name="AutoShape 260">
          <a:extLst>
            <a:ext uri="{FF2B5EF4-FFF2-40B4-BE49-F238E27FC236}">
              <a16:creationId xmlns:a16="http://schemas.microsoft.com/office/drawing/2014/main" id="{00000000-0008-0000-0000-00001F000000}"/>
            </a:ext>
          </a:extLst>
        </xdr:cNvPr>
        <xdr:cNvSpPr>
          <a:spLocks noChangeArrowheads="1"/>
        </xdr:cNvSpPr>
      </xdr:nvSpPr>
      <xdr:spPr bwMode="auto">
        <a:xfrm>
          <a:off x="2530004" y="53362324"/>
          <a:ext cx="2237898" cy="772910"/>
        </a:xfrm>
        <a:prstGeom prst="bracketPair">
          <a:avLst>
            <a:gd name="adj" fmla="val 16667"/>
          </a:avLst>
        </a:prstGeom>
        <a:noFill/>
        <a:ln w="3175">
          <a:solidFill>
            <a:srgbClr val="000000"/>
          </a:solidFill>
          <a:round/>
          <a:headEnd/>
          <a:tailEnd/>
        </a:ln>
      </xdr:spPr>
      <xdr:txBody>
        <a:bodyPr vertOverflow="clip" wrap="square" lIns="36000" tIns="18000" rIns="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）の運転等</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33</xdr:col>
      <xdr:colOff>116621</xdr:colOff>
      <xdr:row>754</xdr:row>
      <xdr:rowOff>149050</xdr:rowOff>
    </xdr:from>
    <xdr:to>
      <xdr:col>40</xdr:col>
      <xdr:colOff>180420</xdr:colOff>
      <xdr:row>755</xdr:row>
      <xdr:rowOff>65853</xdr:rowOff>
    </xdr:to>
    <xdr:sp macro="" textlink="">
      <xdr:nvSpPr>
        <xdr:cNvPr id="32" name="Text Box 242">
          <a:extLst>
            <a:ext uri="{FF2B5EF4-FFF2-40B4-BE49-F238E27FC236}">
              <a16:creationId xmlns:a16="http://schemas.microsoft.com/office/drawing/2014/main" id="{00000000-0008-0000-0000-000020000000}"/>
            </a:ext>
          </a:extLst>
        </xdr:cNvPr>
        <xdr:cNvSpPr txBox="1">
          <a:spLocks noChangeArrowheads="1"/>
        </xdr:cNvSpPr>
      </xdr:nvSpPr>
      <xdr:spPr bwMode="auto">
        <a:xfrm>
          <a:off x="6717446" y="46678675"/>
          <a:ext cx="1463974" cy="269228"/>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a:ea typeface="+mn-ea"/>
            </a:rPr>
            <a:t>【</a:t>
          </a:r>
          <a:r>
            <a:rPr kumimoji="0" lang="ja-JP" altLang="en-US" sz="800" b="0" i="0" u="none" strike="noStrike" kern="0" cap="none" spc="0" normalizeH="0" baseline="0" noProof="0">
              <a:ln>
                <a:noFill/>
              </a:ln>
              <a:solidFill>
                <a:srgbClr val="000000"/>
              </a:solidFill>
              <a:effectLst/>
              <a:uLnTx/>
              <a:uFillTx/>
              <a:latin typeface="ＭＳ Ｐゴシック"/>
              <a:ea typeface="+mn-ea"/>
            </a:rPr>
            <a:t>一般競争入札等・請負</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39</xdr:col>
      <xdr:colOff>138068</xdr:colOff>
      <xdr:row>753</xdr:row>
      <xdr:rowOff>148318</xdr:rowOff>
    </xdr:from>
    <xdr:to>
      <xdr:col>39</xdr:col>
      <xdr:colOff>138068</xdr:colOff>
      <xdr:row>754</xdr:row>
      <xdr:rowOff>334599</xdr:rowOff>
    </xdr:to>
    <xdr:cxnSp macro="">
      <xdr:nvCxnSpPr>
        <xdr:cNvPr id="33" name="直線コネクタ 161">
          <a:extLst>
            <a:ext uri="{FF2B5EF4-FFF2-40B4-BE49-F238E27FC236}">
              <a16:creationId xmlns:a16="http://schemas.microsoft.com/office/drawing/2014/main" id="{00000000-0008-0000-0000-000021000000}"/>
            </a:ext>
          </a:extLst>
        </xdr:cNvPr>
        <xdr:cNvCxnSpPr>
          <a:cxnSpLocks noChangeShapeType="1"/>
          <a:endCxn id="34" idx="0"/>
        </xdr:cNvCxnSpPr>
      </xdr:nvCxnSpPr>
      <xdr:spPr bwMode="auto">
        <a:xfrm>
          <a:off x="8004597" y="52278083"/>
          <a:ext cx="0" cy="53366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34</xdr:col>
      <xdr:colOff>24750</xdr:colOff>
      <xdr:row>754</xdr:row>
      <xdr:rowOff>333913</xdr:rowOff>
    </xdr:from>
    <xdr:to>
      <xdr:col>45</xdr:col>
      <xdr:colOff>49134</xdr:colOff>
      <xdr:row>756</xdr:row>
      <xdr:rowOff>152762</xdr:rowOff>
    </xdr:to>
    <xdr:sp macro="" textlink="">
      <xdr:nvSpPr>
        <xdr:cNvPr id="34" name="Rectangle 236">
          <a:extLst>
            <a:ext uri="{FF2B5EF4-FFF2-40B4-BE49-F238E27FC236}">
              <a16:creationId xmlns:a16="http://schemas.microsoft.com/office/drawing/2014/main" id="{00000000-0008-0000-0000-000022000000}"/>
            </a:ext>
          </a:extLst>
        </xdr:cNvPr>
        <xdr:cNvSpPr>
          <a:spLocks noChangeArrowheads="1"/>
        </xdr:cNvSpPr>
      </xdr:nvSpPr>
      <xdr:spPr bwMode="auto">
        <a:xfrm>
          <a:off x="6882750" y="52811060"/>
          <a:ext cx="2243149" cy="513614"/>
        </a:xfrm>
        <a:prstGeom prst="rect">
          <a:avLst/>
        </a:prstGeom>
        <a:noFill/>
        <a:ln w="9525">
          <a:solidFill>
            <a:srgbClr val="000000"/>
          </a:solidFill>
          <a:miter lim="800000"/>
          <a:headEnd/>
          <a:tailEnd/>
        </a:ln>
        <a:extLst/>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Ｄ.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142</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機関）</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174</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18</xdr:col>
      <xdr:colOff>19482</xdr:colOff>
      <xdr:row>753</xdr:row>
      <xdr:rowOff>157843</xdr:rowOff>
    </xdr:from>
    <xdr:to>
      <xdr:col>18</xdr:col>
      <xdr:colOff>19482</xdr:colOff>
      <xdr:row>754</xdr:row>
      <xdr:rowOff>315549</xdr:rowOff>
    </xdr:to>
    <xdr:cxnSp macro="">
      <xdr:nvCxnSpPr>
        <xdr:cNvPr id="35" name="直線コネクタ 161">
          <a:extLst>
            <a:ext uri="{FF2B5EF4-FFF2-40B4-BE49-F238E27FC236}">
              <a16:creationId xmlns:a16="http://schemas.microsoft.com/office/drawing/2014/main" id="{00000000-0008-0000-0000-000023000000}"/>
            </a:ext>
          </a:extLst>
        </xdr:cNvPr>
        <xdr:cNvCxnSpPr>
          <a:cxnSpLocks noChangeShapeType="1"/>
        </xdr:cNvCxnSpPr>
      </xdr:nvCxnSpPr>
      <xdr:spPr bwMode="auto">
        <a:xfrm>
          <a:off x="3650188" y="52287608"/>
          <a:ext cx="0" cy="50508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32</xdr:col>
      <xdr:colOff>159611</xdr:colOff>
      <xdr:row>751</xdr:row>
      <xdr:rowOff>321235</xdr:rowOff>
    </xdr:from>
    <xdr:to>
      <xdr:col>46</xdr:col>
      <xdr:colOff>122152</xdr:colOff>
      <xdr:row>753</xdr:row>
      <xdr:rowOff>139632</xdr:rowOff>
    </xdr:to>
    <xdr:sp macro="" textlink="">
      <xdr:nvSpPr>
        <xdr:cNvPr id="36" name="AutoShape 243">
          <a:extLst>
            <a:ext uri="{FF2B5EF4-FFF2-40B4-BE49-F238E27FC236}">
              <a16:creationId xmlns:a16="http://schemas.microsoft.com/office/drawing/2014/main" id="{00000000-0008-0000-0000-000024000000}"/>
            </a:ext>
          </a:extLst>
        </xdr:cNvPr>
        <xdr:cNvSpPr>
          <a:spLocks noChangeArrowheads="1"/>
        </xdr:cNvSpPr>
      </xdr:nvSpPr>
      <xdr:spPr bwMode="auto">
        <a:xfrm>
          <a:off x="6614199" y="51756235"/>
          <a:ext cx="2786424" cy="513162"/>
        </a:xfrm>
        <a:prstGeom prst="bracketPair">
          <a:avLst>
            <a:gd name="adj" fmla="val 16667"/>
          </a:avLst>
        </a:prstGeom>
        <a:noFill/>
        <a:ln w="3175">
          <a:solidFill>
            <a:srgbClr val="000000"/>
          </a:solidFill>
          <a:round/>
          <a:headEnd/>
          <a:tailEnd/>
        </a:ln>
      </xdr:spPr>
      <xdr:txBody>
        <a:bodyPr vertOverflow="clip" wrap="square" lIns="18000" tIns="18000" rIns="18000" bIns="1800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）に係る課題の選定を実施するとともに、利用者への支援を実施する。</a:t>
          </a:r>
        </a:p>
      </xdr:txBody>
    </xdr:sp>
    <xdr:clientData/>
  </xdr:twoCellAnchor>
  <xdr:twoCellAnchor>
    <xdr:from>
      <xdr:col>34</xdr:col>
      <xdr:colOff>36981</xdr:colOff>
      <xdr:row>756</xdr:row>
      <xdr:rowOff>195503</xdr:rowOff>
    </xdr:from>
    <xdr:to>
      <xdr:col>45</xdr:col>
      <xdr:colOff>24925</xdr:colOff>
      <xdr:row>757</xdr:row>
      <xdr:rowOff>237603</xdr:rowOff>
    </xdr:to>
    <xdr:sp macro="" textlink="">
      <xdr:nvSpPr>
        <xdr:cNvPr id="37" name="AutoShape 238">
          <a:extLst>
            <a:ext uri="{FF2B5EF4-FFF2-40B4-BE49-F238E27FC236}">
              <a16:creationId xmlns:a16="http://schemas.microsoft.com/office/drawing/2014/main" id="{00000000-0008-0000-0000-000025000000}"/>
            </a:ext>
          </a:extLst>
        </xdr:cNvPr>
        <xdr:cNvSpPr>
          <a:spLocks noChangeArrowheads="1"/>
        </xdr:cNvSpPr>
      </xdr:nvSpPr>
      <xdr:spPr bwMode="auto">
        <a:xfrm>
          <a:off x="6894981" y="53367415"/>
          <a:ext cx="2206709" cy="714453"/>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rtl="0" eaLnBrk="1" fontAlgn="auto" latinLnBrk="0" hangingPunct="1"/>
          <a:r>
            <a:rPr kumimoji="1" lang="ja-JP" altLang="ja-JP" sz="800">
              <a:effectLst/>
              <a:latin typeface="+mn-lt"/>
              <a:ea typeface="+mn-ea"/>
              <a:cs typeface="+mn-cs"/>
            </a:rPr>
            <a:t>　</a:t>
          </a:r>
          <a:r>
            <a:rPr kumimoji="1" lang="en-US" altLang="ja-JP" sz="800">
              <a:effectLst/>
              <a:latin typeface="+mn-lt"/>
              <a:ea typeface="+mn-ea"/>
              <a:cs typeface="+mn-cs"/>
            </a:rPr>
            <a:t>ATC</a:t>
          </a:r>
          <a:r>
            <a:rPr kumimoji="1" lang="ja-JP" altLang="ja-JP" sz="800">
              <a:effectLst/>
              <a:latin typeface="+mn-lt"/>
              <a:ea typeface="+mn-ea"/>
              <a:cs typeface="+mn-cs"/>
            </a:rPr>
            <a:t>ユニット購入、</a:t>
          </a:r>
          <a:r>
            <a:rPr kumimoji="1" lang="en-US" altLang="ja-JP" sz="800">
              <a:effectLst/>
              <a:latin typeface="+mn-lt"/>
              <a:ea typeface="+mn-ea"/>
              <a:cs typeface="+mn-cs"/>
            </a:rPr>
            <a:t>J-PARC</a:t>
          </a:r>
          <a:r>
            <a:rPr kumimoji="1" lang="ja-JP" altLang="ja-JP" sz="800">
              <a:effectLst/>
              <a:latin typeface="+mn-lt"/>
              <a:ea typeface="+mn-ea"/>
              <a:cs typeface="+mn-cs"/>
            </a:rPr>
            <a:t>ユーザー用システム運用・保守党業務請負　等</a:t>
          </a:r>
          <a:endParaRPr lang="ja-JP" altLang="ja-JP" sz="800">
            <a:effectLst/>
          </a:endParaRPr>
        </a:p>
      </xdr:txBody>
    </xdr:sp>
    <xdr:clientData/>
  </xdr:twoCellAnchor>
  <xdr:oneCellAnchor>
    <xdr:from>
      <xdr:col>2</xdr:col>
      <xdr:colOff>0</xdr:colOff>
      <xdr:row>932</xdr:row>
      <xdr:rowOff>0</xdr:rowOff>
    </xdr:from>
    <xdr:ext cx="1994664" cy="24237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06400" y="112433100"/>
          <a:ext cx="199466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複数案件あるため、記載不可。</a:t>
          </a:r>
        </a:p>
      </xdr:txBody>
    </xdr:sp>
    <xdr:clientData/>
  </xdr:oneCellAnchor>
  <xdr:twoCellAnchor>
    <xdr:from>
      <xdr:col>28</xdr:col>
      <xdr:colOff>0</xdr:colOff>
      <xdr:row>903</xdr:row>
      <xdr:rowOff>0</xdr:rowOff>
    </xdr:from>
    <xdr:to>
      <xdr:col>30</xdr:col>
      <xdr:colOff>180806</xdr:colOff>
      <xdr:row>903</xdr:row>
      <xdr:rowOff>242374</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689600" y="101384100"/>
          <a:ext cx="58720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0</xdr:colOff>
      <xdr:row>904</xdr:row>
      <xdr:rowOff>0</xdr:rowOff>
    </xdr:from>
    <xdr:to>
      <xdr:col>30</xdr:col>
      <xdr:colOff>180806</xdr:colOff>
      <xdr:row>904</xdr:row>
      <xdr:rowOff>242374</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689600" y="101765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905</xdr:row>
      <xdr:rowOff>0</xdr:rowOff>
    </xdr:from>
    <xdr:to>
      <xdr:col>30</xdr:col>
      <xdr:colOff>180806</xdr:colOff>
      <xdr:row>905</xdr:row>
      <xdr:rowOff>242374</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689600" y="102146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906</xdr:row>
      <xdr:rowOff>0</xdr:rowOff>
    </xdr:from>
    <xdr:to>
      <xdr:col>30</xdr:col>
      <xdr:colOff>180806</xdr:colOff>
      <xdr:row>906</xdr:row>
      <xdr:rowOff>242374</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689600" y="102527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907</xdr:row>
      <xdr:rowOff>0</xdr:rowOff>
    </xdr:from>
    <xdr:to>
      <xdr:col>30</xdr:col>
      <xdr:colOff>180806</xdr:colOff>
      <xdr:row>907</xdr:row>
      <xdr:rowOff>242374</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689600" y="102908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908</xdr:row>
      <xdr:rowOff>0</xdr:rowOff>
    </xdr:from>
    <xdr:to>
      <xdr:col>30</xdr:col>
      <xdr:colOff>180806</xdr:colOff>
      <xdr:row>908</xdr:row>
      <xdr:rowOff>242374</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689600" y="103289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909</xdr:row>
      <xdr:rowOff>0</xdr:rowOff>
    </xdr:from>
    <xdr:to>
      <xdr:col>30</xdr:col>
      <xdr:colOff>180806</xdr:colOff>
      <xdr:row>909</xdr:row>
      <xdr:rowOff>242374</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689600" y="103670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910</xdr:row>
      <xdr:rowOff>0</xdr:rowOff>
    </xdr:from>
    <xdr:to>
      <xdr:col>30</xdr:col>
      <xdr:colOff>180806</xdr:colOff>
      <xdr:row>910</xdr:row>
      <xdr:rowOff>242374</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689600" y="104051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911</xdr:row>
      <xdr:rowOff>0</xdr:rowOff>
    </xdr:from>
    <xdr:to>
      <xdr:col>30</xdr:col>
      <xdr:colOff>180806</xdr:colOff>
      <xdr:row>911</xdr:row>
      <xdr:rowOff>242374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689600" y="104432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903</xdr:row>
      <xdr:rowOff>0</xdr:rowOff>
    </xdr:from>
    <xdr:to>
      <xdr:col>35</xdr:col>
      <xdr:colOff>180806</xdr:colOff>
      <xdr:row>903</xdr:row>
      <xdr:rowOff>242374</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705600" y="101384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904</xdr:row>
      <xdr:rowOff>0</xdr:rowOff>
    </xdr:from>
    <xdr:to>
      <xdr:col>35</xdr:col>
      <xdr:colOff>180806</xdr:colOff>
      <xdr:row>904</xdr:row>
      <xdr:rowOff>242374</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705600" y="101765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905</xdr:row>
      <xdr:rowOff>0</xdr:rowOff>
    </xdr:from>
    <xdr:to>
      <xdr:col>35</xdr:col>
      <xdr:colOff>180806</xdr:colOff>
      <xdr:row>905</xdr:row>
      <xdr:rowOff>242374</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705600" y="102146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906</xdr:row>
      <xdr:rowOff>0</xdr:rowOff>
    </xdr:from>
    <xdr:to>
      <xdr:col>35</xdr:col>
      <xdr:colOff>180806</xdr:colOff>
      <xdr:row>906</xdr:row>
      <xdr:rowOff>242374</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705600" y="102527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907</xdr:row>
      <xdr:rowOff>0</xdr:rowOff>
    </xdr:from>
    <xdr:to>
      <xdr:col>35</xdr:col>
      <xdr:colOff>180806</xdr:colOff>
      <xdr:row>907</xdr:row>
      <xdr:rowOff>242374</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705600" y="102908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908</xdr:row>
      <xdr:rowOff>0</xdr:rowOff>
    </xdr:from>
    <xdr:to>
      <xdr:col>35</xdr:col>
      <xdr:colOff>180806</xdr:colOff>
      <xdr:row>908</xdr:row>
      <xdr:rowOff>242374</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6705600" y="103289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909</xdr:row>
      <xdr:rowOff>0</xdr:rowOff>
    </xdr:from>
    <xdr:to>
      <xdr:col>35</xdr:col>
      <xdr:colOff>180806</xdr:colOff>
      <xdr:row>909</xdr:row>
      <xdr:rowOff>242374</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705600" y="103670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910</xdr:row>
      <xdr:rowOff>0</xdr:rowOff>
    </xdr:from>
    <xdr:to>
      <xdr:col>35</xdr:col>
      <xdr:colOff>180806</xdr:colOff>
      <xdr:row>910</xdr:row>
      <xdr:rowOff>242374</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6705600" y="104051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911</xdr:row>
      <xdr:rowOff>0</xdr:rowOff>
    </xdr:from>
    <xdr:to>
      <xdr:col>35</xdr:col>
      <xdr:colOff>180806</xdr:colOff>
      <xdr:row>911</xdr:row>
      <xdr:rowOff>242374</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6705600" y="1044321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938</xdr:row>
      <xdr:rowOff>0</xdr:rowOff>
    </xdr:from>
    <xdr:to>
      <xdr:col>30</xdr:col>
      <xdr:colOff>185446</xdr:colOff>
      <xdr:row>938</xdr:row>
      <xdr:rowOff>242374</xdr:rowOff>
    </xdr:to>
    <xdr:sp macro="" textlink="">
      <xdr:nvSpPr>
        <xdr:cNvPr id="43" name="テキスト ボックス 42">
          <a:extLst>
            <a:ext uri="{FF2B5EF4-FFF2-40B4-BE49-F238E27FC236}">
              <a16:creationId xmlns:a16="http://schemas.microsoft.com/office/drawing/2014/main" id="{D12BA740-A9AD-4200-8495-845277A04775}"/>
            </a:ext>
          </a:extLst>
        </xdr:cNvPr>
        <xdr:cNvSpPr txBox="1"/>
      </xdr:nvSpPr>
      <xdr:spPr>
        <a:xfrm>
          <a:off x="5600700" y="181022625"/>
          <a:ext cx="5854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938</xdr:row>
      <xdr:rowOff>0</xdr:rowOff>
    </xdr:from>
    <xdr:to>
      <xdr:col>35</xdr:col>
      <xdr:colOff>185446</xdr:colOff>
      <xdr:row>938</xdr:row>
      <xdr:rowOff>242374</xdr:rowOff>
    </xdr:to>
    <xdr:sp macro="" textlink="">
      <xdr:nvSpPr>
        <xdr:cNvPr id="45" name="テキスト ボックス 44">
          <a:extLst>
            <a:ext uri="{FF2B5EF4-FFF2-40B4-BE49-F238E27FC236}">
              <a16:creationId xmlns:a16="http://schemas.microsoft.com/office/drawing/2014/main" id="{96F02265-185A-44CD-A42D-39099194D50B}"/>
            </a:ext>
          </a:extLst>
        </xdr:cNvPr>
        <xdr:cNvSpPr txBox="1"/>
      </xdr:nvSpPr>
      <xdr:spPr>
        <a:xfrm>
          <a:off x="6600825" y="181022625"/>
          <a:ext cx="5854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oneCellAnchor>
    <xdr:from>
      <xdr:col>37</xdr:col>
      <xdr:colOff>0</xdr:colOff>
      <xdr:row>938</xdr:row>
      <xdr:rowOff>0</xdr:rowOff>
    </xdr:from>
    <xdr:ext cx="542365" cy="242374"/>
    <xdr:sp macro="" textlink="">
      <xdr:nvSpPr>
        <xdr:cNvPr id="61" name="テキスト ボックス 60">
          <a:extLst>
            <a:ext uri="{FF2B5EF4-FFF2-40B4-BE49-F238E27FC236}">
              <a16:creationId xmlns:a16="http://schemas.microsoft.com/office/drawing/2014/main" id="{33DAD9EA-AB89-4516-87D6-3CDCEF1F1D57}"/>
            </a:ext>
          </a:extLst>
        </xdr:cNvPr>
        <xdr:cNvSpPr txBox="1"/>
      </xdr:nvSpPr>
      <xdr:spPr>
        <a:xfrm>
          <a:off x="7400925" y="181022625"/>
          <a:ext cx="54236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 </a:t>
          </a:r>
          <a:endParaRPr kumimoji="1" lang="ja-JP" altLang="en-US" sz="900"/>
        </a:p>
      </xdr:txBody>
    </xdr:sp>
    <xdr:clientData/>
  </xdr:oneCellAnchor>
  <xdr:oneCellAnchor>
    <xdr:from>
      <xdr:col>37</xdr:col>
      <xdr:colOff>0</xdr:colOff>
      <xdr:row>936</xdr:row>
      <xdr:rowOff>0</xdr:rowOff>
    </xdr:from>
    <xdr:ext cx="542365" cy="242374"/>
    <xdr:sp macro="" textlink="">
      <xdr:nvSpPr>
        <xdr:cNvPr id="64" name="テキスト ボックス 63">
          <a:extLst>
            <a:ext uri="{FF2B5EF4-FFF2-40B4-BE49-F238E27FC236}">
              <a16:creationId xmlns:a16="http://schemas.microsoft.com/office/drawing/2014/main" id="{19DE3C83-427E-42F3-9520-71611604A5D5}"/>
            </a:ext>
          </a:extLst>
        </xdr:cNvPr>
        <xdr:cNvSpPr txBox="1"/>
      </xdr:nvSpPr>
      <xdr:spPr>
        <a:xfrm>
          <a:off x="7400925" y="180260625"/>
          <a:ext cx="54236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 </a:t>
          </a:r>
          <a:endParaRPr kumimoji="1" lang="ja-JP" altLang="en-US" sz="900"/>
        </a:p>
      </xdr:txBody>
    </xdr:sp>
    <xdr:clientData/>
  </xdr:oneCellAnchor>
  <xdr:twoCellAnchor>
    <xdr:from>
      <xdr:col>33</xdr:col>
      <xdr:colOff>0</xdr:colOff>
      <xdr:row>935</xdr:row>
      <xdr:rowOff>0</xdr:rowOff>
    </xdr:from>
    <xdr:to>
      <xdr:col>35</xdr:col>
      <xdr:colOff>185446</xdr:colOff>
      <xdr:row>935</xdr:row>
      <xdr:rowOff>242374</xdr:rowOff>
    </xdr:to>
    <xdr:sp macro="" textlink="">
      <xdr:nvSpPr>
        <xdr:cNvPr id="66" name="テキスト ボックス 65">
          <a:extLst>
            <a:ext uri="{FF2B5EF4-FFF2-40B4-BE49-F238E27FC236}">
              <a16:creationId xmlns:a16="http://schemas.microsoft.com/office/drawing/2014/main" id="{B9DF50AA-CE01-43BF-83DB-835AAB25AEF0}"/>
            </a:ext>
          </a:extLst>
        </xdr:cNvPr>
        <xdr:cNvSpPr txBox="1"/>
      </xdr:nvSpPr>
      <xdr:spPr>
        <a:xfrm>
          <a:off x="6600825" y="179879625"/>
          <a:ext cx="5854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939</xdr:row>
      <xdr:rowOff>0</xdr:rowOff>
    </xdr:from>
    <xdr:to>
      <xdr:col>35</xdr:col>
      <xdr:colOff>185446</xdr:colOff>
      <xdr:row>939</xdr:row>
      <xdr:rowOff>242374</xdr:rowOff>
    </xdr:to>
    <xdr:sp macro="" textlink="">
      <xdr:nvSpPr>
        <xdr:cNvPr id="70" name="テキスト ボックス 69">
          <a:extLst>
            <a:ext uri="{FF2B5EF4-FFF2-40B4-BE49-F238E27FC236}">
              <a16:creationId xmlns:a16="http://schemas.microsoft.com/office/drawing/2014/main" id="{62000EA1-F503-4689-9DA8-D83A07A472A9}"/>
            </a:ext>
          </a:extLst>
        </xdr:cNvPr>
        <xdr:cNvSpPr txBox="1"/>
      </xdr:nvSpPr>
      <xdr:spPr>
        <a:xfrm>
          <a:off x="6600825" y="181403625"/>
          <a:ext cx="5854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940</xdr:row>
      <xdr:rowOff>0</xdr:rowOff>
    </xdr:from>
    <xdr:to>
      <xdr:col>35</xdr:col>
      <xdr:colOff>185446</xdr:colOff>
      <xdr:row>940</xdr:row>
      <xdr:rowOff>242374</xdr:rowOff>
    </xdr:to>
    <xdr:sp macro="" textlink="">
      <xdr:nvSpPr>
        <xdr:cNvPr id="71" name="テキスト ボックス 70">
          <a:extLst>
            <a:ext uri="{FF2B5EF4-FFF2-40B4-BE49-F238E27FC236}">
              <a16:creationId xmlns:a16="http://schemas.microsoft.com/office/drawing/2014/main" id="{CDD58C0B-668A-4F64-B17F-DC9FE38DB270}"/>
            </a:ext>
          </a:extLst>
        </xdr:cNvPr>
        <xdr:cNvSpPr txBox="1"/>
      </xdr:nvSpPr>
      <xdr:spPr>
        <a:xfrm>
          <a:off x="6600825" y="181784625"/>
          <a:ext cx="5854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941</xdr:row>
      <xdr:rowOff>0</xdr:rowOff>
    </xdr:from>
    <xdr:to>
      <xdr:col>35</xdr:col>
      <xdr:colOff>185446</xdr:colOff>
      <xdr:row>941</xdr:row>
      <xdr:rowOff>242374</xdr:rowOff>
    </xdr:to>
    <xdr:sp macro="" textlink="">
      <xdr:nvSpPr>
        <xdr:cNvPr id="72" name="テキスト ボックス 71">
          <a:extLst>
            <a:ext uri="{FF2B5EF4-FFF2-40B4-BE49-F238E27FC236}">
              <a16:creationId xmlns:a16="http://schemas.microsoft.com/office/drawing/2014/main" id="{4AA52B5B-72DC-4804-9BD8-ABABBC7DE78B}"/>
            </a:ext>
          </a:extLst>
        </xdr:cNvPr>
        <xdr:cNvSpPr txBox="1"/>
      </xdr:nvSpPr>
      <xdr:spPr>
        <a:xfrm>
          <a:off x="6600825" y="182165625"/>
          <a:ext cx="5854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942</xdr:row>
      <xdr:rowOff>0</xdr:rowOff>
    </xdr:from>
    <xdr:to>
      <xdr:col>35</xdr:col>
      <xdr:colOff>185446</xdr:colOff>
      <xdr:row>942</xdr:row>
      <xdr:rowOff>242374</xdr:rowOff>
    </xdr:to>
    <xdr:sp macro="" textlink="">
      <xdr:nvSpPr>
        <xdr:cNvPr id="73" name="テキスト ボックス 72">
          <a:extLst>
            <a:ext uri="{FF2B5EF4-FFF2-40B4-BE49-F238E27FC236}">
              <a16:creationId xmlns:a16="http://schemas.microsoft.com/office/drawing/2014/main" id="{EBFAB704-9C29-4221-93E6-FB3AB501DE63}"/>
            </a:ext>
          </a:extLst>
        </xdr:cNvPr>
        <xdr:cNvSpPr txBox="1"/>
      </xdr:nvSpPr>
      <xdr:spPr>
        <a:xfrm>
          <a:off x="6600825" y="182546625"/>
          <a:ext cx="5854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943</xdr:row>
      <xdr:rowOff>0</xdr:rowOff>
    </xdr:from>
    <xdr:to>
      <xdr:col>35</xdr:col>
      <xdr:colOff>185446</xdr:colOff>
      <xdr:row>943</xdr:row>
      <xdr:rowOff>242374</xdr:rowOff>
    </xdr:to>
    <xdr:sp macro="" textlink="">
      <xdr:nvSpPr>
        <xdr:cNvPr id="74" name="テキスト ボックス 73">
          <a:extLst>
            <a:ext uri="{FF2B5EF4-FFF2-40B4-BE49-F238E27FC236}">
              <a16:creationId xmlns:a16="http://schemas.microsoft.com/office/drawing/2014/main" id="{A27068F0-4E4B-4BE8-89B2-CA07B5D5A760}"/>
            </a:ext>
          </a:extLst>
        </xdr:cNvPr>
        <xdr:cNvSpPr txBox="1"/>
      </xdr:nvSpPr>
      <xdr:spPr>
        <a:xfrm>
          <a:off x="6600825" y="182927625"/>
          <a:ext cx="5854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33</xdr:col>
      <xdr:colOff>0</xdr:colOff>
      <xdr:row>944</xdr:row>
      <xdr:rowOff>0</xdr:rowOff>
    </xdr:from>
    <xdr:to>
      <xdr:col>35</xdr:col>
      <xdr:colOff>185446</xdr:colOff>
      <xdr:row>944</xdr:row>
      <xdr:rowOff>242374</xdr:rowOff>
    </xdr:to>
    <xdr:sp macro="" textlink="">
      <xdr:nvSpPr>
        <xdr:cNvPr id="75" name="テキスト ボックス 74">
          <a:extLst>
            <a:ext uri="{FF2B5EF4-FFF2-40B4-BE49-F238E27FC236}">
              <a16:creationId xmlns:a16="http://schemas.microsoft.com/office/drawing/2014/main" id="{BC892639-F47A-4243-8277-51B06230E20B}"/>
            </a:ext>
          </a:extLst>
        </xdr:cNvPr>
        <xdr:cNvSpPr txBox="1"/>
      </xdr:nvSpPr>
      <xdr:spPr>
        <a:xfrm>
          <a:off x="6600825" y="183308625"/>
          <a:ext cx="5854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27</xdr:col>
      <xdr:colOff>95682</xdr:colOff>
      <xdr:row>749</xdr:row>
      <xdr:rowOff>212816</xdr:rowOff>
    </xdr:from>
    <xdr:to>
      <xdr:col>39</xdr:col>
      <xdr:colOff>136232</xdr:colOff>
      <xdr:row>750</xdr:row>
      <xdr:rowOff>106680</xdr:rowOff>
    </xdr:to>
    <xdr:cxnSp macro="">
      <xdr:nvCxnSpPr>
        <xdr:cNvPr id="76" name="AutoShape 75">
          <a:extLst>
            <a:ext uri="{FF2B5EF4-FFF2-40B4-BE49-F238E27FC236}">
              <a16:creationId xmlns:a16="http://schemas.microsoft.com/office/drawing/2014/main" id="{1233022B-0382-4173-8282-8F79C7895499}"/>
            </a:ext>
          </a:extLst>
        </xdr:cNvPr>
        <xdr:cNvCxnSpPr>
          <a:cxnSpLocks noChangeShapeType="1"/>
        </xdr:cNvCxnSpPr>
      </xdr:nvCxnSpPr>
      <xdr:spPr bwMode="auto">
        <a:xfrm rot="10800000" flipH="1" flipV="1">
          <a:off x="5496357" y="50790566"/>
          <a:ext cx="2440850" cy="246289"/>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oneCellAnchor>
    <xdr:from>
      <xdr:col>1</xdr:col>
      <xdr:colOff>179294</xdr:colOff>
      <xdr:row>1098</xdr:row>
      <xdr:rowOff>33625</xdr:rowOff>
    </xdr:from>
    <xdr:ext cx="1994664" cy="242374"/>
    <xdr:sp macro="" textlink="">
      <xdr:nvSpPr>
        <xdr:cNvPr id="77" name="テキスト ボックス 76">
          <a:extLst>
            <a:ext uri="{FF2B5EF4-FFF2-40B4-BE49-F238E27FC236}">
              <a16:creationId xmlns:a16="http://schemas.microsoft.com/office/drawing/2014/main" id="{CB0C9A7C-0A9B-43CC-8D56-8040986A8AFA}"/>
            </a:ext>
          </a:extLst>
        </xdr:cNvPr>
        <xdr:cNvSpPr txBox="1"/>
      </xdr:nvSpPr>
      <xdr:spPr>
        <a:xfrm>
          <a:off x="381000" y="82609772"/>
          <a:ext cx="199466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複数案件あるため、記載不可。</a:t>
          </a:r>
        </a:p>
      </xdr:txBody>
    </xdr:sp>
    <xdr:clientData/>
  </xdr:oneCellAnchor>
  <xdr:oneCellAnchor>
    <xdr:from>
      <xdr:col>13</xdr:col>
      <xdr:colOff>33618</xdr:colOff>
      <xdr:row>1098</xdr:row>
      <xdr:rowOff>22415</xdr:rowOff>
    </xdr:from>
    <xdr:ext cx="3854824" cy="242374"/>
    <xdr:sp macro="" textlink="">
      <xdr:nvSpPr>
        <xdr:cNvPr id="78" name="テキスト ボックス 77">
          <a:extLst>
            <a:ext uri="{FF2B5EF4-FFF2-40B4-BE49-F238E27FC236}">
              <a16:creationId xmlns:a16="http://schemas.microsoft.com/office/drawing/2014/main" id="{20FE93EF-6B7D-437D-872E-207586581CB0}"/>
            </a:ext>
          </a:extLst>
        </xdr:cNvPr>
        <xdr:cNvSpPr txBox="1"/>
      </xdr:nvSpPr>
      <xdr:spPr>
        <a:xfrm>
          <a:off x="2655794" y="82598562"/>
          <a:ext cx="385482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r>
            <a:rPr kumimoji="1" lang="en-US" altLang="ja-JP" sz="900">
              <a:effectLst/>
              <a:latin typeface="+mn-lt"/>
              <a:ea typeface="+mn-ea"/>
              <a:cs typeface="+mn-cs"/>
            </a:rPr>
            <a:t> </a:t>
          </a:r>
          <a:r>
            <a:rPr kumimoji="1" lang="ja-JP" altLang="ja-JP" sz="900">
              <a:effectLst/>
              <a:latin typeface="+mn-lt"/>
              <a:ea typeface="+mn-ea"/>
              <a:cs typeface="+mn-cs"/>
            </a:rPr>
            <a:t>他の契約の予定価格を類推されるおそれがあるため公表していない。</a:t>
          </a:r>
          <a:endParaRPr lang="ja-JP" altLang="ja-JP" sz="900">
            <a:effectLst/>
          </a:endParaRPr>
        </a:p>
      </xdr:txBody>
    </xdr:sp>
    <xdr:clientData/>
  </xdr:oneCellAnchor>
  <xdr:oneCellAnchor>
    <xdr:from>
      <xdr:col>36</xdr:col>
      <xdr:colOff>190501</xdr:colOff>
      <xdr:row>902</xdr:row>
      <xdr:rowOff>168087</xdr:rowOff>
    </xdr:from>
    <xdr:ext cx="542365" cy="242374"/>
    <xdr:sp macro="" textlink="">
      <xdr:nvSpPr>
        <xdr:cNvPr id="80" name="テキスト ボックス 79">
          <a:extLst>
            <a:ext uri="{FF2B5EF4-FFF2-40B4-BE49-F238E27FC236}">
              <a16:creationId xmlns:a16="http://schemas.microsoft.com/office/drawing/2014/main" id="{56E22C0D-C40A-40E2-8E94-1B20F88A50A9}"/>
            </a:ext>
          </a:extLst>
        </xdr:cNvPr>
        <xdr:cNvSpPr txBox="1"/>
      </xdr:nvSpPr>
      <xdr:spPr>
        <a:xfrm>
          <a:off x="7451913" y="65263058"/>
          <a:ext cx="54236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 </a:t>
          </a:r>
          <a:endParaRPr kumimoji="1" lang="ja-JP" altLang="en-US" sz="900"/>
        </a:p>
      </xdr:txBody>
    </xdr:sp>
    <xdr:clientData/>
  </xdr:oneCellAnchor>
  <xdr:oneCellAnchor>
    <xdr:from>
      <xdr:col>13</xdr:col>
      <xdr:colOff>33618</xdr:colOff>
      <xdr:row>913</xdr:row>
      <xdr:rowOff>0</xdr:rowOff>
    </xdr:from>
    <xdr:ext cx="3854824" cy="242374"/>
    <xdr:sp macro="" textlink="">
      <xdr:nvSpPr>
        <xdr:cNvPr id="81" name="テキスト ボックス 80">
          <a:extLst>
            <a:ext uri="{FF2B5EF4-FFF2-40B4-BE49-F238E27FC236}">
              <a16:creationId xmlns:a16="http://schemas.microsoft.com/office/drawing/2014/main" id="{219552DE-060C-4223-98A8-76BDD8C69118}"/>
            </a:ext>
          </a:extLst>
        </xdr:cNvPr>
        <xdr:cNvSpPr txBox="1"/>
      </xdr:nvSpPr>
      <xdr:spPr>
        <a:xfrm>
          <a:off x="2655794" y="69476471"/>
          <a:ext cx="385482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r>
            <a:rPr kumimoji="1" lang="en-US" altLang="ja-JP" sz="900">
              <a:effectLst/>
              <a:latin typeface="+mn-lt"/>
              <a:ea typeface="+mn-ea"/>
              <a:cs typeface="+mn-cs"/>
            </a:rPr>
            <a:t> </a:t>
          </a:r>
          <a:r>
            <a:rPr kumimoji="1" lang="ja-JP" altLang="ja-JP" sz="900">
              <a:effectLst/>
              <a:latin typeface="+mn-lt"/>
              <a:ea typeface="+mn-ea"/>
              <a:cs typeface="+mn-cs"/>
            </a:rPr>
            <a:t>他の契約の予定価格を類推されるおそれがあるため公表していない。</a:t>
          </a:r>
          <a:endParaRPr lang="ja-JP" altLang="ja-JP" sz="9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220</v>
      </c>
      <c r="AT2" s="949"/>
      <c r="AU2" s="949"/>
      <c r="AV2" s="52" t="str">
        <f>IF(AW2="", "", "-")</f>
        <v/>
      </c>
      <c r="AW2" s="920"/>
      <c r="AX2" s="920"/>
    </row>
    <row r="3" spans="1:50" ht="21" customHeight="1" thickBot="1" x14ac:dyDescent="0.2">
      <c r="A3" s="877" t="s">
        <v>532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547</v>
      </c>
      <c r="AK3" s="879"/>
      <c r="AL3" s="879"/>
      <c r="AM3" s="879"/>
      <c r="AN3" s="879"/>
      <c r="AO3" s="879"/>
      <c r="AP3" s="879"/>
      <c r="AQ3" s="879"/>
      <c r="AR3" s="879"/>
      <c r="AS3" s="879"/>
      <c r="AT3" s="879"/>
      <c r="AU3" s="879"/>
      <c r="AV3" s="879"/>
      <c r="AW3" s="879"/>
      <c r="AX3" s="24" t="s">
        <v>65</v>
      </c>
    </row>
    <row r="4" spans="1:50" ht="24.75" customHeight="1" x14ac:dyDescent="0.15">
      <c r="A4" s="712" t="s">
        <v>25</v>
      </c>
      <c r="B4" s="713"/>
      <c r="C4" s="713"/>
      <c r="D4" s="713"/>
      <c r="E4" s="713"/>
      <c r="F4" s="713"/>
      <c r="G4" s="690" t="s">
        <v>550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9" t="s">
        <v>184</v>
      </c>
      <c r="H5" s="850"/>
      <c r="I5" s="850"/>
      <c r="J5" s="850"/>
      <c r="K5" s="850"/>
      <c r="L5" s="850"/>
      <c r="M5" s="851" t="s">
        <v>66</v>
      </c>
      <c r="N5" s="852"/>
      <c r="O5" s="852"/>
      <c r="P5" s="852"/>
      <c r="Q5" s="852"/>
      <c r="R5" s="853"/>
      <c r="S5" s="854" t="s">
        <v>131</v>
      </c>
      <c r="T5" s="850"/>
      <c r="U5" s="850"/>
      <c r="V5" s="850"/>
      <c r="W5" s="850"/>
      <c r="X5" s="855"/>
      <c r="Y5" s="706" t="s">
        <v>3</v>
      </c>
      <c r="Z5" s="548"/>
      <c r="AA5" s="548"/>
      <c r="AB5" s="548"/>
      <c r="AC5" s="548"/>
      <c r="AD5" s="549"/>
      <c r="AE5" s="707" t="s">
        <v>552</v>
      </c>
      <c r="AF5" s="707"/>
      <c r="AG5" s="707"/>
      <c r="AH5" s="707"/>
      <c r="AI5" s="707"/>
      <c r="AJ5" s="707"/>
      <c r="AK5" s="707"/>
      <c r="AL5" s="707"/>
      <c r="AM5" s="707"/>
      <c r="AN5" s="707"/>
      <c r="AO5" s="707"/>
      <c r="AP5" s="708"/>
      <c r="AQ5" s="709" t="s">
        <v>553</v>
      </c>
      <c r="AR5" s="710"/>
      <c r="AS5" s="710"/>
      <c r="AT5" s="710"/>
      <c r="AU5" s="710"/>
      <c r="AV5" s="710"/>
      <c r="AW5" s="710"/>
      <c r="AX5" s="711"/>
    </row>
    <row r="6" spans="1:50" ht="39" customHeight="1" x14ac:dyDescent="0.15">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554</v>
      </c>
      <c r="H7" s="504"/>
      <c r="I7" s="504"/>
      <c r="J7" s="504"/>
      <c r="K7" s="504"/>
      <c r="L7" s="504"/>
      <c r="M7" s="504"/>
      <c r="N7" s="504"/>
      <c r="O7" s="504"/>
      <c r="P7" s="504"/>
      <c r="Q7" s="504"/>
      <c r="R7" s="504"/>
      <c r="S7" s="504"/>
      <c r="T7" s="504"/>
      <c r="U7" s="504"/>
      <c r="V7" s="504"/>
      <c r="W7" s="504"/>
      <c r="X7" s="505"/>
      <c r="Y7" s="931" t="s">
        <v>545</v>
      </c>
      <c r="Z7" s="448"/>
      <c r="AA7" s="448"/>
      <c r="AB7" s="448"/>
      <c r="AC7" s="448"/>
      <c r="AD7" s="932"/>
      <c r="AE7" s="921" t="s">
        <v>555</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0" t="s">
        <v>389</v>
      </c>
      <c r="B8" s="501"/>
      <c r="C8" s="501"/>
      <c r="D8" s="501"/>
      <c r="E8" s="501"/>
      <c r="F8" s="502"/>
      <c r="G8" s="950" t="str">
        <f>入力規則等!A26</f>
        <v>科学技術・イノベーション</v>
      </c>
      <c r="H8" s="728"/>
      <c r="I8" s="728"/>
      <c r="J8" s="728"/>
      <c r="K8" s="728"/>
      <c r="L8" s="728"/>
      <c r="M8" s="728"/>
      <c r="N8" s="728"/>
      <c r="O8" s="728"/>
      <c r="P8" s="728"/>
      <c r="Q8" s="728"/>
      <c r="R8" s="728"/>
      <c r="S8" s="728"/>
      <c r="T8" s="728"/>
      <c r="U8" s="728"/>
      <c r="V8" s="728"/>
      <c r="W8" s="728"/>
      <c r="X8" s="951"/>
      <c r="Y8" s="856" t="s">
        <v>390</v>
      </c>
      <c r="Z8" s="857"/>
      <c r="AA8" s="857"/>
      <c r="AB8" s="857"/>
      <c r="AC8" s="857"/>
      <c r="AD8" s="858"/>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9" t="s">
        <v>23</v>
      </c>
      <c r="B9" s="860"/>
      <c r="C9" s="860"/>
      <c r="D9" s="860"/>
      <c r="E9" s="860"/>
      <c r="F9" s="860"/>
      <c r="G9" s="861" t="s">
        <v>556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8" t="s">
        <v>30</v>
      </c>
      <c r="B10" s="669"/>
      <c r="C10" s="669"/>
      <c r="D10" s="669"/>
      <c r="E10" s="669"/>
      <c r="F10" s="669"/>
      <c r="G10" s="762" t="s">
        <v>557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補助、交付</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2" t="s">
        <v>24</v>
      </c>
      <c r="B12" s="953"/>
      <c r="C12" s="953"/>
      <c r="D12" s="953"/>
      <c r="E12" s="953"/>
      <c r="F12" s="954"/>
      <c r="G12" s="768"/>
      <c r="H12" s="769"/>
      <c r="I12" s="769"/>
      <c r="J12" s="769"/>
      <c r="K12" s="769"/>
      <c r="L12" s="769"/>
      <c r="M12" s="769"/>
      <c r="N12" s="769"/>
      <c r="O12" s="769"/>
      <c r="P12" s="420" t="s">
        <v>357</v>
      </c>
      <c r="Q12" s="421"/>
      <c r="R12" s="421"/>
      <c r="S12" s="421"/>
      <c r="T12" s="421"/>
      <c r="U12" s="421"/>
      <c r="V12" s="422"/>
      <c r="W12" s="420" t="s">
        <v>363</v>
      </c>
      <c r="X12" s="421"/>
      <c r="Y12" s="421"/>
      <c r="Z12" s="421"/>
      <c r="AA12" s="421"/>
      <c r="AB12" s="421"/>
      <c r="AC12" s="422"/>
      <c r="AD12" s="420" t="s">
        <v>470</v>
      </c>
      <c r="AE12" s="421"/>
      <c r="AF12" s="421"/>
      <c r="AG12" s="421"/>
      <c r="AH12" s="421"/>
      <c r="AI12" s="421"/>
      <c r="AJ12" s="422"/>
      <c r="AK12" s="420" t="s">
        <v>533</v>
      </c>
      <c r="AL12" s="421"/>
      <c r="AM12" s="421"/>
      <c r="AN12" s="421"/>
      <c r="AO12" s="421"/>
      <c r="AP12" s="421"/>
      <c r="AQ12" s="422"/>
      <c r="AR12" s="420" t="s">
        <v>534</v>
      </c>
      <c r="AS12" s="421"/>
      <c r="AT12" s="421"/>
      <c r="AU12" s="421"/>
      <c r="AV12" s="421"/>
      <c r="AW12" s="421"/>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10370</v>
      </c>
      <c r="Q13" s="666"/>
      <c r="R13" s="666"/>
      <c r="S13" s="666"/>
      <c r="T13" s="666"/>
      <c r="U13" s="666"/>
      <c r="V13" s="667"/>
      <c r="W13" s="665">
        <v>10441</v>
      </c>
      <c r="X13" s="666"/>
      <c r="Y13" s="666"/>
      <c r="Z13" s="666"/>
      <c r="AA13" s="666"/>
      <c r="AB13" s="666"/>
      <c r="AC13" s="667"/>
      <c r="AD13" s="665">
        <v>10977</v>
      </c>
      <c r="AE13" s="666"/>
      <c r="AF13" s="666"/>
      <c r="AG13" s="666"/>
      <c r="AH13" s="666"/>
      <c r="AI13" s="666"/>
      <c r="AJ13" s="667"/>
      <c r="AK13" s="665">
        <v>11057</v>
      </c>
      <c r="AL13" s="666"/>
      <c r="AM13" s="666"/>
      <c r="AN13" s="666"/>
      <c r="AO13" s="666"/>
      <c r="AP13" s="666"/>
      <c r="AQ13" s="667"/>
      <c r="AR13" s="928">
        <v>11057</v>
      </c>
      <c r="AS13" s="929"/>
      <c r="AT13" s="929"/>
      <c r="AU13" s="929"/>
      <c r="AV13" s="929"/>
      <c r="AW13" s="929"/>
      <c r="AX13" s="930"/>
    </row>
    <row r="14" spans="1:50" ht="21" customHeight="1" x14ac:dyDescent="0.15">
      <c r="A14" s="622"/>
      <c r="B14" s="623"/>
      <c r="C14" s="623"/>
      <c r="D14" s="623"/>
      <c r="E14" s="623"/>
      <c r="F14" s="624"/>
      <c r="G14" s="733"/>
      <c r="H14" s="734"/>
      <c r="I14" s="719" t="s">
        <v>8</v>
      </c>
      <c r="J14" s="770"/>
      <c r="K14" s="770"/>
      <c r="L14" s="770"/>
      <c r="M14" s="770"/>
      <c r="N14" s="770"/>
      <c r="O14" s="771"/>
      <c r="P14" s="665">
        <v>69</v>
      </c>
      <c r="Q14" s="666"/>
      <c r="R14" s="666"/>
      <c r="S14" s="666"/>
      <c r="T14" s="666"/>
      <c r="U14" s="666"/>
      <c r="V14" s="667"/>
      <c r="W14" s="665" t="s">
        <v>558</v>
      </c>
      <c r="X14" s="666"/>
      <c r="Y14" s="666"/>
      <c r="Z14" s="666"/>
      <c r="AA14" s="666"/>
      <c r="AB14" s="666"/>
      <c r="AC14" s="667"/>
      <c r="AD14" s="665" t="s">
        <v>558</v>
      </c>
      <c r="AE14" s="666"/>
      <c r="AF14" s="666"/>
      <c r="AG14" s="666"/>
      <c r="AH14" s="666"/>
      <c r="AI14" s="666"/>
      <c r="AJ14" s="667"/>
      <c r="AK14" s="665" t="s">
        <v>558</v>
      </c>
      <c r="AL14" s="666"/>
      <c r="AM14" s="666"/>
      <c r="AN14" s="666"/>
      <c r="AO14" s="666"/>
      <c r="AP14" s="666"/>
      <c r="AQ14" s="667"/>
      <c r="AR14" s="798"/>
      <c r="AS14" s="798"/>
      <c r="AT14" s="798"/>
      <c r="AU14" s="798"/>
      <c r="AV14" s="798"/>
      <c r="AW14" s="798"/>
      <c r="AX14" s="799"/>
    </row>
    <row r="15" spans="1:50" ht="21" customHeight="1" x14ac:dyDescent="0.15">
      <c r="A15" s="622"/>
      <c r="B15" s="623"/>
      <c r="C15" s="623"/>
      <c r="D15" s="623"/>
      <c r="E15" s="623"/>
      <c r="F15" s="624"/>
      <c r="G15" s="733"/>
      <c r="H15" s="734"/>
      <c r="I15" s="719" t="s">
        <v>51</v>
      </c>
      <c r="J15" s="720"/>
      <c r="K15" s="720"/>
      <c r="L15" s="720"/>
      <c r="M15" s="720"/>
      <c r="N15" s="720"/>
      <c r="O15" s="721"/>
      <c r="P15" s="665">
        <v>179</v>
      </c>
      <c r="Q15" s="666"/>
      <c r="R15" s="666"/>
      <c r="S15" s="666"/>
      <c r="T15" s="666"/>
      <c r="U15" s="666"/>
      <c r="V15" s="667"/>
      <c r="W15" s="665">
        <v>69</v>
      </c>
      <c r="X15" s="666"/>
      <c r="Y15" s="666"/>
      <c r="Z15" s="666"/>
      <c r="AA15" s="666"/>
      <c r="AB15" s="666"/>
      <c r="AC15" s="667"/>
      <c r="AD15" s="665">
        <v>90</v>
      </c>
      <c r="AE15" s="666"/>
      <c r="AF15" s="666"/>
      <c r="AG15" s="666"/>
      <c r="AH15" s="666"/>
      <c r="AI15" s="666"/>
      <c r="AJ15" s="667"/>
      <c r="AK15" s="665">
        <v>139</v>
      </c>
      <c r="AL15" s="666"/>
      <c r="AM15" s="666"/>
      <c r="AN15" s="666"/>
      <c r="AO15" s="666"/>
      <c r="AP15" s="666"/>
      <c r="AQ15" s="667"/>
      <c r="AR15" s="665" t="s">
        <v>558</v>
      </c>
      <c r="AS15" s="666"/>
      <c r="AT15" s="666"/>
      <c r="AU15" s="666"/>
      <c r="AV15" s="666"/>
      <c r="AW15" s="666"/>
      <c r="AX15" s="816"/>
    </row>
    <row r="16" spans="1:50" ht="21" customHeight="1" x14ac:dyDescent="0.15">
      <c r="A16" s="622"/>
      <c r="B16" s="623"/>
      <c r="C16" s="623"/>
      <c r="D16" s="623"/>
      <c r="E16" s="623"/>
      <c r="F16" s="624"/>
      <c r="G16" s="733"/>
      <c r="H16" s="734"/>
      <c r="I16" s="719" t="s">
        <v>52</v>
      </c>
      <c r="J16" s="720"/>
      <c r="K16" s="720"/>
      <c r="L16" s="720"/>
      <c r="M16" s="720"/>
      <c r="N16" s="720"/>
      <c r="O16" s="721"/>
      <c r="P16" s="665">
        <v>-69</v>
      </c>
      <c r="Q16" s="666"/>
      <c r="R16" s="666"/>
      <c r="S16" s="666"/>
      <c r="T16" s="666"/>
      <c r="U16" s="666"/>
      <c r="V16" s="667"/>
      <c r="W16" s="665">
        <v>-90</v>
      </c>
      <c r="X16" s="666"/>
      <c r="Y16" s="666"/>
      <c r="Z16" s="666"/>
      <c r="AA16" s="666"/>
      <c r="AB16" s="666"/>
      <c r="AC16" s="667"/>
      <c r="AD16" s="665">
        <v>-139</v>
      </c>
      <c r="AE16" s="666"/>
      <c r="AF16" s="666"/>
      <c r="AG16" s="666"/>
      <c r="AH16" s="666"/>
      <c r="AI16" s="666"/>
      <c r="AJ16" s="667"/>
      <c r="AK16" s="665" t="s">
        <v>558</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558</v>
      </c>
      <c r="Q17" s="666"/>
      <c r="R17" s="666"/>
      <c r="S17" s="666"/>
      <c r="T17" s="666"/>
      <c r="U17" s="666"/>
      <c r="V17" s="667"/>
      <c r="W17" s="665" t="s">
        <v>558</v>
      </c>
      <c r="X17" s="666"/>
      <c r="Y17" s="666"/>
      <c r="Z17" s="666"/>
      <c r="AA17" s="666"/>
      <c r="AB17" s="666"/>
      <c r="AC17" s="667"/>
      <c r="AD17" s="665" t="s">
        <v>558</v>
      </c>
      <c r="AE17" s="666"/>
      <c r="AF17" s="666"/>
      <c r="AG17" s="666"/>
      <c r="AH17" s="666"/>
      <c r="AI17" s="666"/>
      <c r="AJ17" s="667"/>
      <c r="AK17" s="665" t="s">
        <v>558</v>
      </c>
      <c r="AL17" s="666"/>
      <c r="AM17" s="666"/>
      <c r="AN17" s="666"/>
      <c r="AO17" s="666"/>
      <c r="AP17" s="666"/>
      <c r="AQ17" s="667"/>
      <c r="AR17" s="926"/>
      <c r="AS17" s="926"/>
      <c r="AT17" s="926"/>
      <c r="AU17" s="926"/>
      <c r="AV17" s="926"/>
      <c r="AW17" s="926"/>
      <c r="AX17" s="927"/>
    </row>
    <row r="18" spans="1:50" ht="24.75" customHeight="1" x14ac:dyDescent="0.15">
      <c r="A18" s="622"/>
      <c r="B18" s="623"/>
      <c r="C18" s="623"/>
      <c r="D18" s="623"/>
      <c r="E18" s="623"/>
      <c r="F18" s="624"/>
      <c r="G18" s="735"/>
      <c r="H18" s="736"/>
      <c r="I18" s="724" t="s">
        <v>20</v>
      </c>
      <c r="J18" s="725"/>
      <c r="K18" s="725"/>
      <c r="L18" s="725"/>
      <c r="M18" s="725"/>
      <c r="N18" s="725"/>
      <c r="O18" s="726"/>
      <c r="P18" s="888">
        <f>SUM(P13:V17)</f>
        <v>10549</v>
      </c>
      <c r="Q18" s="889"/>
      <c r="R18" s="889"/>
      <c r="S18" s="889"/>
      <c r="T18" s="889"/>
      <c r="U18" s="889"/>
      <c r="V18" s="890"/>
      <c r="W18" s="888">
        <f>SUM(W13:AC17)</f>
        <v>10420</v>
      </c>
      <c r="X18" s="889"/>
      <c r="Y18" s="889"/>
      <c r="Z18" s="889"/>
      <c r="AA18" s="889"/>
      <c r="AB18" s="889"/>
      <c r="AC18" s="890"/>
      <c r="AD18" s="888">
        <f>SUM(AD13:AJ17)</f>
        <v>10928</v>
      </c>
      <c r="AE18" s="889"/>
      <c r="AF18" s="889"/>
      <c r="AG18" s="889"/>
      <c r="AH18" s="889"/>
      <c r="AI18" s="889"/>
      <c r="AJ18" s="890"/>
      <c r="AK18" s="888">
        <f>SUM(AK13:AQ17)</f>
        <v>11196</v>
      </c>
      <c r="AL18" s="889"/>
      <c r="AM18" s="889"/>
      <c r="AN18" s="889"/>
      <c r="AO18" s="889"/>
      <c r="AP18" s="889"/>
      <c r="AQ18" s="890"/>
      <c r="AR18" s="888">
        <f>SUM(AR13:AX17)</f>
        <v>11057</v>
      </c>
      <c r="AS18" s="889"/>
      <c r="AT18" s="889"/>
      <c r="AU18" s="889"/>
      <c r="AV18" s="889"/>
      <c r="AW18" s="889"/>
      <c r="AX18" s="891"/>
    </row>
    <row r="19" spans="1:50" ht="24.75" customHeight="1" x14ac:dyDescent="0.15">
      <c r="A19" s="622"/>
      <c r="B19" s="623"/>
      <c r="C19" s="623"/>
      <c r="D19" s="623"/>
      <c r="E19" s="623"/>
      <c r="F19" s="624"/>
      <c r="G19" s="886" t="s">
        <v>9</v>
      </c>
      <c r="H19" s="887"/>
      <c r="I19" s="887"/>
      <c r="J19" s="887"/>
      <c r="K19" s="887"/>
      <c r="L19" s="887"/>
      <c r="M19" s="887"/>
      <c r="N19" s="887"/>
      <c r="O19" s="887"/>
      <c r="P19" s="665">
        <v>10549</v>
      </c>
      <c r="Q19" s="666"/>
      <c r="R19" s="666"/>
      <c r="S19" s="666"/>
      <c r="T19" s="666"/>
      <c r="U19" s="666"/>
      <c r="V19" s="667"/>
      <c r="W19" s="665">
        <v>10420</v>
      </c>
      <c r="X19" s="666"/>
      <c r="Y19" s="666"/>
      <c r="Z19" s="666"/>
      <c r="AA19" s="666"/>
      <c r="AB19" s="666"/>
      <c r="AC19" s="667"/>
      <c r="AD19" s="665">
        <v>10928</v>
      </c>
      <c r="AE19" s="666"/>
      <c r="AF19" s="666"/>
      <c r="AG19" s="666"/>
      <c r="AH19" s="666"/>
      <c r="AI19" s="666"/>
      <c r="AJ19" s="667"/>
      <c r="AK19" s="323"/>
      <c r="AL19" s="323"/>
      <c r="AM19" s="323"/>
      <c r="AN19" s="323"/>
      <c r="AO19" s="323"/>
      <c r="AP19" s="323"/>
      <c r="AQ19" s="323"/>
      <c r="AR19" s="323"/>
      <c r="AS19" s="323"/>
      <c r="AT19" s="323"/>
      <c r="AU19" s="323"/>
      <c r="AV19" s="323"/>
      <c r="AW19" s="323"/>
      <c r="AX19" s="325"/>
    </row>
    <row r="20" spans="1:50" ht="24.75" customHeight="1" x14ac:dyDescent="0.15">
      <c r="A20" s="622"/>
      <c r="B20" s="623"/>
      <c r="C20" s="623"/>
      <c r="D20" s="623"/>
      <c r="E20" s="623"/>
      <c r="F20" s="624"/>
      <c r="G20" s="886" t="s">
        <v>10</v>
      </c>
      <c r="H20" s="887"/>
      <c r="I20" s="887"/>
      <c r="J20" s="887"/>
      <c r="K20" s="887"/>
      <c r="L20" s="887"/>
      <c r="M20" s="887"/>
      <c r="N20" s="887"/>
      <c r="O20" s="88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9"/>
      <c r="B21" s="860"/>
      <c r="C21" s="860"/>
      <c r="D21" s="860"/>
      <c r="E21" s="860"/>
      <c r="F21" s="955"/>
      <c r="G21" s="309" t="s">
        <v>495</v>
      </c>
      <c r="H21" s="310"/>
      <c r="I21" s="310"/>
      <c r="J21" s="310"/>
      <c r="K21" s="310"/>
      <c r="L21" s="310"/>
      <c r="M21" s="310"/>
      <c r="N21" s="310"/>
      <c r="O21" s="310"/>
      <c r="P21" s="311">
        <f>IF(P19=0, "-", SUM(P19)/SUM(P13,P14))</f>
        <v>1.0105374077976819</v>
      </c>
      <c r="Q21" s="311"/>
      <c r="R21" s="311"/>
      <c r="S21" s="311"/>
      <c r="T21" s="311"/>
      <c r="U21" s="311"/>
      <c r="V21" s="311"/>
      <c r="W21" s="311">
        <f t="shared" ref="W21" si="2">IF(W19=0, "-", SUM(W19)/SUM(W13,W14))</f>
        <v>0.99798869840053639</v>
      </c>
      <c r="X21" s="311"/>
      <c r="Y21" s="311"/>
      <c r="Z21" s="311"/>
      <c r="AA21" s="311"/>
      <c r="AB21" s="311"/>
      <c r="AC21" s="311"/>
      <c r="AD21" s="311">
        <f t="shared" ref="AD21" si="3">IF(AD19=0, "-", SUM(AD19)/SUM(AD13,AD14))</f>
        <v>0.99553612098023136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537</v>
      </c>
      <c r="B22" s="974"/>
      <c r="C22" s="974"/>
      <c r="D22" s="974"/>
      <c r="E22" s="974"/>
      <c r="F22" s="975"/>
      <c r="G22" s="960" t="s">
        <v>472</v>
      </c>
      <c r="H22" s="215"/>
      <c r="I22" s="215"/>
      <c r="J22" s="215"/>
      <c r="K22" s="215"/>
      <c r="L22" s="215"/>
      <c r="M22" s="215"/>
      <c r="N22" s="215"/>
      <c r="O22" s="216"/>
      <c r="P22" s="945" t="s">
        <v>535</v>
      </c>
      <c r="Q22" s="215"/>
      <c r="R22" s="215"/>
      <c r="S22" s="215"/>
      <c r="T22" s="215"/>
      <c r="U22" s="215"/>
      <c r="V22" s="216"/>
      <c r="W22" s="945" t="s">
        <v>536</v>
      </c>
      <c r="X22" s="215"/>
      <c r="Y22" s="215"/>
      <c r="Z22" s="215"/>
      <c r="AA22" s="215"/>
      <c r="AB22" s="215"/>
      <c r="AC22" s="216"/>
      <c r="AD22" s="945" t="s">
        <v>471</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38.25" customHeight="1" x14ac:dyDescent="0.15">
      <c r="A23" s="976"/>
      <c r="B23" s="977"/>
      <c r="C23" s="977"/>
      <c r="D23" s="977"/>
      <c r="E23" s="977"/>
      <c r="F23" s="978"/>
      <c r="G23" s="961" t="s">
        <v>566</v>
      </c>
      <c r="H23" s="962"/>
      <c r="I23" s="962"/>
      <c r="J23" s="962"/>
      <c r="K23" s="962"/>
      <c r="L23" s="962"/>
      <c r="M23" s="962"/>
      <c r="N23" s="962"/>
      <c r="O23" s="963"/>
      <c r="P23" s="928">
        <v>10317</v>
      </c>
      <c r="Q23" s="929"/>
      <c r="R23" s="929"/>
      <c r="S23" s="929"/>
      <c r="T23" s="929"/>
      <c r="U23" s="929"/>
      <c r="V23" s="946"/>
      <c r="W23" s="928">
        <v>10317</v>
      </c>
      <c r="X23" s="929"/>
      <c r="Y23" s="929"/>
      <c r="Z23" s="929"/>
      <c r="AA23" s="929"/>
      <c r="AB23" s="929"/>
      <c r="AC23" s="946"/>
      <c r="AD23" s="983" t="s">
        <v>691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38.25" customHeight="1" x14ac:dyDescent="0.15">
      <c r="A24" s="976"/>
      <c r="B24" s="977"/>
      <c r="C24" s="977"/>
      <c r="D24" s="977"/>
      <c r="E24" s="977"/>
      <c r="F24" s="978"/>
      <c r="G24" s="964" t="s">
        <v>567</v>
      </c>
      <c r="H24" s="965"/>
      <c r="I24" s="965"/>
      <c r="J24" s="965"/>
      <c r="K24" s="965"/>
      <c r="L24" s="965"/>
      <c r="M24" s="965"/>
      <c r="N24" s="965"/>
      <c r="O24" s="966"/>
      <c r="P24" s="665">
        <v>739</v>
      </c>
      <c r="Q24" s="666"/>
      <c r="R24" s="666"/>
      <c r="S24" s="666"/>
      <c r="T24" s="666"/>
      <c r="U24" s="666"/>
      <c r="V24" s="667"/>
      <c r="W24" s="665">
        <v>739</v>
      </c>
      <c r="X24" s="666"/>
      <c r="Y24" s="666"/>
      <c r="Z24" s="666"/>
      <c r="AA24" s="666"/>
      <c r="AB24" s="666"/>
      <c r="AC24" s="66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5"/>
      <c r="Q25" s="666"/>
      <c r="R25" s="666"/>
      <c r="S25" s="666"/>
      <c r="T25" s="666"/>
      <c r="U25" s="666"/>
      <c r="V25" s="667"/>
      <c r="W25" s="665"/>
      <c r="X25" s="666"/>
      <c r="Y25" s="666"/>
      <c r="Z25" s="666"/>
      <c r="AA25" s="666"/>
      <c r="AB25" s="666"/>
      <c r="AC25" s="66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5"/>
      <c r="Q26" s="666"/>
      <c r="R26" s="666"/>
      <c r="S26" s="666"/>
      <c r="T26" s="666"/>
      <c r="U26" s="666"/>
      <c r="V26" s="667"/>
      <c r="W26" s="665"/>
      <c r="X26" s="666"/>
      <c r="Y26" s="666"/>
      <c r="Z26" s="666"/>
      <c r="AA26" s="666"/>
      <c r="AB26" s="666"/>
      <c r="AC26" s="66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5"/>
      <c r="Q27" s="666"/>
      <c r="R27" s="666"/>
      <c r="S27" s="666"/>
      <c r="T27" s="666"/>
      <c r="U27" s="666"/>
      <c r="V27" s="667"/>
      <c r="W27" s="665"/>
      <c r="X27" s="666"/>
      <c r="Y27" s="666"/>
      <c r="Z27" s="666"/>
      <c r="AA27" s="666"/>
      <c r="AB27" s="666"/>
      <c r="AC27" s="66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476</v>
      </c>
      <c r="H28" s="968"/>
      <c r="I28" s="968"/>
      <c r="J28" s="968"/>
      <c r="K28" s="968"/>
      <c r="L28" s="968"/>
      <c r="M28" s="968"/>
      <c r="N28" s="968"/>
      <c r="O28" s="969"/>
      <c r="P28" s="888">
        <f>P29-SUM(P23:P27)</f>
        <v>1</v>
      </c>
      <c r="Q28" s="889"/>
      <c r="R28" s="889"/>
      <c r="S28" s="889"/>
      <c r="T28" s="889"/>
      <c r="U28" s="889"/>
      <c r="V28" s="890"/>
      <c r="W28" s="888">
        <f>W29-SUM(W23:W27)</f>
        <v>1</v>
      </c>
      <c r="X28" s="889"/>
      <c r="Y28" s="889"/>
      <c r="Z28" s="889"/>
      <c r="AA28" s="889"/>
      <c r="AB28" s="889"/>
      <c r="AC28" s="89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473</v>
      </c>
      <c r="H29" s="971"/>
      <c r="I29" s="971"/>
      <c r="J29" s="971"/>
      <c r="K29" s="971"/>
      <c r="L29" s="971"/>
      <c r="M29" s="971"/>
      <c r="N29" s="971"/>
      <c r="O29" s="972"/>
      <c r="P29" s="942">
        <f>AK13</f>
        <v>11057</v>
      </c>
      <c r="Q29" s="943"/>
      <c r="R29" s="943"/>
      <c r="S29" s="943"/>
      <c r="T29" s="943"/>
      <c r="U29" s="943"/>
      <c r="V29" s="944"/>
      <c r="W29" s="942">
        <f>AR13</f>
        <v>11057</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489</v>
      </c>
      <c r="B30" s="872"/>
      <c r="C30" s="872"/>
      <c r="D30" s="872"/>
      <c r="E30" s="872"/>
      <c r="F30" s="873"/>
      <c r="G30" s="781" t="s">
        <v>265</v>
      </c>
      <c r="H30" s="782"/>
      <c r="I30" s="782"/>
      <c r="J30" s="782"/>
      <c r="K30" s="782"/>
      <c r="L30" s="782"/>
      <c r="M30" s="782"/>
      <c r="N30" s="782"/>
      <c r="O30" s="783"/>
      <c r="P30" s="867" t="s">
        <v>59</v>
      </c>
      <c r="Q30" s="782"/>
      <c r="R30" s="782"/>
      <c r="S30" s="782"/>
      <c r="T30" s="782"/>
      <c r="U30" s="782"/>
      <c r="V30" s="782"/>
      <c r="W30" s="782"/>
      <c r="X30" s="783"/>
      <c r="Y30" s="864"/>
      <c r="Z30" s="865"/>
      <c r="AA30" s="866"/>
      <c r="AB30" s="868" t="s">
        <v>11</v>
      </c>
      <c r="AC30" s="869"/>
      <c r="AD30" s="870"/>
      <c r="AE30" s="868" t="s">
        <v>357</v>
      </c>
      <c r="AF30" s="869"/>
      <c r="AG30" s="869"/>
      <c r="AH30" s="870"/>
      <c r="AI30" s="868" t="s">
        <v>363</v>
      </c>
      <c r="AJ30" s="869"/>
      <c r="AK30" s="869"/>
      <c r="AL30" s="870"/>
      <c r="AM30" s="924" t="s">
        <v>470</v>
      </c>
      <c r="AN30" s="924"/>
      <c r="AO30" s="924"/>
      <c r="AP30" s="868"/>
      <c r="AQ30" s="775" t="s">
        <v>355</v>
      </c>
      <c r="AR30" s="776"/>
      <c r="AS30" s="776"/>
      <c r="AT30" s="777"/>
      <c r="AU30" s="782" t="s">
        <v>253</v>
      </c>
      <c r="AV30" s="782"/>
      <c r="AW30" s="782"/>
      <c r="AX30" s="925"/>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8">
        <v>30</v>
      </c>
      <c r="AR31" s="193"/>
      <c r="AS31" s="126" t="s">
        <v>356</v>
      </c>
      <c r="AT31" s="127"/>
      <c r="AU31" s="192" t="s">
        <v>682</v>
      </c>
      <c r="AV31" s="192"/>
      <c r="AW31" s="403" t="s">
        <v>300</v>
      </c>
      <c r="AX31" s="404"/>
    </row>
    <row r="32" spans="1:50" ht="44.25" customHeight="1" x14ac:dyDescent="0.15">
      <c r="A32" s="408"/>
      <c r="B32" s="406"/>
      <c r="C32" s="406"/>
      <c r="D32" s="406"/>
      <c r="E32" s="406"/>
      <c r="F32" s="407"/>
      <c r="G32" s="569" t="s">
        <v>579</v>
      </c>
      <c r="H32" s="570"/>
      <c r="I32" s="570"/>
      <c r="J32" s="570"/>
      <c r="K32" s="570"/>
      <c r="L32" s="570"/>
      <c r="M32" s="570"/>
      <c r="N32" s="570"/>
      <c r="O32" s="571"/>
      <c r="P32" s="98" t="s">
        <v>580</v>
      </c>
      <c r="Q32" s="98"/>
      <c r="R32" s="98"/>
      <c r="S32" s="98"/>
      <c r="T32" s="98"/>
      <c r="U32" s="98"/>
      <c r="V32" s="98"/>
      <c r="W32" s="98"/>
      <c r="X32" s="99"/>
      <c r="Y32" s="476" t="s">
        <v>12</v>
      </c>
      <c r="Z32" s="536"/>
      <c r="AA32" s="537"/>
      <c r="AB32" s="466" t="s">
        <v>581</v>
      </c>
      <c r="AC32" s="466"/>
      <c r="AD32" s="466"/>
      <c r="AE32" s="211">
        <v>166</v>
      </c>
      <c r="AF32" s="212"/>
      <c r="AG32" s="212"/>
      <c r="AH32" s="212"/>
      <c r="AI32" s="211">
        <v>135</v>
      </c>
      <c r="AJ32" s="212"/>
      <c r="AK32" s="212"/>
      <c r="AL32" s="212"/>
      <c r="AM32" s="211">
        <v>140</v>
      </c>
      <c r="AN32" s="212"/>
      <c r="AO32" s="212"/>
      <c r="AP32" s="212"/>
      <c r="AQ32" s="333" t="s">
        <v>678</v>
      </c>
      <c r="AR32" s="200"/>
      <c r="AS32" s="200"/>
      <c r="AT32" s="334"/>
      <c r="AU32" s="212" t="s">
        <v>680</v>
      </c>
      <c r="AV32" s="212"/>
      <c r="AW32" s="212"/>
      <c r="AX32" s="214"/>
    </row>
    <row r="33" spans="1:50" ht="44.25" customHeight="1" x14ac:dyDescent="0.15">
      <c r="A33" s="409"/>
      <c r="B33" s="410"/>
      <c r="C33" s="410"/>
      <c r="D33" s="410"/>
      <c r="E33" s="410"/>
      <c r="F33" s="411"/>
      <c r="G33" s="572"/>
      <c r="H33" s="573"/>
      <c r="I33" s="573"/>
      <c r="J33" s="573"/>
      <c r="K33" s="573"/>
      <c r="L33" s="573"/>
      <c r="M33" s="573"/>
      <c r="N33" s="573"/>
      <c r="O33" s="574"/>
      <c r="P33" s="101"/>
      <c r="Q33" s="101"/>
      <c r="R33" s="101"/>
      <c r="S33" s="101"/>
      <c r="T33" s="101"/>
      <c r="U33" s="101"/>
      <c r="V33" s="101"/>
      <c r="W33" s="101"/>
      <c r="X33" s="102"/>
      <c r="Y33" s="420" t="s">
        <v>54</v>
      </c>
      <c r="Z33" s="421"/>
      <c r="AA33" s="422"/>
      <c r="AB33" s="528" t="s">
        <v>581</v>
      </c>
      <c r="AC33" s="528"/>
      <c r="AD33" s="528"/>
      <c r="AE33" s="211">
        <v>100</v>
      </c>
      <c r="AF33" s="212"/>
      <c r="AG33" s="212"/>
      <c r="AH33" s="212"/>
      <c r="AI33" s="211">
        <v>130</v>
      </c>
      <c r="AJ33" s="212"/>
      <c r="AK33" s="212"/>
      <c r="AL33" s="212"/>
      <c r="AM33" s="211">
        <v>130</v>
      </c>
      <c r="AN33" s="212"/>
      <c r="AO33" s="212"/>
      <c r="AP33" s="212"/>
      <c r="AQ33" s="333">
        <v>150</v>
      </c>
      <c r="AR33" s="200"/>
      <c r="AS33" s="200"/>
      <c r="AT33" s="334"/>
      <c r="AU33" s="212" t="s">
        <v>678</v>
      </c>
      <c r="AV33" s="212"/>
      <c r="AW33" s="212"/>
      <c r="AX33" s="214"/>
    </row>
    <row r="34" spans="1:50" ht="44.25" customHeight="1" x14ac:dyDescent="0.15">
      <c r="A34" s="408"/>
      <c r="B34" s="406"/>
      <c r="C34" s="406"/>
      <c r="D34" s="406"/>
      <c r="E34" s="406"/>
      <c r="F34" s="407"/>
      <c r="G34" s="575"/>
      <c r="H34" s="576"/>
      <c r="I34" s="576"/>
      <c r="J34" s="576"/>
      <c r="K34" s="576"/>
      <c r="L34" s="576"/>
      <c r="M34" s="576"/>
      <c r="N34" s="576"/>
      <c r="O34" s="577"/>
      <c r="P34" s="104"/>
      <c r="Q34" s="104"/>
      <c r="R34" s="104"/>
      <c r="S34" s="104"/>
      <c r="T34" s="104"/>
      <c r="U34" s="104"/>
      <c r="V34" s="104"/>
      <c r="W34" s="104"/>
      <c r="X34" s="105"/>
      <c r="Y34" s="420" t="s">
        <v>13</v>
      </c>
      <c r="Z34" s="421"/>
      <c r="AA34" s="422"/>
      <c r="AB34" s="561" t="s">
        <v>301</v>
      </c>
      <c r="AC34" s="561"/>
      <c r="AD34" s="561"/>
      <c r="AE34" s="211">
        <v>166</v>
      </c>
      <c r="AF34" s="212"/>
      <c r="AG34" s="212"/>
      <c r="AH34" s="212"/>
      <c r="AI34" s="211">
        <v>104</v>
      </c>
      <c r="AJ34" s="212"/>
      <c r="AK34" s="212"/>
      <c r="AL34" s="212"/>
      <c r="AM34" s="211">
        <v>108</v>
      </c>
      <c r="AN34" s="212"/>
      <c r="AO34" s="212"/>
      <c r="AP34" s="212"/>
      <c r="AQ34" s="333" t="s">
        <v>679</v>
      </c>
      <c r="AR34" s="200"/>
      <c r="AS34" s="200"/>
      <c r="AT34" s="334"/>
      <c r="AU34" s="212" t="s">
        <v>681</v>
      </c>
      <c r="AV34" s="212"/>
      <c r="AW34" s="212"/>
      <c r="AX34" s="214"/>
    </row>
    <row r="35" spans="1:50" ht="23.25" customHeight="1" x14ac:dyDescent="0.15">
      <c r="A35" s="219" t="s">
        <v>525</v>
      </c>
      <c r="B35" s="220"/>
      <c r="C35" s="220"/>
      <c r="D35" s="220"/>
      <c r="E35" s="220"/>
      <c r="F35" s="221"/>
      <c r="G35" s="225" t="s">
        <v>671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489</v>
      </c>
      <c r="B37" s="779"/>
      <c r="C37" s="779"/>
      <c r="D37" s="779"/>
      <c r="E37" s="779"/>
      <c r="F37" s="780"/>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6" t="s">
        <v>253</v>
      </c>
      <c r="AV37" s="416"/>
      <c r="AW37" s="416"/>
      <c r="AX37" s="919"/>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8"/>
      <c r="AR38" s="193"/>
      <c r="AS38" s="126" t="s">
        <v>356</v>
      </c>
      <c r="AT38" s="127"/>
      <c r="AU38" s="192"/>
      <c r="AV38" s="192"/>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98"/>
      <c r="Q39" s="98"/>
      <c r="R39" s="98"/>
      <c r="S39" s="98"/>
      <c r="T39" s="98"/>
      <c r="U39" s="98"/>
      <c r="V39" s="98"/>
      <c r="W39" s="98"/>
      <c r="X39" s="99"/>
      <c r="Y39" s="476" t="s">
        <v>12</v>
      </c>
      <c r="Z39" s="536"/>
      <c r="AA39" s="537"/>
      <c r="AB39" s="466"/>
      <c r="AC39" s="466"/>
      <c r="AD39" s="46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9"/>
      <c r="B40" s="410"/>
      <c r="C40" s="410"/>
      <c r="D40" s="410"/>
      <c r="E40" s="410"/>
      <c r="F40" s="411"/>
      <c r="G40" s="572"/>
      <c r="H40" s="573"/>
      <c r="I40" s="573"/>
      <c r="J40" s="573"/>
      <c r="K40" s="573"/>
      <c r="L40" s="573"/>
      <c r="M40" s="573"/>
      <c r="N40" s="573"/>
      <c r="O40" s="574"/>
      <c r="P40" s="101"/>
      <c r="Q40" s="101"/>
      <c r="R40" s="101"/>
      <c r="S40" s="101"/>
      <c r="T40" s="101"/>
      <c r="U40" s="101"/>
      <c r="V40" s="101"/>
      <c r="W40" s="101"/>
      <c r="X40" s="102"/>
      <c r="Y40" s="420" t="s">
        <v>54</v>
      </c>
      <c r="Z40" s="421"/>
      <c r="AA40" s="422"/>
      <c r="AB40" s="528"/>
      <c r="AC40" s="528"/>
      <c r="AD40" s="5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2"/>
      <c r="B41" s="413"/>
      <c r="C41" s="413"/>
      <c r="D41" s="413"/>
      <c r="E41" s="413"/>
      <c r="F41" s="414"/>
      <c r="G41" s="575"/>
      <c r="H41" s="576"/>
      <c r="I41" s="576"/>
      <c r="J41" s="576"/>
      <c r="K41" s="576"/>
      <c r="L41" s="576"/>
      <c r="M41" s="576"/>
      <c r="N41" s="576"/>
      <c r="O41" s="577"/>
      <c r="P41" s="104"/>
      <c r="Q41" s="104"/>
      <c r="R41" s="104"/>
      <c r="S41" s="104"/>
      <c r="T41" s="104"/>
      <c r="U41" s="104"/>
      <c r="V41" s="104"/>
      <c r="W41" s="104"/>
      <c r="X41" s="105"/>
      <c r="Y41" s="420" t="s">
        <v>13</v>
      </c>
      <c r="Z41" s="421"/>
      <c r="AA41" s="422"/>
      <c r="AB41" s="561" t="s">
        <v>301</v>
      </c>
      <c r="AC41" s="561"/>
      <c r="AD41" s="56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489</v>
      </c>
      <c r="B44" s="779"/>
      <c r="C44" s="779"/>
      <c r="D44" s="779"/>
      <c r="E44" s="779"/>
      <c r="F44" s="780"/>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6" t="s">
        <v>253</v>
      </c>
      <c r="AV44" s="416"/>
      <c r="AW44" s="416"/>
      <c r="AX44" s="919"/>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8"/>
      <c r="AR45" s="193"/>
      <c r="AS45" s="126" t="s">
        <v>356</v>
      </c>
      <c r="AT45" s="127"/>
      <c r="AU45" s="192"/>
      <c r="AV45" s="192"/>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98"/>
      <c r="Q46" s="98"/>
      <c r="R46" s="98"/>
      <c r="S46" s="98"/>
      <c r="T46" s="98"/>
      <c r="U46" s="98"/>
      <c r="V46" s="98"/>
      <c r="W46" s="98"/>
      <c r="X46" s="99"/>
      <c r="Y46" s="476" t="s">
        <v>12</v>
      </c>
      <c r="Z46" s="536"/>
      <c r="AA46" s="537"/>
      <c r="AB46" s="466"/>
      <c r="AC46" s="466"/>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9"/>
      <c r="B47" s="410"/>
      <c r="C47" s="410"/>
      <c r="D47" s="410"/>
      <c r="E47" s="410"/>
      <c r="F47" s="411"/>
      <c r="G47" s="572"/>
      <c r="H47" s="573"/>
      <c r="I47" s="573"/>
      <c r="J47" s="573"/>
      <c r="K47" s="573"/>
      <c r="L47" s="573"/>
      <c r="M47" s="573"/>
      <c r="N47" s="573"/>
      <c r="O47" s="574"/>
      <c r="P47" s="101"/>
      <c r="Q47" s="101"/>
      <c r="R47" s="101"/>
      <c r="S47" s="101"/>
      <c r="T47" s="101"/>
      <c r="U47" s="101"/>
      <c r="V47" s="101"/>
      <c r="W47" s="101"/>
      <c r="X47" s="102"/>
      <c r="Y47" s="420" t="s">
        <v>54</v>
      </c>
      <c r="Z47" s="421"/>
      <c r="AA47" s="422"/>
      <c r="AB47" s="528"/>
      <c r="AC47" s="528"/>
      <c r="AD47" s="5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2"/>
      <c r="B48" s="413"/>
      <c r="C48" s="413"/>
      <c r="D48" s="413"/>
      <c r="E48" s="413"/>
      <c r="F48" s="414"/>
      <c r="G48" s="575"/>
      <c r="H48" s="576"/>
      <c r="I48" s="576"/>
      <c r="J48" s="576"/>
      <c r="K48" s="576"/>
      <c r="L48" s="576"/>
      <c r="M48" s="576"/>
      <c r="N48" s="576"/>
      <c r="O48" s="577"/>
      <c r="P48" s="104"/>
      <c r="Q48" s="104"/>
      <c r="R48" s="104"/>
      <c r="S48" s="104"/>
      <c r="T48" s="104"/>
      <c r="U48" s="104"/>
      <c r="V48" s="104"/>
      <c r="W48" s="104"/>
      <c r="X48" s="105"/>
      <c r="Y48" s="420" t="s">
        <v>13</v>
      </c>
      <c r="Z48" s="421"/>
      <c r="AA48" s="422"/>
      <c r="AB48" s="561" t="s">
        <v>301</v>
      </c>
      <c r="AC48" s="561"/>
      <c r="AD48" s="56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489</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3" t="s">
        <v>253</v>
      </c>
      <c r="AV51" s="933"/>
      <c r="AW51" s="933"/>
      <c r="AX51" s="934"/>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8"/>
      <c r="AR52" s="193"/>
      <c r="AS52" s="126" t="s">
        <v>356</v>
      </c>
      <c r="AT52" s="127"/>
      <c r="AU52" s="192"/>
      <c r="AV52" s="192"/>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98"/>
      <c r="Q53" s="98"/>
      <c r="R53" s="98"/>
      <c r="S53" s="98"/>
      <c r="T53" s="98"/>
      <c r="U53" s="98"/>
      <c r="V53" s="98"/>
      <c r="W53" s="98"/>
      <c r="X53" s="99"/>
      <c r="Y53" s="476" t="s">
        <v>12</v>
      </c>
      <c r="Z53" s="536"/>
      <c r="AA53" s="537"/>
      <c r="AB53" s="466"/>
      <c r="AC53" s="466"/>
      <c r="AD53" s="46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9"/>
      <c r="B54" s="410"/>
      <c r="C54" s="410"/>
      <c r="D54" s="410"/>
      <c r="E54" s="410"/>
      <c r="F54" s="411"/>
      <c r="G54" s="572"/>
      <c r="H54" s="573"/>
      <c r="I54" s="573"/>
      <c r="J54" s="573"/>
      <c r="K54" s="573"/>
      <c r="L54" s="573"/>
      <c r="M54" s="573"/>
      <c r="N54" s="573"/>
      <c r="O54" s="574"/>
      <c r="P54" s="101"/>
      <c r="Q54" s="101"/>
      <c r="R54" s="101"/>
      <c r="S54" s="101"/>
      <c r="T54" s="101"/>
      <c r="U54" s="101"/>
      <c r="V54" s="101"/>
      <c r="W54" s="101"/>
      <c r="X54" s="102"/>
      <c r="Y54" s="420" t="s">
        <v>54</v>
      </c>
      <c r="Z54" s="421"/>
      <c r="AA54" s="422"/>
      <c r="AB54" s="528"/>
      <c r="AC54" s="528"/>
      <c r="AD54" s="5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2"/>
      <c r="B55" s="413"/>
      <c r="C55" s="413"/>
      <c r="D55" s="413"/>
      <c r="E55" s="413"/>
      <c r="F55" s="414"/>
      <c r="G55" s="575"/>
      <c r="H55" s="576"/>
      <c r="I55" s="576"/>
      <c r="J55" s="576"/>
      <c r="K55" s="576"/>
      <c r="L55" s="576"/>
      <c r="M55" s="576"/>
      <c r="N55" s="576"/>
      <c r="O55" s="577"/>
      <c r="P55" s="104"/>
      <c r="Q55" s="104"/>
      <c r="R55" s="104"/>
      <c r="S55" s="104"/>
      <c r="T55" s="104"/>
      <c r="U55" s="104"/>
      <c r="V55" s="104"/>
      <c r="W55" s="104"/>
      <c r="X55" s="105"/>
      <c r="Y55" s="420" t="s">
        <v>13</v>
      </c>
      <c r="Z55" s="421"/>
      <c r="AA55" s="422"/>
      <c r="AB55" s="602" t="s">
        <v>14</v>
      </c>
      <c r="AC55" s="602"/>
      <c r="AD55" s="60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489</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3" t="s">
        <v>253</v>
      </c>
      <c r="AV58" s="933"/>
      <c r="AW58" s="933"/>
      <c r="AX58" s="934"/>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8"/>
      <c r="AR59" s="193"/>
      <c r="AS59" s="126" t="s">
        <v>356</v>
      </c>
      <c r="AT59" s="127"/>
      <c r="AU59" s="192"/>
      <c r="AV59" s="192"/>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98"/>
      <c r="Q60" s="98"/>
      <c r="R60" s="98"/>
      <c r="S60" s="98"/>
      <c r="T60" s="98"/>
      <c r="U60" s="98"/>
      <c r="V60" s="98"/>
      <c r="W60" s="98"/>
      <c r="X60" s="99"/>
      <c r="Y60" s="476" t="s">
        <v>12</v>
      </c>
      <c r="Z60" s="536"/>
      <c r="AA60" s="537"/>
      <c r="AB60" s="466"/>
      <c r="AC60" s="466"/>
      <c r="AD60" s="46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9"/>
      <c r="B61" s="410"/>
      <c r="C61" s="410"/>
      <c r="D61" s="410"/>
      <c r="E61" s="410"/>
      <c r="F61" s="411"/>
      <c r="G61" s="572"/>
      <c r="H61" s="573"/>
      <c r="I61" s="573"/>
      <c r="J61" s="573"/>
      <c r="K61" s="573"/>
      <c r="L61" s="573"/>
      <c r="M61" s="573"/>
      <c r="N61" s="573"/>
      <c r="O61" s="574"/>
      <c r="P61" s="101"/>
      <c r="Q61" s="101"/>
      <c r="R61" s="101"/>
      <c r="S61" s="101"/>
      <c r="T61" s="101"/>
      <c r="U61" s="101"/>
      <c r="V61" s="101"/>
      <c r="W61" s="101"/>
      <c r="X61" s="102"/>
      <c r="Y61" s="420" t="s">
        <v>54</v>
      </c>
      <c r="Z61" s="421"/>
      <c r="AA61" s="422"/>
      <c r="AB61" s="528"/>
      <c r="AC61" s="528"/>
      <c r="AD61" s="5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9"/>
      <c r="B62" s="410"/>
      <c r="C62" s="410"/>
      <c r="D62" s="410"/>
      <c r="E62" s="410"/>
      <c r="F62" s="411"/>
      <c r="G62" s="575"/>
      <c r="H62" s="576"/>
      <c r="I62" s="576"/>
      <c r="J62" s="576"/>
      <c r="K62" s="576"/>
      <c r="L62" s="576"/>
      <c r="M62" s="576"/>
      <c r="N62" s="576"/>
      <c r="O62" s="577"/>
      <c r="P62" s="104"/>
      <c r="Q62" s="104"/>
      <c r="R62" s="104"/>
      <c r="S62" s="104"/>
      <c r="T62" s="104"/>
      <c r="U62" s="104"/>
      <c r="V62" s="104"/>
      <c r="W62" s="104"/>
      <c r="X62" s="105"/>
      <c r="Y62" s="420" t="s">
        <v>13</v>
      </c>
      <c r="Z62" s="421"/>
      <c r="AA62" s="422"/>
      <c r="AB62" s="561" t="s">
        <v>14</v>
      </c>
      <c r="AC62" s="561"/>
      <c r="AD62" s="56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7" t="s">
        <v>490</v>
      </c>
      <c r="B65" s="488"/>
      <c r="C65" s="488"/>
      <c r="D65" s="488"/>
      <c r="E65" s="488"/>
      <c r="F65" s="489"/>
      <c r="G65" s="490"/>
      <c r="H65" s="232" t="s">
        <v>265</v>
      </c>
      <c r="I65" s="232"/>
      <c r="J65" s="232"/>
      <c r="K65" s="232"/>
      <c r="L65" s="232"/>
      <c r="M65" s="232"/>
      <c r="N65" s="232"/>
      <c r="O65" s="233"/>
      <c r="P65" s="231" t="s">
        <v>59</v>
      </c>
      <c r="Q65" s="232"/>
      <c r="R65" s="232"/>
      <c r="S65" s="232"/>
      <c r="T65" s="232"/>
      <c r="U65" s="232"/>
      <c r="V65" s="233"/>
      <c r="W65" s="492" t="s">
        <v>485</v>
      </c>
      <c r="X65" s="493"/>
      <c r="Y65" s="496"/>
      <c r="Z65" s="496"/>
      <c r="AA65" s="497"/>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80"/>
      <c r="B66" s="481"/>
      <c r="C66" s="481"/>
      <c r="D66" s="481"/>
      <c r="E66" s="481"/>
      <c r="F66" s="482"/>
      <c r="G66" s="491"/>
      <c r="H66" s="235"/>
      <c r="I66" s="235"/>
      <c r="J66" s="235"/>
      <c r="K66" s="235"/>
      <c r="L66" s="235"/>
      <c r="M66" s="235"/>
      <c r="N66" s="235"/>
      <c r="O66" s="236"/>
      <c r="P66" s="234"/>
      <c r="Q66" s="235"/>
      <c r="R66" s="235"/>
      <c r="S66" s="235"/>
      <c r="T66" s="235"/>
      <c r="U66" s="235"/>
      <c r="V66" s="236"/>
      <c r="W66" s="494"/>
      <c r="X66" s="495"/>
      <c r="Y66" s="498"/>
      <c r="Z66" s="498"/>
      <c r="AA66" s="49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80"/>
      <c r="B67" s="481"/>
      <c r="C67" s="481"/>
      <c r="D67" s="481"/>
      <c r="E67" s="481"/>
      <c r="F67" s="48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0"/>
      <c r="B68" s="481"/>
      <c r="C68" s="481"/>
      <c r="D68" s="481"/>
      <c r="E68" s="481"/>
      <c r="F68" s="48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0"/>
      <c r="B69" s="481"/>
      <c r="C69" s="481"/>
      <c r="D69" s="481"/>
      <c r="E69" s="481"/>
      <c r="F69" s="48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0" t="s">
        <v>496</v>
      </c>
      <c r="B70" s="481"/>
      <c r="C70" s="481"/>
      <c r="D70" s="481"/>
      <c r="E70" s="481"/>
      <c r="F70" s="482"/>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0"/>
      <c r="B71" s="481"/>
      <c r="C71" s="481"/>
      <c r="D71" s="481"/>
      <c r="E71" s="481"/>
      <c r="F71" s="48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3"/>
      <c r="B72" s="484"/>
      <c r="C72" s="484"/>
      <c r="D72" s="484"/>
      <c r="E72" s="484"/>
      <c r="F72" s="48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1" t="s">
        <v>490</v>
      </c>
      <c r="B73" s="512"/>
      <c r="C73" s="512"/>
      <c r="D73" s="512"/>
      <c r="E73" s="512"/>
      <c r="F73" s="513"/>
      <c r="G73" s="590"/>
      <c r="H73" s="123" t="s">
        <v>265</v>
      </c>
      <c r="I73" s="123"/>
      <c r="J73" s="123"/>
      <c r="K73" s="123"/>
      <c r="L73" s="123"/>
      <c r="M73" s="123"/>
      <c r="N73" s="123"/>
      <c r="O73" s="124"/>
      <c r="P73" s="152" t="s">
        <v>59</v>
      </c>
      <c r="Q73" s="123"/>
      <c r="R73" s="123"/>
      <c r="S73" s="123"/>
      <c r="T73" s="123"/>
      <c r="U73" s="123"/>
      <c r="V73" s="123"/>
      <c r="W73" s="123"/>
      <c r="X73" s="124"/>
      <c r="Y73" s="592"/>
      <c r="Z73" s="593"/>
      <c r="AA73" s="594"/>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14"/>
      <c r="B74" s="515"/>
      <c r="C74" s="515"/>
      <c r="D74" s="515"/>
      <c r="E74" s="515"/>
      <c r="F74" s="516"/>
      <c r="G74" s="59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8"/>
      <c r="AR74" s="193"/>
      <c r="AS74" s="126" t="s">
        <v>356</v>
      </c>
      <c r="AT74" s="127"/>
      <c r="AU74" s="598"/>
      <c r="AV74" s="193"/>
      <c r="AW74" s="126" t="s">
        <v>300</v>
      </c>
      <c r="AX74" s="188"/>
    </row>
    <row r="75" spans="1:50" ht="23.25" hidden="1" customHeight="1" x14ac:dyDescent="0.15">
      <c r="A75" s="514"/>
      <c r="B75" s="515"/>
      <c r="C75" s="515"/>
      <c r="D75" s="515"/>
      <c r="E75" s="515"/>
      <c r="F75" s="516"/>
      <c r="G75" s="61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4"/>
      <c r="B76" s="515"/>
      <c r="C76" s="515"/>
      <c r="D76" s="515"/>
      <c r="E76" s="515"/>
      <c r="F76" s="516"/>
      <c r="G76" s="61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4"/>
      <c r="B77" s="515"/>
      <c r="C77" s="515"/>
      <c r="D77" s="515"/>
      <c r="E77" s="515"/>
      <c r="F77" s="516"/>
      <c r="G77" s="619"/>
      <c r="H77" s="104"/>
      <c r="I77" s="104"/>
      <c r="J77" s="104"/>
      <c r="K77" s="104"/>
      <c r="L77" s="104"/>
      <c r="M77" s="104"/>
      <c r="N77" s="104"/>
      <c r="O77" s="105"/>
      <c r="P77" s="101"/>
      <c r="Q77" s="101"/>
      <c r="R77" s="101"/>
      <c r="S77" s="101"/>
      <c r="T77" s="101"/>
      <c r="U77" s="101"/>
      <c r="V77" s="101"/>
      <c r="W77" s="101"/>
      <c r="X77" s="102"/>
      <c r="Y77" s="152" t="s">
        <v>13</v>
      </c>
      <c r="Z77" s="123"/>
      <c r="AA77" s="124"/>
      <c r="AB77" s="584" t="s">
        <v>14</v>
      </c>
      <c r="AC77" s="584"/>
      <c r="AD77" s="584"/>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95"/>
      <c r="I78" s="596"/>
      <c r="J78" s="596"/>
      <c r="K78" s="596"/>
      <c r="L78" s="596"/>
      <c r="M78" s="596"/>
      <c r="N78" s="596"/>
      <c r="O78" s="597"/>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1" t="s">
        <v>484</v>
      </c>
      <c r="AP79" s="272"/>
      <c r="AQ79" s="272"/>
      <c r="AR79" s="81" t="s">
        <v>482</v>
      </c>
      <c r="AS79" s="271"/>
      <c r="AT79" s="272"/>
      <c r="AU79" s="272"/>
      <c r="AV79" s="272"/>
      <c r="AW79" s="272"/>
      <c r="AX79" s="956"/>
    </row>
    <row r="80" spans="1:50" ht="18.75" hidden="1" customHeight="1" x14ac:dyDescent="0.15">
      <c r="A80" s="874" t="s">
        <v>266</v>
      </c>
      <c r="B80" s="529" t="s">
        <v>481</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546</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5"/>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5"/>
      <c r="B82" s="532"/>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9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5"/>
    </row>
    <row r="83" spans="1:60" ht="22.5" hidden="1" customHeight="1" x14ac:dyDescent="0.15">
      <c r="A83" s="875"/>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6"/>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7"/>
    </row>
    <row r="84" spans="1:60" ht="19.5" hidden="1" customHeight="1" x14ac:dyDescent="0.15">
      <c r="A84" s="875"/>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898"/>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9"/>
    </row>
    <row r="85" spans="1:60" ht="18.75" hidden="1" customHeight="1" x14ac:dyDescent="0.15">
      <c r="A85" s="875"/>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57"/>
      <c r="Z85" s="158"/>
      <c r="AA85" s="159"/>
      <c r="AB85" s="562" t="s">
        <v>11</v>
      </c>
      <c r="AC85" s="563"/>
      <c r="AD85" s="564"/>
      <c r="AE85" s="237" t="s">
        <v>357</v>
      </c>
      <c r="AF85" s="238"/>
      <c r="AG85" s="238"/>
      <c r="AH85" s="239"/>
      <c r="AI85" s="237" t="s">
        <v>363</v>
      </c>
      <c r="AJ85" s="238"/>
      <c r="AK85" s="238"/>
      <c r="AL85" s="239"/>
      <c r="AM85" s="243" t="s">
        <v>470</v>
      </c>
      <c r="AN85" s="243"/>
      <c r="AO85" s="243"/>
      <c r="AP85" s="237"/>
      <c r="AQ85" s="152" t="s">
        <v>355</v>
      </c>
      <c r="AR85" s="123"/>
      <c r="AS85" s="123"/>
      <c r="AT85" s="124"/>
      <c r="AU85" s="538" t="s">
        <v>253</v>
      </c>
      <c r="AV85" s="538"/>
      <c r="AW85" s="538"/>
      <c r="AX85" s="539"/>
      <c r="AY85" s="10"/>
      <c r="AZ85" s="10"/>
      <c r="BA85" s="10"/>
      <c r="BB85" s="10"/>
      <c r="BC85" s="10"/>
    </row>
    <row r="86" spans="1:60" ht="18.75" hidden="1" customHeight="1" x14ac:dyDescent="0.15">
      <c r="A86" s="875"/>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3" t="s">
        <v>300</v>
      </c>
      <c r="AX86" s="404"/>
      <c r="AY86" s="10"/>
      <c r="AZ86" s="10"/>
      <c r="BA86" s="10"/>
      <c r="BB86" s="10"/>
      <c r="BC86" s="10"/>
      <c r="BD86" s="10"/>
      <c r="BE86" s="10"/>
      <c r="BF86" s="10"/>
      <c r="BG86" s="10"/>
      <c r="BH86" s="10"/>
    </row>
    <row r="87" spans="1:60" ht="23.25" hidden="1" customHeight="1" x14ac:dyDescent="0.15">
      <c r="A87" s="875"/>
      <c r="B87" s="433"/>
      <c r="C87" s="433"/>
      <c r="D87" s="433"/>
      <c r="E87" s="433"/>
      <c r="F87" s="434"/>
      <c r="G87" s="97"/>
      <c r="H87" s="98"/>
      <c r="I87" s="98"/>
      <c r="J87" s="98"/>
      <c r="K87" s="98"/>
      <c r="L87" s="98"/>
      <c r="M87" s="98"/>
      <c r="N87" s="98"/>
      <c r="O87" s="99"/>
      <c r="P87" s="98"/>
      <c r="Q87" s="519"/>
      <c r="R87" s="519"/>
      <c r="S87" s="519"/>
      <c r="T87" s="519"/>
      <c r="U87" s="519"/>
      <c r="V87" s="519"/>
      <c r="W87" s="519"/>
      <c r="X87" s="520"/>
      <c r="Y87" s="566" t="s">
        <v>62</v>
      </c>
      <c r="Z87" s="567"/>
      <c r="AA87" s="568"/>
      <c r="AB87" s="466"/>
      <c r="AC87" s="466"/>
      <c r="AD87" s="46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5"/>
      <c r="B88" s="433"/>
      <c r="C88" s="433"/>
      <c r="D88" s="433"/>
      <c r="E88" s="433"/>
      <c r="F88" s="434"/>
      <c r="G88" s="100"/>
      <c r="H88" s="101"/>
      <c r="I88" s="101"/>
      <c r="J88" s="101"/>
      <c r="K88" s="101"/>
      <c r="L88" s="101"/>
      <c r="M88" s="101"/>
      <c r="N88" s="101"/>
      <c r="O88" s="102"/>
      <c r="P88" s="521"/>
      <c r="Q88" s="521"/>
      <c r="R88" s="521"/>
      <c r="S88" s="521"/>
      <c r="T88" s="521"/>
      <c r="U88" s="521"/>
      <c r="V88" s="521"/>
      <c r="W88" s="521"/>
      <c r="X88" s="522"/>
      <c r="Y88" s="463" t="s">
        <v>54</v>
      </c>
      <c r="Z88" s="464"/>
      <c r="AA88" s="465"/>
      <c r="AB88" s="528"/>
      <c r="AC88" s="528"/>
      <c r="AD88" s="52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5"/>
      <c r="B89" s="534"/>
      <c r="C89" s="534"/>
      <c r="D89" s="534"/>
      <c r="E89" s="534"/>
      <c r="F89" s="535"/>
      <c r="G89" s="103"/>
      <c r="H89" s="104"/>
      <c r="I89" s="104"/>
      <c r="J89" s="104"/>
      <c r="K89" s="104"/>
      <c r="L89" s="104"/>
      <c r="M89" s="104"/>
      <c r="N89" s="104"/>
      <c r="O89" s="105"/>
      <c r="P89" s="169"/>
      <c r="Q89" s="169"/>
      <c r="R89" s="169"/>
      <c r="S89" s="169"/>
      <c r="T89" s="169"/>
      <c r="U89" s="169"/>
      <c r="V89" s="169"/>
      <c r="W89" s="169"/>
      <c r="X89" s="565"/>
      <c r="Y89" s="463" t="s">
        <v>13</v>
      </c>
      <c r="Z89" s="464"/>
      <c r="AA89" s="465"/>
      <c r="AB89" s="602" t="s">
        <v>14</v>
      </c>
      <c r="AC89" s="602"/>
      <c r="AD89" s="60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5"/>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57"/>
      <c r="Z90" s="158"/>
      <c r="AA90" s="159"/>
      <c r="AB90" s="562" t="s">
        <v>11</v>
      </c>
      <c r="AC90" s="563"/>
      <c r="AD90" s="564"/>
      <c r="AE90" s="237" t="s">
        <v>357</v>
      </c>
      <c r="AF90" s="238"/>
      <c r="AG90" s="238"/>
      <c r="AH90" s="239"/>
      <c r="AI90" s="237" t="s">
        <v>363</v>
      </c>
      <c r="AJ90" s="238"/>
      <c r="AK90" s="238"/>
      <c r="AL90" s="239"/>
      <c r="AM90" s="243" t="s">
        <v>470</v>
      </c>
      <c r="AN90" s="243"/>
      <c r="AO90" s="243"/>
      <c r="AP90" s="237"/>
      <c r="AQ90" s="152" t="s">
        <v>355</v>
      </c>
      <c r="AR90" s="123"/>
      <c r="AS90" s="123"/>
      <c r="AT90" s="124"/>
      <c r="AU90" s="538" t="s">
        <v>253</v>
      </c>
      <c r="AV90" s="538"/>
      <c r="AW90" s="538"/>
      <c r="AX90" s="539"/>
    </row>
    <row r="91" spans="1:60" ht="18.75" hidden="1" customHeight="1" x14ac:dyDescent="0.15">
      <c r="A91" s="875"/>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3" t="s">
        <v>300</v>
      </c>
      <c r="AX91" s="404"/>
      <c r="AY91" s="10"/>
      <c r="AZ91" s="10"/>
      <c r="BA91" s="10"/>
      <c r="BB91" s="10"/>
      <c r="BC91" s="10"/>
    </row>
    <row r="92" spans="1:60" ht="23.25" hidden="1" customHeight="1" x14ac:dyDescent="0.15">
      <c r="A92" s="875"/>
      <c r="B92" s="433"/>
      <c r="C92" s="433"/>
      <c r="D92" s="433"/>
      <c r="E92" s="433"/>
      <c r="F92" s="434"/>
      <c r="G92" s="97"/>
      <c r="H92" s="98"/>
      <c r="I92" s="98"/>
      <c r="J92" s="98"/>
      <c r="K92" s="98"/>
      <c r="L92" s="98"/>
      <c r="M92" s="98"/>
      <c r="N92" s="98"/>
      <c r="O92" s="99"/>
      <c r="P92" s="98"/>
      <c r="Q92" s="519"/>
      <c r="R92" s="519"/>
      <c r="S92" s="519"/>
      <c r="T92" s="519"/>
      <c r="U92" s="519"/>
      <c r="V92" s="519"/>
      <c r="W92" s="519"/>
      <c r="X92" s="520"/>
      <c r="Y92" s="566" t="s">
        <v>62</v>
      </c>
      <c r="Z92" s="567"/>
      <c r="AA92" s="568"/>
      <c r="AB92" s="466"/>
      <c r="AC92" s="466"/>
      <c r="AD92" s="46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5"/>
      <c r="B93" s="433"/>
      <c r="C93" s="433"/>
      <c r="D93" s="433"/>
      <c r="E93" s="433"/>
      <c r="F93" s="434"/>
      <c r="G93" s="100"/>
      <c r="H93" s="101"/>
      <c r="I93" s="101"/>
      <c r="J93" s="101"/>
      <c r="K93" s="101"/>
      <c r="L93" s="101"/>
      <c r="M93" s="101"/>
      <c r="N93" s="101"/>
      <c r="O93" s="102"/>
      <c r="P93" s="521"/>
      <c r="Q93" s="521"/>
      <c r="R93" s="521"/>
      <c r="S93" s="521"/>
      <c r="T93" s="521"/>
      <c r="U93" s="521"/>
      <c r="V93" s="521"/>
      <c r="W93" s="521"/>
      <c r="X93" s="522"/>
      <c r="Y93" s="463" t="s">
        <v>54</v>
      </c>
      <c r="Z93" s="464"/>
      <c r="AA93" s="465"/>
      <c r="AB93" s="528"/>
      <c r="AC93" s="528"/>
      <c r="AD93" s="52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5"/>
      <c r="B94" s="534"/>
      <c r="C94" s="534"/>
      <c r="D94" s="534"/>
      <c r="E94" s="534"/>
      <c r="F94" s="535"/>
      <c r="G94" s="103"/>
      <c r="H94" s="104"/>
      <c r="I94" s="104"/>
      <c r="J94" s="104"/>
      <c r="K94" s="104"/>
      <c r="L94" s="104"/>
      <c r="M94" s="104"/>
      <c r="N94" s="104"/>
      <c r="O94" s="105"/>
      <c r="P94" s="169"/>
      <c r="Q94" s="169"/>
      <c r="R94" s="169"/>
      <c r="S94" s="169"/>
      <c r="T94" s="169"/>
      <c r="U94" s="169"/>
      <c r="V94" s="169"/>
      <c r="W94" s="169"/>
      <c r="X94" s="565"/>
      <c r="Y94" s="463" t="s">
        <v>13</v>
      </c>
      <c r="Z94" s="464"/>
      <c r="AA94" s="465"/>
      <c r="AB94" s="602" t="s">
        <v>14</v>
      </c>
      <c r="AC94" s="602"/>
      <c r="AD94" s="60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5"/>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57"/>
      <c r="Z95" s="158"/>
      <c r="AA95" s="159"/>
      <c r="AB95" s="562" t="s">
        <v>11</v>
      </c>
      <c r="AC95" s="563"/>
      <c r="AD95" s="564"/>
      <c r="AE95" s="237" t="s">
        <v>357</v>
      </c>
      <c r="AF95" s="238"/>
      <c r="AG95" s="238"/>
      <c r="AH95" s="239"/>
      <c r="AI95" s="237" t="s">
        <v>363</v>
      </c>
      <c r="AJ95" s="238"/>
      <c r="AK95" s="238"/>
      <c r="AL95" s="239"/>
      <c r="AM95" s="243" t="s">
        <v>470</v>
      </c>
      <c r="AN95" s="243"/>
      <c r="AO95" s="243"/>
      <c r="AP95" s="237"/>
      <c r="AQ95" s="152" t="s">
        <v>355</v>
      </c>
      <c r="AR95" s="123"/>
      <c r="AS95" s="123"/>
      <c r="AT95" s="124"/>
      <c r="AU95" s="538" t="s">
        <v>253</v>
      </c>
      <c r="AV95" s="538"/>
      <c r="AW95" s="538"/>
      <c r="AX95" s="539"/>
      <c r="AY95" s="10"/>
      <c r="AZ95" s="10"/>
      <c r="BA95" s="10"/>
      <c r="BB95" s="10"/>
      <c r="BC95" s="10"/>
      <c r="BD95" s="10"/>
      <c r="BE95" s="10"/>
      <c r="BF95" s="10"/>
      <c r="BG95" s="10"/>
      <c r="BH95" s="10"/>
    </row>
    <row r="96" spans="1:60" ht="18.75" hidden="1" customHeight="1" x14ac:dyDescent="0.15">
      <c r="A96" s="875"/>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3" t="s">
        <v>300</v>
      </c>
      <c r="AX96" s="404"/>
    </row>
    <row r="97" spans="1:60" ht="23.25" hidden="1" customHeight="1" x14ac:dyDescent="0.15">
      <c r="A97" s="875"/>
      <c r="B97" s="433"/>
      <c r="C97" s="433"/>
      <c r="D97" s="433"/>
      <c r="E97" s="433"/>
      <c r="F97" s="434"/>
      <c r="G97" s="97"/>
      <c r="H97" s="98"/>
      <c r="I97" s="98"/>
      <c r="J97" s="98"/>
      <c r="K97" s="98"/>
      <c r="L97" s="98"/>
      <c r="M97" s="98"/>
      <c r="N97" s="98"/>
      <c r="O97" s="99"/>
      <c r="P97" s="98"/>
      <c r="Q97" s="519"/>
      <c r="R97" s="519"/>
      <c r="S97" s="519"/>
      <c r="T97" s="519"/>
      <c r="U97" s="519"/>
      <c r="V97" s="519"/>
      <c r="W97" s="519"/>
      <c r="X97" s="520"/>
      <c r="Y97" s="566" t="s">
        <v>62</v>
      </c>
      <c r="Z97" s="567"/>
      <c r="AA97" s="568"/>
      <c r="AB97" s="473"/>
      <c r="AC97" s="474"/>
      <c r="AD97" s="47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5"/>
      <c r="B98" s="433"/>
      <c r="C98" s="433"/>
      <c r="D98" s="433"/>
      <c r="E98" s="433"/>
      <c r="F98" s="434"/>
      <c r="G98" s="100"/>
      <c r="H98" s="101"/>
      <c r="I98" s="101"/>
      <c r="J98" s="101"/>
      <c r="K98" s="101"/>
      <c r="L98" s="101"/>
      <c r="M98" s="101"/>
      <c r="N98" s="101"/>
      <c r="O98" s="102"/>
      <c r="P98" s="521"/>
      <c r="Q98" s="521"/>
      <c r="R98" s="521"/>
      <c r="S98" s="521"/>
      <c r="T98" s="521"/>
      <c r="U98" s="521"/>
      <c r="V98" s="521"/>
      <c r="W98" s="521"/>
      <c r="X98" s="522"/>
      <c r="Y98" s="463" t="s">
        <v>54</v>
      </c>
      <c r="Z98" s="464"/>
      <c r="AA98" s="465"/>
      <c r="AB98" s="585"/>
      <c r="AC98" s="586"/>
      <c r="AD98" s="58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6"/>
      <c r="B99" s="435"/>
      <c r="C99" s="435"/>
      <c r="D99" s="435"/>
      <c r="E99" s="435"/>
      <c r="F99" s="436"/>
      <c r="G99" s="588"/>
      <c r="H99" s="208"/>
      <c r="I99" s="208"/>
      <c r="J99" s="208"/>
      <c r="K99" s="208"/>
      <c r="L99" s="208"/>
      <c r="M99" s="208"/>
      <c r="N99" s="208"/>
      <c r="O99" s="589"/>
      <c r="P99" s="523"/>
      <c r="Q99" s="523"/>
      <c r="R99" s="523"/>
      <c r="S99" s="523"/>
      <c r="T99" s="523"/>
      <c r="U99" s="523"/>
      <c r="V99" s="523"/>
      <c r="W99" s="523"/>
      <c r="X99" s="524"/>
      <c r="Y99" s="905" t="s">
        <v>13</v>
      </c>
      <c r="Z99" s="906"/>
      <c r="AA99" s="907"/>
      <c r="AB99" s="902" t="s">
        <v>14</v>
      </c>
      <c r="AC99" s="903"/>
      <c r="AD99" s="904"/>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491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4"/>
      <c r="Z100" s="865"/>
      <c r="AA100" s="866"/>
      <c r="AB100" s="486" t="s">
        <v>11</v>
      </c>
      <c r="AC100" s="486"/>
      <c r="AD100" s="486"/>
      <c r="AE100" s="544" t="s">
        <v>357</v>
      </c>
      <c r="AF100" s="545"/>
      <c r="AG100" s="545"/>
      <c r="AH100" s="546"/>
      <c r="AI100" s="544" t="s">
        <v>363</v>
      </c>
      <c r="AJ100" s="545"/>
      <c r="AK100" s="545"/>
      <c r="AL100" s="546"/>
      <c r="AM100" s="544" t="s">
        <v>470</v>
      </c>
      <c r="AN100" s="545"/>
      <c r="AO100" s="545"/>
      <c r="AP100" s="546"/>
      <c r="AQ100" s="313" t="s">
        <v>492</v>
      </c>
      <c r="AR100" s="314"/>
      <c r="AS100" s="314"/>
      <c r="AT100" s="315"/>
      <c r="AU100" s="313" t="s">
        <v>538</v>
      </c>
      <c r="AV100" s="314"/>
      <c r="AW100" s="314"/>
      <c r="AX100" s="316"/>
    </row>
    <row r="101" spans="1:60" ht="23.25" customHeight="1" x14ac:dyDescent="0.15">
      <c r="A101" s="427"/>
      <c r="B101" s="428"/>
      <c r="C101" s="428"/>
      <c r="D101" s="428"/>
      <c r="E101" s="428"/>
      <c r="F101" s="429"/>
      <c r="G101" s="98" t="s">
        <v>582</v>
      </c>
      <c r="H101" s="98"/>
      <c r="I101" s="98"/>
      <c r="J101" s="98"/>
      <c r="K101" s="98"/>
      <c r="L101" s="98"/>
      <c r="M101" s="98"/>
      <c r="N101" s="98"/>
      <c r="O101" s="98"/>
      <c r="P101" s="98"/>
      <c r="Q101" s="98"/>
      <c r="R101" s="98"/>
      <c r="S101" s="98"/>
      <c r="T101" s="98"/>
      <c r="U101" s="98"/>
      <c r="V101" s="98"/>
      <c r="W101" s="98"/>
      <c r="X101" s="99"/>
      <c r="Y101" s="547" t="s">
        <v>55</v>
      </c>
      <c r="Z101" s="548"/>
      <c r="AA101" s="549"/>
      <c r="AB101" s="466" t="s">
        <v>583</v>
      </c>
      <c r="AC101" s="466"/>
      <c r="AD101" s="466"/>
      <c r="AE101" s="211">
        <v>1920</v>
      </c>
      <c r="AF101" s="212"/>
      <c r="AG101" s="212"/>
      <c r="AH101" s="213"/>
      <c r="AI101" s="211">
        <v>3669</v>
      </c>
      <c r="AJ101" s="212"/>
      <c r="AK101" s="212"/>
      <c r="AL101" s="213"/>
      <c r="AM101" s="211">
        <v>4249</v>
      </c>
      <c r="AN101" s="212"/>
      <c r="AO101" s="212"/>
      <c r="AP101" s="213"/>
      <c r="AQ101" s="211" t="s">
        <v>683</v>
      </c>
      <c r="AR101" s="212"/>
      <c r="AS101" s="212"/>
      <c r="AT101" s="213"/>
      <c r="AU101" s="211" t="s">
        <v>684</v>
      </c>
      <c r="AV101" s="212"/>
      <c r="AW101" s="212"/>
      <c r="AX101" s="213"/>
    </row>
    <row r="102" spans="1:60" ht="23.25" customHeight="1" x14ac:dyDescent="0.15">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66" t="s">
        <v>583</v>
      </c>
      <c r="AC102" s="466"/>
      <c r="AD102" s="466"/>
      <c r="AE102" s="423">
        <v>4224</v>
      </c>
      <c r="AF102" s="423"/>
      <c r="AG102" s="423"/>
      <c r="AH102" s="423"/>
      <c r="AI102" s="423">
        <v>3696</v>
      </c>
      <c r="AJ102" s="423"/>
      <c r="AK102" s="423"/>
      <c r="AL102" s="423"/>
      <c r="AM102" s="423">
        <v>4224</v>
      </c>
      <c r="AN102" s="423"/>
      <c r="AO102" s="423"/>
      <c r="AP102" s="423"/>
      <c r="AQ102" s="266">
        <v>4224</v>
      </c>
      <c r="AR102" s="267"/>
      <c r="AS102" s="267"/>
      <c r="AT102" s="312"/>
      <c r="AU102" s="266">
        <v>4752</v>
      </c>
      <c r="AV102" s="267"/>
      <c r="AW102" s="267"/>
      <c r="AX102" s="312"/>
    </row>
    <row r="103" spans="1:60" ht="31.5" hidden="1" customHeight="1" x14ac:dyDescent="0.15">
      <c r="A103" s="424" t="s">
        <v>491</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470</v>
      </c>
      <c r="AN103" s="421"/>
      <c r="AO103" s="421"/>
      <c r="AP103" s="422"/>
      <c r="AQ103" s="277" t="s">
        <v>492</v>
      </c>
      <c r="AR103" s="278"/>
      <c r="AS103" s="278"/>
      <c r="AT103" s="317"/>
      <c r="AU103" s="277" t="s">
        <v>538</v>
      </c>
      <c r="AV103" s="278"/>
      <c r="AW103" s="278"/>
      <c r="AX103" s="279"/>
    </row>
    <row r="104" spans="1:60" ht="23.25" hidden="1" customHeight="1" x14ac:dyDescent="0.15">
      <c r="A104" s="427"/>
      <c r="B104" s="428"/>
      <c r="C104" s="428"/>
      <c r="D104" s="428"/>
      <c r="E104" s="428"/>
      <c r="F104" s="429"/>
      <c r="G104" s="98"/>
      <c r="H104" s="98"/>
      <c r="I104" s="98"/>
      <c r="J104" s="98"/>
      <c r="K104" s="98"/>
      <c r="L104" s="98"/>
      <c r="M104" s="98"/>
      <c r="N104" s="98"/>
      <c r="O104" s="98"/>
      <c r="P104" s="98"/>
      <c r="Q104" s="98"/>
      <c r="R104" s="98"/>
      <c r="S104" s="98"/>
      <c r="T104" s="98"/>
      <c r="U104" s="98"/>
      <c r="V104" s="98"/>
      <c r="W104" s="98"/>
      <c r="X104" s="99"/>
      <c r="Y104" s="470" t="s">
        <v>55</v>
      </c>
      <c r="Z104" s="471"/>
      <c r="AA104" s="472"/>
      <c r="AB104" s="550"/>
      <c r="AC104" s="551"/>
      <c r="AD104" s="55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0"/>
      <c r="B105" s="431"/>
      <c r="C105" s="431"/>
      <c r="D105" s="431"/>
      <c r="E105" s="431"/>
      <c r="F105" s="432"/>
      <c r="G105" s="104"/>
      <c r="H105" s="104"/>
      <c r="I105" s="104"/>
      <c r="J105" s="104"/>
      <c r="K105" s="104"/>
      <c r="L105" s="104"/>
      <c r="M105" s="104"/>
      <c r="N105" s="104"/>
      <c r="O105" s="104"/>
      <c r="P105" s="104"/>
      <c r="Q105" s="104"/>
      <c r="R105" s="104"/>
      <c r="S105" s="104"/>
      <c r="T105" s="104"/>
      <c r="U105" s="104"/>
      <c r="V105" s="104"/>
      <c r="W105" s="104"/>
      <c r="X105" s="105"/>
      <c r="Y105" s="450" t="s">
        <v>56</v>
      </c>
      <c r="Z105" s="553"/>
      <c r="AA105" s="554"/>
      <c r="AB105" s="473"/>
      <c r="AC105" s="474"/>
      <c r="AD105" s="475"/>
      <c r="AE105" s="423"/>
      <c r="AF105" s="423"/>
      <c r="AG105" s="423"/>
      <c r="AH105" s="423"/>
      <c r="AI105" s="423"/>
      <c r="AJ105" s="423"/>
      <c r="AK105" s="423"/>
      <c r="AL105" s="423"/>
      <c r="AM105" s="423"/>
      <c r="AN105" s="423"/>
      <c r="AO105" s="423"/>
      <c r="AP105" s="423"/>
      <c r="AQ105" s="211"/>
      <c r="AR105" s="212"/>
      <c r="AS105" s="212"/>
      <c r="AT105" s="213"/>
      <c r="AU105" s="266"/>
      <c r="AV105" s="267"/>
      <c r="AW105" s="267"/>
      <c r="AX105" s="312"/>
    </row>
    <row r="106" spans="1:60" ht="31.5" hidden="1" customHeight="1" x14ac:dyDescent="0.15">
      <c r="A106" s="424" t="s">
        <v>491</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470</v>
      </c>
      <c r="AN106" s="421"/>
      <c r="AO106" s="421"/>
      <c r="AP106" s="422"/>
      <c r="AQ106" s="277" t="s">
        <v>492</v>
      </c>
      <c r="AR106" s="278"/>
      <c r="AS106" s="278"/>
      <c r="AT106" s="317"/>
      <c r="AU106" s="277" t="s">
        <v>538</v>
      </c>
      <c r="AV106" s="278"/>
      <c r="AW106" s="278"/>
      <c r="AX106" s="279"/>
    </row>
    <row r="107" spans="1:60" ht="23.25" hidden="1" customHeight="1" x14ac:dyDescent="0.15">
      <c r="A107" s="427"/>
      <c r="B107" s="428"/>
      <c r="C107" s="428"/>
      <c r="D107" s="428"/>
      <c r="E107" s="428"/>
      <c r="F107" s="429"/>
      <c r="G107" s="98"/>
      <c r="H107" s="98"/>
      <c r="I107" s="98"/>
      <c r="J107" s="98"/>
      <c r="K107" s="98"/>
      <c r="L107" s="98"/>
      <c r="M107" s="98"/>
      <c r="N107" s="98"/>
      <c r="O107" s="98"/>
      <c r="P107" s="98"/>
      <c r="Q107" s="98"/>
      <c r="R107" s="98"/>
      <c r="S107" s="98"/>
      <c r="T107" s="98"/>
      <c r="U107" s="98"/>
      <c r="V107" s="98"/>
      <c r="W107" s="98"/>
      <c r="X107" s="99"/>
      <c r="Y107" s="470" t="s">
        <v>55</v>
      </c>
      <c r="Z107" s="471"/>
      <c r="AA107" s="472"/>
      <c r="AB107" s="550"/>
      <c r="AC107" s="551"/>
      <c r="AD107" s="552"/>
      <c r="AE107" s="423"/>
      <c r="AF107" s="423"/>
      <c r="AG107" s="423"/>
      <c r="AH107" s="423"/>
      <c r="AI107" s="423"/>
      <c r="AJ107" s="423"/>
      <c r="AK107" s="423"/>
      <c r="AL107" s="423"/>
      <c r="AM107" s="423"/>
      <c r="AN107" s="423"/>
      <c r="AO107" s="423"/>
      <c r="AP107" s="423"/>
      <c r="AQ107" s="211"/>
      <c r="AR107" s="212"/>
      <c r="AS107" s="212"/>
      <c r="AT107" s="213"/>
      <c r="AU107" s="211"/>
      <c r="AV107" s="212"/>
      <c r="AW107" s="212"/>
      <c r="AX107" s="213"/>
    </row>
    <row r="108" spans="1:60" ht="23.25" hidden="1" customHeight="1" x14ac:dyDescent="0.15">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3"/>
      <c r="AA108" s="554"/>
      <c r="AB108" s="473"/>
      <c r="AC108" s="474"/>
      <c r="AD108" s="475"/>
      <c r="AE108" s="423"/>
      <c r="AF108" s="423"/>
      <c r="AG108" s="423"/>
      <c r="AH108" s="423"/>
      <c r="AI108" s="423"/>
      <c r="AJ108" s="423"/>
      <c r="AK108" s="423"/>
      <c r="AL108" s="423"/>
      <c r="AM108" s="423"/>
      <c r="AN108" s="423"/>
      <c r="AO108" s="423"/>
      <c r="AP108" s="423"/>
      <c r="AQ108" s="211"/>
      <c r="AR108" s="212"/>
      <c r="AS108" s="212"/>
      <c r="AT108" s="213"/>
      <c r="AU108" s="266"/>
      <c r="AV108" s="267"/>
      <c r="AW108" s="267"/>
      <c r="AX108" s="312"/>
    </row>
    <row r="109" spans="1:60" ht="31.5" hidden="1" customHeight="1" x14ac:dyDescent="0.15">
      <c r="A109" s="424" t="s">
        <v>491</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470</v>
      </c>
      <c r="AN109" s="421"/>
      <c r="AO109" s="421"/>
      <c r="AP109" s="422"/>
      <c r="AQ109" s="277" t="s">
        <v>492</v>
      </c>
      <c r="AR109" s="278"/>
      <c r="AS109" s="278"/>
      <c r="AT109" s="317"/>
      <c r="AU109" s="277" t="s">
        <v>538</v>
      </c>
      <c r="AV109" s="278"/>
      <c r="AW109" s="278"/>
      <c r="AX109" s="279"/>
    </row>
    <row r="110" spans="1:60" ht="23.25" hidden="1" customHeight="1" x14ac:dyDescent="0.15">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0" t="s">
        <v>55</v>
      </c>
      <c r="Z110" s="471"/>
      <c r="AA110" s="472"/>
      <c r="AB110" s="550"/>
      <c r="AC110" s="551"/>
      <c r="AD110" s="552"/>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15">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3"/>
      <c r="AA111" s="554"/>
      <c r="AB111" s="473"/>
      <c r="AC111" s="474"/>
      <c r="AD111" s="475"/>
      <c r="AE111" s="423"/>
      <c r="AF111" s="423"/>
      <c r="AG111" s="423"/>
      <c r="AH111" s="423"/>
      <c r="AI111" s="423"/>
      <c r="AJ111" s="423"/>
      <c r="AK111" s="423"/>
      <c r="AL111" s="423"/>
      <c r="AM111" s="423"/>
      <c r="AN111" s="423"/>
      <c r="AO111" s="423"/>
      <c r="AP111" s="423"/>
      <c r="AQ111" s="211"/>
      <c r="AR111" s="212"/>
      <c r="AS111" s="212"/>
      <c r="AT111" s="213"/>
      <c r="AU111" s="266"/>
      <c r="AV111" s="267"/>
      <c r="AW111" s="267"/>
      <c r="AX111" s="312"/>
    </row>
    <row r="112" spans="1:60" ht="31.5" hidden="1" customHeight="1" x14ac:dyDescent="0.15">
      <c r="A112" s="424" t="s">
        <v>491</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470</v>
      </c>
      <c r="AN112" s="421"/>
      <c r="AO112" s="421"/>
      <c r="AP112" s="422"/>
      <c r="AQ112" s="277" t="s">
        <v>492</v>
      </c>
      <c r="AR112" s="278"/>
      <c r="AS112" s="278"/>
      <c r="AT112" s="317"/>
      <c r="AU112" s="277" t="s">
        <v>538</v>
      </c>
      <c r="AV112" s="278"/>
      <c r="AW112" s="278"/>
      <c r="AX112" s="279"/>
    </row>
    <row r="113" spans="1:50" ht="23.25" hidden="1" customHeight="1" x14ac:dyDescent="0.15">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0" t="s">
        <v>55</v>
      </c>
      <c r="Z113" s="471"/>
      <c r="AA113" s="472"/>
      <c r="AB113" s="550"/>
      <c r="AC113" s="551"/>
      <c r="AD113" s="552"/>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15">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3"/>
      <c r="AA114" s="554"/>
      <c r="AB114" s="473"/>
      <c r="AC114" s="474"/>
      <c r="AD114" s="475"/>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357</v>
      </c>
      <c r="AF115" s="421"/>
      <c r="AG115" s="421"/>
      <c r="AH115" s="422"/>
      <c r="AI115" s="420" t="s">
        <v>363</v>
      </c>
      <c r="AJ115" s="421"/>
      <c r="AK115" s="421"/>
      <c r="AL115" s="422"/>
      <c r="AM115" s="420" t="s">
        <v>470</v>
      </c>
      <c r="AN115" s="421"/>
      <c r="AO115" s="421"/>
      <c r="AP115" s="422"/>
      <c r="AQ115" s="599" t="s">
        <v>539</v>
      </c>
      <c r="AR115" s="600"/>
      <c r="AS115" s="600"/>
      <c r="AT115" s="600"/>
      <c r="AU115" s="600"/>
      <c r="AV115" s="600"/>
      <c r="AW115" s="600"/>
      <c r="AX115" s="601"/>
    </row>
    <row r="116" spans="1:50" ht="23.25" customHeight="1" x14ac:dyDescent="0.15">
      <c r="A116" s="444"/>
      <c r="B116" s="445"/>
      <c r="C116" s="445"/>
      <c r="D116" s="445"/>
      <c r="E116" s="445"/>
      <c r="F116" s="446"/>
      <c r="G116" s="792" t="s">
        <v>568</v>
      </c>
      <c r="H116" s="792"/>
      <c r="I116" s="792"/>
      <c r="J116" s="792"/>
      <c r="K116" s="792"/>
      <c r="L116" s="792"/>
      <c r="M116" s="792"/>
      <c r="N116" s="792"/>
      <c r="O116" s="792"/>
      <c r="P116" s="792"/>
      <c r="Q116" s="792"/>
      <c r="R116" s="792"/>
      <c r="S116" s="792"/>
      <c r="T116" s="792"/>
      <c r="U116" s="792"/>
      <c r="V116" s="792"/>
      <c r="W116" s="792"/>
      <c r="X116" s="792"/>
      <c r="Y116" s="460" t="s">
        <v>15</v>
      </c>
      <c r="Z116" s="461"/>
      <c r="AA116" s="462"/>
      <c r="AB116" s="467" t="s">
        <v>569</v>
      </c>
      <c r="AC116" s="468"/>
      <c r="AD116" s="469"/>
      <c r="AE116" s="423">
        <v>264</v>
      </c>
      <c r="AF116" s="423"/>
      <c r="AG116" s="423"/>
      <c r="AH116" s="423"/>
      <c r="AI116" s="423">
        <v>139</v>
      </c>
      <c r="AJ116" s="423"/>
      <c r="AK116" s="423"/>
      <c r="AL116" s="423"/>
      <c r="AM116" s="423">
        <v>127</v>
      </c>
      <c r="AN116" s="423"/>
      <c r="AO116" s="423"/>
      <c r="AP116" s="423"/>
      <c r="AQ116" s="211">
        <v>129</v>
      </c>
      <c r="AR116" s="212"/>
      <c r="AS116" s="212"/>
      <c r="AT116" s="212"/>
      <c r="AU116" s="212"/>
      <c r="AV116" s="212"/>
      <c r="AW116" s="212"/>
      <c r="AX116" s="214"/>
    </row>
    <row r="117" spans="1:50" ht="46.5" customHeight="1" thickBot="1" x14ac:dyDescent="0.2">
      <c r="A117" s="447"/>
      <c r="B117" s="448"/>
      <c r="C117" s="448"/>
      <c r="D117" s="448"/>
      <c r="E117" s="448"/>
      <c r="F117" s="449"/>
      <c r="G117" s="793"/>
      <c r="H117" s="793"/>
      <c r="I117" s="793"/>
      <c r="J117" s="793"/>
      <c r="K117" s="793"/>
      <c r="L117" s="793"/>
      <c r="M117" s="793"/>
      <c r="N117" s="793"/>
      <c r="O117" s="793"/>
      <c r="P117" s="793"/>
      <c r="Q117" s="793"/>
      <c r="R117" s="793"/>
      <c r="S117" s="793"/>
      <c r="T117" s="793"/>
      <c r="U117" s="793"/>
      <c r="V117" s="793"/>
      <c r="W117" s="793"/>
      <c r="X117" s="793"/>
      <c r="Y117" s="476" t="s">
        <v>49</v>
      </c>
      <c r="Z117" s="451"/>
      <c r="AA117" s="452"/>
      <c r="AB117" s="477" t="s">
        <v>570</v>
      </c>
      <c r="AC117" s="478"/>
      <c r="AD117" s="479"/>
      <c r="AE117" s="556" t="s">
        <v>571</v>
      </c>
      <c r="AF117" s="556"/>
      <c r="AG117" s="556"/>
      <c r="AH117" s="556"/>
      <c r="AI117" s="556" t="s">
        <v>572</v>
      </c>
      <c r="AJ117" s="556"/>
      <c r="AK117" s="556"/>
      <c r="AL117" s="556"/>
      <c r="AM117" s="556" t="s">
        <v>578</v>
      </c>
      <c r="AN117" s="556"/>
      <c r="AO117" s="556"/>
      <c r="AP117" s="556"/>
      <c r="AQ117" s="556" t="s">
        <v>573</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357</v>
      </c>
      <c r="AF118" s="421"/>
      <c r="AG118" s="421"/>
      <c r="AH118" s="422"/>
      <c r="AI118" s="420" t="s">
        <v>363</v>
      </c>
      <c r="AJ118" s="421"/>
      <c r="AK118" s="421"/>
      <c r="AL118" s="422"/>
      <c r="AM118" s="420" t="s">
        <v>470</v>
      </c>
      <c r="AN118" s="421"/>
      <c r="AO118" s="421"/>
      <c r="AP118" s="422"/>
      <c r="AQ118" s="599" t="s">
        <v>539</v>
      </c>
      <c r="AR118" s="600"/>
      <c r="AS118" s="600"/>
      <c r="AT118" s="600"/>
      <c r="AU118" s="600"/>
      <c r="AV118" s="600"/>
      <c r="AW118" s="600"/>
      <c r="AX118" s="601"/>
    </row>
    <row r="119" spans="1:50" ht="23.25" hidden="1" customHeight="1" x14ac:dyDescent="0.15">
      <c r="A119" s="444"/>
      <c r="B119" s="445"/>
      <c r="C119" s="445"/>
      <c r="D119" s="445"/>
      <c r="E119" s="445"/>
      <c r="F119" s="446"/>
      <c r="G119" s="398" t="s">
        <v>501</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500</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357</v>
      </c>
      <c r="AF121" s="421"/>
      <c r="AG121" s="421"/>
      <c r="AH121" s="422"/>
      <c r="AI121" s="420" t="s">
        <v>363</v>
      </c>
      <c r="AJ121" s="421"/>
      <c r="AK121" s="421"/>
      <c r="AL121" s="422"/>
      <c r="AM121" s="420" t="s">
        <v>470</v>
      </c>
      <c r="AN121" s="421"/>
      <c r="AO121" s="421"/>
      <c r="AP121" s="422"/>
      <c r="AQ121" s="599" t="s">
        <v>539</v>
      </c>
      <c r="AR121" s="600"/>
      <c r="AS121" s="600"/>
      <c r="AT121" s="600"/>
      <c r="AU121" s="600"/>
      <c r="AV121" s="600"/>
      <c r="AW121" s="600"/>
      <c r="AX121" s="601"/>
    </row>
    <row r="122" spans="1:50" ht="23.25" hidden="1" customHeight="1" x14ac:dyDescent="0.15">
      <c r="A122" s="444"/>
      <c r="B122" s="445"/>
      <c r="C122" s="445"/>
      <c r="D122" s="445"/>
      <c r="E122" s="445"/>
      <c r="F122" s="446"/>
      <c r="G122" s="398" t="s">
        <v>502</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503</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357</v>
      </c>
      <c r="AF124" s="421"/>
      <c r="AG124" s="421"/>
      <c r="AH124" s="422"/>
      <c r="AI124" s="420" t="s">
        <v>363</v>
      </c>
      <c r="AJ124" s="421"/>
      <c r="AK124" s="421"/>
      <c r="AL124" s="422"/>
      <c r="AM124" s="420" t="s">
        <v>470</v>
      </c>
      <c r="AN124" s="421"/>
      <c r="AO124" s="421"/>
      <c r="AP124" s="422"/>
      <c r="AQ124" s="599" t="s">
        <v>539</v>
      </c>
      <c r="AR124" s="600"/>
      <c r="AS124" s="600"/>
      <c r="AT124" s="600"/>
      <c r="AU124" s="600"/>
      <c r="AV124" s="600"/>
      <c r="AW124" s="600"/>
      <c r="AX124" s="601"/>
    </row>
    <row r="125" spans="1:50" ht="23.25" hidden="1" customHeight="1" x14ac:dyDescent="0.15">
      <c r="A125" s="444"/>
      <c r="B125" s="445"/>
      <c r="C125" s="445"/>
      <c r="D125" s="445"/>
      <c r="E125" s="445"/>
      <c r="F125" s="446"/>
      <c r="G125" s="398" t="s">
        <v>502</v>
      </c>
      <c r="H125" s="398"/>
      <c r="I125" s="398"/>
      <c r="J125" s="398"/>
      <c r="K125" s="398"/>
      <c r="L125" s="398"/>
      <c r="M125" s="398"/>
      <c r="N125" s="398"/>
      <c r="O125" s="398"/>
      <c r="P125" s="398"/>
      <c r="Q125" s="398"/>
      <c r="R125" s="398"/>
      <c r="S125" s="398"/>
      <c r="T125" s="398"/>
      <c r="U125" s="398"/>
      <c r="V125" s="398"/>
      <c r="W125" s="398"/>
      <c r="X125" s="938"/>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9"/>
      <c r="Y126" s="476" t="s">
        <v>49</v>
      </c>
      <c r="Z126" s="451"/>
      <c r="AA126" s="452"/>
      <c r="AB126" s="477" t="s">
        <v>500</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9"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20" t="s">
        <v>357</v>
      </c>
      <c r="AF127" s="421"/>
      <c r="AG127" s="421"/>
      <c r="AH127" s="422"/>
      <c r="AI127" s="420" t="s">
        <v>363</v>
      </c>
      <c r="AJ127" s="421"/>
      <c r="AK127" s="421"/>
      <c r="AL127" s="422"/>
      <c r="AM127" s="420" t="s">
        <v>470</v>
      </c>
      <c r="AN127" s="421"/>
      <c r="AO127" s="421"/>
      <c r="AP127" s="422"/>
      <c r="AQ127" s="599" t="s">
        <v>539</v>
      </c>
      <c r="AR127" s="600"/>
      <c r="AS127" s="600"/>
      <c r="AT127" s="600"/>
      <c r="AU127" s="600"/>
      <c r="AV127" s="600"/>
      <c r="AW127" s="600"/>
      <c r="AX127" s="601"/>
    </row>
    <row r="128" spans="1:50" ht="23.25" hidden="1" customHeight="1" x14ac:dyDescent="0.15">
      <c r="A128" s="444"/>
      <c r="B128" s="445"/>
      <c r="C128" s="445"/>
      <c r="D128" s="445"/>
      <c r="E128" s="445"/>
      <c r="F128" s="446"/>
      <c r="G128" s="398" t="s">
        <v>502</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500</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1" t="s">
        <v>369</v>
      </c>
      <c r="B130" s="178"/>
      <c r="C130" s="177" t="s">
        <v>366</v>
      </c>
      <c r="D130" s="178"/>
      <c r="E130" s="162" t="s">
        <v>399</v>
      </c>
      <c r="F130" s="163"/>
      <c r="G130" s="164" t="s">
        <v>692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693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685</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585</v>
      </c>
      <c r="AC134" s="198"/>
      <c r="AD134" s="198"/>
      <c r="AE134" s="199">
        <v>166</v>
      </c>
      <c r="AF134" s="200"/>
      <c r="AG134" s="200"/>
      <c r="AH134" s="200"/>
      <c r="AI134" s="199">
        <v>135</v>
      </c>
      <c r="AJ134" s="200"/>
      <c r="AK134" s="200"/>
      <c r="AL134" s="200"/>
      <c r="AM134" s="199">
        <v>140</v>
      </c>
      <c r="AN134" s="200"/>
      <c r="AO134" s="200"/>
      <c r="AP134" s="200"/>
      <c r="AQ134" s="199" t="s">
        <v>684</v>
      </c>
      <c r="AR134" s="200"/>
      <c r="AS134" s="200"/>
      <c r="AT134" s="200"/>
      <c r="AU134" s="199" t="s">
        <v>684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585</v>
      </c>
      <c r="AC135" s="206"/>
      <c r="AD135" s="206"/>
      <c r="AE135" s="199">
        <v>100</v>
      </c>
      <c r="AF135" s="200"/>
      <c r="AG135" s="200"/>
      <c r="AH135" s="200"/>
      <c r="AI135" s="199">
        <v>130</v>
      </c>
      <c r="AJ135" s="200"/>
      <c r="AK135" s="200"/>
      <c r="AL135" s="200"/>
      <c r="AM135" s="199">
        <v>130</v>
      </c>
      <c r="AN135" s="200"/>
      <c r="AO135" s="200"/>
      <c r="AP135" s="200"/>
      <c r="AQ135" s="199">
        <v>150</v>
      </c>
      <c r="AR135" s="200"/>
      <c r="AS135" s="200"/>
      <c r="AT135" s="200"/>
      <c r="AU135" s="199" t="s">
        <v>684</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694</v>
      </c>
      <c r="AR137" s="192"/>
      <c r="AS137" s="126" t="s">
        <v>356</v>
      </c>
      <c r="AT137" s="127"/>
      <c r="AU137" s="193" t="s">
        <v>686</v>
      </c>
      <c r="AV137" s="193"/>
      <c r="AW137" s="126" t="s">
        <v>300</v>
      </c>
      <c r="AX137" s="188"/>
    </row>
    <row r="138" spans="1:50" ht="39.75" customHeight="1" x14ac:dyDescent="0.15">
      <c r="A138" s="182"/>
      <c r="B138" s="179"/>
      <c r="C138" s="173"/>
      <c r="D138" s="179"/>
      <c r="E138" s="173"/>
      <c r="F138" s="174"/>
      <c r="G138" s="97" t="s">
        <v>696</v>
      </c>
      <c r="H138" s="98"/>
      <c r="I138" s="98"/>
      <c r="J138" s="98"/>
      <c r="K138" s="98"/>
      <c r="L138" s="98"/>
      <c r="M138" s="98"/>
      <c r="N138" s="98"/>
      <c r="O138" s="98"/>
      <c r="P138" s="98"/>
      <c r="Q138" s="98"/>
      <c r="R138" s="98"/>
      <c r="S138" s="98"/>
      <c r="T138" s="98"/>
      <c r="U138" s="98"/>
      <c r="V138" s="98"/>
      <c r="W138" s="98"/>
      <c r="X138" s="99"/>
      <c r="Y138" s="194" t="s">
        <v>379</v>
      </c>
      <c r="Z138" s="195"/>
      <c r="AA138" s="196"/>
      <c r="AB138" s="197" t="s">
        <v>696</v>
      </c>
      <c r="AC138" s="198"/>
      <c r="AD138" s="198"/>
      <c r="AE138" s="199" t="s">
        <v>694</v>
      </c>
      <c r="AF138" s="200"/>
      <c r="AG138" s="200"/>
      <c r="AH138" s="200"/>
      <c r="AI138" s="199" t="s">
        <v>684</v>
      </c>
      <c r="AJ138" s="200"/>
      <c r="AK138" s="200"/>
      <c r="AL138" s="200"/>
      <c r="AM138" s="199" t="s">
        <v>684</v>
      </c>
      <c r="AN138" s="200"/>
      <c r="AO138" s="200"/>
      <c r="AP138" s="200"/>
      <c r="AQ138" s="199" t="s">
        <v>684</v>
      </c>
      <c r="AR138" s="200"/>
      <c r="AS138" s="200"/>
      <c r="AT138" s="200"/>
      <c r="AU138" s="199" t="s">
        <v>684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464</v>
      </c>
      <c r="AC139" s="206"/>
      <c r="AD139" s="206"/>
      <c r="AE139" s="199" t="s">
        <v>695</v>
      </c>
      <c r="AF139" s="200"/>
      <c r="AG139" s="200"/>
      <c r="AH139" s="200"/>
      <c r="AI139" s="199" t="s">
        <v>695</v>
      </c>
      <c r="AJ139" s="200"/>
      <c r="AK139" s="200"/>
      <c r="AL139" s="200"/>
      <c r="AM139" s="199" t="s">
        <v>695</v>
      </c>
      <c r="AN139" s="200"/>
      <c r="AO139" s="200"/>
      <c r="AP139" s="200"/>
      <c r="AQ139" s="199" t="s">
        <v>695</v>
      </c>
      <c r="AR139" s="200"/>
      <c r="AS139" s="200"/>
      <c r="AT139" s="200"/>
      <c r="AU139" s="199" t="s">
        <v>684</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0"/>
      <c r="E430" s="167" t="s">
        <v>388</v>
      </c>
      <c r="F430" s="168"/>
      <c r="G430" s="908" t="s">
        <v>384</v>
      </c>
      <c r="H430" s="116"/>
      <c r="I430" s="116"/>
      <c r="J430" s="909" t="s">
        <v>646</v>
      </c>
      <c r="K430" s="910"/>
      <c r="L430" s="910"/>
      <c r="M430" s="910"/>
      <c r="N430" s="910"/>
      <c r="O430" s="910"/>
      <c r="P430" s="910"/>
      <c r="Q430" s="910"/>
      <c r="R430" s="910"/>
      <c r="S430" s="910"/>
      <c r="T430" s="911"/>
      <c r="U430" s="596" t="s">
        <v>647</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646</v>
      </c>
      <c r="AF432" s="193"/>
      <c r="AG432" s="126" t="s">
        <v>356</v>
      </c>
      <c r="AH432" s="127"/>
      <c r="AI432" s="149"/>
      <c r="AJ432" s="149"/>
      <c r="AK432" s="149"/>
      <c r="AL432" s="147"/>
      <c r="AM432" s="149"/>
      <c r="AN432" s="149"/>
      <c r="AO432" s="149"/>
      <c r="AP432" s="147"/>
      <c r="AQ432" s="598" t="s">
        <v>646</v>
      </c>
      <c r="AR432" s="193"/>
      <c r="AS432" s="126" t="s">
        <v>356</v>
      </c>
      <c r="AT432" s="127"/>
      <c r="AU432" s="193" t="s">
        <v>646</v>
      </c>
      <c r="AV432" s="193"/>
      <c r="AW432" s="126" t="s">
        <v>300</v>
      </c>
      <c r="AX432" s="188"/>
    </row>
    <row r="433" spans="1:50" ht="23.25" customHeight="1" x14ac:dyDescent="0.15">
      <c r="A433" s="182"/>
      <c r="B433" s="179"/>
      <c r="C433" s="173"/>
      <c r="D433" s="179"/>
      <c r="E433" s="335"/>
      <c r="F433" s="336"/>
      <c r="G433" s="97" t="s">
        <v>648</v>
      </c>
      <c r="H433" s="98"/>
      <c r="I433" s="98"/>
      <c r="J433" s="98"/>
      <c r="K433" s="98"/>
      <c r="L433" s="98"/>
      <c r="M433" s="98"/>
      <c r="N433" s="98"/>
      <c r="O433" s="98"/>
      <c r="P433" s="98"/>
      <c r="Q433" s="98"/>
      <c r="R433" s="98"/>
      <c r="S433" s="98"/>
      <c r="T433" s="98"/>
      <c r="U433" s="98"/>
      <c r="V433" s="98"/>
      <c r="W433" s="98"/>
      <c r="X433" s="99"/>
      <c r="Y433" s="194" t="s">
        <v>12</v>
      </c>
      <c r="Z433" s="195"/>
      <c r="AA433" s="196"/>
      <c r="AB433" s="206" t="s">
        <v>646</v>
      </c>
      <c r="AC433" s="206"/>
      <c r="AD433" s="206"/>
      <c r="AE433" s="333" t="s">
        <v>646</v>
      </c>
      <c r="AF433" s="200"/>
      <c r="AG433" s="200"/>
      <c r="AH433" s="200"/>
      <c r="AI433" s="333" t="s">
        <v>646</v>
      </c>
      <c r="AJ433" s="200"/>
      <c r="AK433" s="200"/>
      <c r="AL433" s="200"/>
      <c r="AM433" s="333" t="s">
        <v>646</v>
      </c>
      <c r="AN433" s="200"/>
      <c r="AO433" s="200"/>
      <c r="AP433" s="334"/>
      <c r="AQ433" s="333" t="s">
        <v>649</v>
      </c>
      <c r="AR433" s="200"/>
      <c r="AS433" s="200"/>
      <c r="AT433" s="334"/>
      <c r="AU433" s="200" t="s">
        <v>646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647</v>
      </c>
      <c r="AC434" s="198"/>
      <c r="AD434" s="198"/>
      <c r="AE434" s="333" t="s">
        <v>650</v>
      </c>
      <c r="AF434" s="200"/>
      <c r="AG434" s="200"/>
      <c r="AH434" s="334"/>
      <c r="AI434" s="333" t="s">
        <v>646</v>
      </c>
      <c r="AJ434" s="200"/>
      <c r="AK434" s="200"/>
      <c r="AL434" s="200"/>
      <c r="AM434" s="333" t="s">
        <v>646</v>
      </c>
      <c r="AN434" s="200"/>
      <c r="AO434" s="200"/>
      <c r="AP434" s="334"/>
      <c r="AQ434" s="333" t="s">
        <v>646</v>
      </c>
      <c r="AR434" s="200"/>
      <c r="AS434" s="200"/>
      <c r="AT434" s="334"/>
      <c r="AU434" s="200" t="s">
        <v>646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4" t="s">
        <v>301</v>
      </c>
      <c r="AC435" s="584"/>
      <c r="AD435" s="584"/>
      <c r="AE435" s="333" t="s">
        <v>651</v>
      </c>
      <c r="AF435" s="200"/>
      <c r="AG435" s="200"/>
      <c r="AH435" s="334"/>
      <c r="AI435" s="333" t="s">
        <v>646</v>
      </c>
      <c r="AJ435" s="200"/>
      <c r="AK435" s="200"/>
      <c r="AL435" s="200"/>
      <c r="AM435" s="333" t="s">
        <v>646</v>
      </c>
      <c r="AN435" s="200"/>
      <c r="AO435" s="200"/>
      <c r="AP435" s="334"/>
      <c r="AQ435" s="333" t="s">
        <v>650</v>
      </c>
      <c r="AR435" s="200"/>
      <c r="AS435" s="200"/>
      <c r="AT435" s="334"/>
      <c r="AU435" s="200" t="s">
        <v>646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4" t="s">
        <v>301</v>
      </c>
      <c r="AC440" s="584"/>
      <c r="AD440" s="58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4" t="s">
        <v>301</v>
      </c>
      <c r="AC445" s="584"/>
      <c r="AD445" s="58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4" t="s">
        <v>301</v>
      </c>
      <c r="AC450" s="584"/>
      <c r="AD450" s="58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4" t="s">
        <v>301</v>
      </c>
      <c r="AC455" s="584"/>
      <c r="AD455" s="58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652</v>
      </c>
      <c r="AF457" s="193"/>
      <c r="AG457" s="126" t="s">
        <v>356</v>
      </c>
      <c r="AH457" s="127"/>
      <c r="AI457" s="149"/>
      <c r="AJ457" s="149"/>
      <c r="AK457" s="149"/>
      <c r="AL457" s="147"/>
      <c r="AM457" s="149"/>
      <c r="AN457" s="149"/>
      <c r="AO457" s="149"/>
      <c r="AP457" s="147"/>
      <c r="AQ457" s="598" t="s">
        <v>646</v>
      </c>
      <c r="AR457" s="193"/>
      <c r="AS457" s="126" t="s">
        <v>356</v>
      </c>
      <c r="AT457" s="127"/>
      <c r="AU457" s="193" t="s">
        <v>653</v>
      </c>
      <c r="AV457" s="193"/>
      <c r="AW457" s="126" t="s">
        <v>300</v>
      </c>
      <c r="AX457" s="188"/>
    </row>
    <row r="458" spans="1:50" ht="23.25" customHeight="1" x14ac:dyDescent="0.15">
      <c r="A458" s="182"/>
      <c r="B458" s="179"/>
      <c r="C458" s="173"/>
      <c r="D458" s="179"/>
      <c r="E458" s="335"/>
      <c r="F458" s="336"/>
      <c r="G458" s="97" t="s">
        <v>646</v>
      </c>
      <c r="H458" s="98"/>
      <c r="I458" s="98"/>
      <c r="J458" s="98"/>
      <c r="K458" s="98"/>
      <c r="L458" s="98"/>
      <c r="M458" s="98"/>
      <c r="N458" s="98"/>
      <c r="O458" s="98"/>
      <c r="P458" s="98"/>
      <c r="Q458" s="98"/>
      <c r="R458" s="98"/>
      <c r="S458" s="98"/>
      <c r="T458" s="98"/>
      <c r="U458" s="98"/>
      <c r="V458" s="98"/>
      <c r="W458" s="98"/>
      <c r="X458" s="99"/>
      <c r="Y458" s="194" t="s">
        <v>12</v>
      </c>
      <c r="Z458" s="195"/>
      <c r="AA458" s="196"/>
      <c r="AB458" s="206" t="s">
        <v>654</v>
      </c>
      <c r="AC458" s="206"/>
      <c r="AD458" s="206"/>
      <c r="AE458" s="333" t="s">
        <v>650</v>
      </c>
      <c r="AF458" s="200"/>
      <c r="AG458" s="200"/>
      <c r="AH458" s="200"/>
      <c r="AI458" s="333" t="s">
        <v>646</v>
      </c>
      <c r="AJ458" s="200"/>
      <c r="AK458" s="200"/>
      <c r="AL458" s="200"/>
      <c r="AM458" s="333" t="s">
        <v>654</v>
      </c>
      <c r="AN458" s="200"/>
      <c r="AO458" s="200"/>
      <c r="AP458" s="334"/>
      <c r="AQ458" s="333" t="s">
        <v>646</v>
      </c>
      <c r="AR458" s="200"/>
      <c r="AS458" s="200"/>
      <c r="AT458" s="334"/>
      <c r="AU458" s="200" t="s">
        <v>649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650</v>
      </c>
      <c r="AC459" s="198"/>
      <c r="AD459" s="198"/>
      <c r="AE459" s="333" t="s">
        <v>646</v>
      </c>
      <c r="AF459" s="200"/>
      <c r="AG459" s="200"/>
      <c r="AH459" s="334"/>
      <c r="AI459" s="333" t="s">
        <v>646</v>
      </c>
      <c r="AJ459" s="200"/>
      <c r="AK459" s="200"/>
      <c r="AL459" s="200"/>
      <c r="AM459" s="333" t="s">
        <v>650</v>
      </c>
      <c r="AN459" s="200"/>
      <c r="AO459" s="200"/>
      <c r="AP459" s="334"/>
      <c r="AQ459" s="333" t="s">
        <v>646</v>
      </c>
      <c r="AR459" s="200"/>
      <c r="AS459" s="200"/>
      <c r="AT459" s="334"/>
      <c r="AU459" s="200" t="s">
        <v>650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4" t="s">
        <v>14</v>
      </c>
      <c r="AC460" s="584"/>
      <c r="AD460" s="584"/>
      <c r="AE460" s="333" t="s">
        <v>646</v>
      </c>
      <c r="AF460" s="200"/>
      <c r="AG460" s="200"/>
      <c r="AH460" s="334"/>
      <c r="AI460" s="333" t="s">
        <v>646</v>
      </c>
      <c r="AJ460" s="200"/>
      <c r="AK460" s="200"/>
      <c r="AL460" s="200"/>
      <c r="AM460" s="333" t="s">
        <v>646</v>
      </c>
      <c r="AN460" s="200"/>
      <c r="AO460" s="200"/>
      <c r="AP460" s="334"/>
      <c r="AQ460" s="333" t="s">
        <v>646</v>
      </c>
      <c r="AR460" s="200"/>
      <c r="AS460" s="200"/>
      <c r="AT460" s="334"/>
      <c r="AU460" s="200" t="s">
        <v>655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4" t="s">
        <v>14</v>
      </c>
      <c r="AC465" s="584"/>
      <c r="AD465" s="58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4" t="s">
        <v>14</v>
      </c>
      <c r="AC470" s="584"/>
      <c r="AD470" s="58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4" t="s">
        <v>14</v>
      </c>
      <c r="AC475" s="584"/>
      <c r="AD475" s="58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4" t="s">
        <v>14</v>
      </c>
      <c r="AC480" s="584"/>
      <c r="AD480" s="58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4" t="s">
        <v>301</v>
      </c>
      <c r="AC489" s="584"/>
      <c r="AD489" s="58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4" t="s">
        <v>301</v>
      </c>
      <c r="AC494" s="584"/>
      <c r="AD494" s="58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4" t="s">
        <v>301</v>
      </c>
      <c r="AC499" s="584"/>
      <c r="AD499" s="58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4" t="s">
        <v>301</v>
      </c>
      <c r="AC504" s="584"/>
      <c r="AD504" s="58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4" t="s">
        <v>301</v>
      </c>
      <c r="AC509" s="584"/>
      <c r="AD509" s="58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4" t="s">
        <v>14</v>
      </c>
      <c r="AC514" s="584"/>
      <c r="AD514" s="58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4" t="s">
        <v>14</v>
      </c>
      <c r="AC519" s="584"/>
      <c r="AD519" s="58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4" t="s">
        <v>14</v>
      </c>
      <c r="AC524" s="584"/>
      <c r="AD524" s="58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4" t="s">
        <v>14</v>
      </c>
      <c r="AC529" s="584"/>
      <c r="AD529" s="58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4" t="s">
        <v>14</v>
      </c>
      <c r="AC534" s="584"/>
      <c r="AD534" s="58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4" t="s">
        <v>301</v>
      </c>
      <c r="AC543" s="584"/>
      <c r="AD543" s="58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4" t="s">
        <v>301</v>
      </c>
      <c r="AC548" s="584"/>
      <c r="AD548" s="58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4" t="s">
        <v>301</v>
      </c>
      <c r="AC553" s="584"/>
      <c r="AD553" s="58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4" t="s">
        <v>301</v>
      </c>
      <c r="AC558" s="584"/>
      <c r="AD558" s="58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4" t="s">
        <v>301</v>
      </c>
      <c r="AC563" s="584"/>
      <c r="AD563" s="58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4" t="s">
        <v>14</v>
      </c>
      <c r="AC568" s="584"/>
      <c r="AD568" s="58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4" t="s">
        <v>14</v>
      </c>
      <c r="AC573" s="584"/>
      <c r="AD573" s="58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4" t="s">
        <v>14</v>
      </c>
      <c r="AC578" s="584"/>
      <c r="AD578" s="58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4" t="s">
        <v>14</v>
      </c>
      <c r="AC583" s="584"/>
      <c r="AD583" s="58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4" t="s">
        <v>14</v>
      </c>
      <c r="AC588" s="584"/>
      <c r="AD588" s="58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4" t="s">
        <v>301</v>
      </c>
      <c r="AC597" s="584"/>
      <c r="AD597" s="58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4" t="s">
        <v>301</v>
      </c>
      <c r="AC602" s="584"/>
      <c r="AD602" s="58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4" t="s">
        <v>301</v>
      </c>
      <c r="AC607" s="584"/>
      <c r="AD607" s="58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4" t="s">
        <v>301</v>
      </c>
      <c r="AC612" s="584"/>
      <c r="AD612" s="58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4" t="s">
        <v>301</v>
      </c>
      <c r="AC617" s="584"/>
      <c r="AD617" s="58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4" t="s">
        <v>14</v>
      </c>
      <c r="AC622" s="584"/>
      <c r="AD622" s="58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4" t="s">
        <v>14</v>
      </c>
      <c r="AC627" s="584"/>
      <c r="AD627" s="58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4" t="s">
        <v>14</v>
      </c>
      <c r="AC632" s="584"/>
      <c r="AD632" s="58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4" t="s">
        <v>14</v>
      </c>
      <c r="AC637" s="584"/>
      <c r="AD637" s="58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4" t="s">
        <v>14</v>
      </c>
      <c r="AC642" s="584"/>
      <c r="AD642" s="58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4" t="s">
        <v>301</v>
      </c>
      <c r="AC651" s="584"/>
      <c r="AD651" s="58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4" t="s">
        <v>301</v>
      </c>
      <c r="AC656" s="584"/>
      <c r="AD656" s="58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4" t="s">
        <v>301</v>
      </c>
      <c r="AC661" s="584"/>
      <c r="AD661" s="58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4" t="s">
        <v>301</v>
      </c>
      <c r="AC666" s="584"/>
      <c r="AD666" s="58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4" t="s">
        <v>301</v>
      </c>
      <c r="AC671" s="584"/>
      <c r="AD671" s="58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4" t="s">
        <v>14</v>
      </c>
      <c r="AC676" s="584"/>
      <c r="AD676" s="58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4" t="s">
        <v>14</v>
      </c>
      <c r="AC681" s="584"/>
      <c r="AD681" s="58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4" t="s">
        <v>14</v>
      </c>
      <c r="AC686" s="584"/>
      <c r="AD686" s="58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4" t="s">
        <v>14</v>
      </c>
      <c r="AC691" s="584"/>
      <c r="AD691" s="58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4" t="s">
        <v>14</v>
      </c>
      <c r="AC696" s="584"/>
      <c r="AD696" s="58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4" t="s">
        <v>31</v>
      </c>
      <c r="AH701" s="387"/>
      <c r="AI701" s="387"/>
      <c r="AJ701" s="387"/>
      <c r="AK701" s="387"/>
      <c r="AL701" s="387"/>
      <c r="AM701" s="387"/>
      <c r="AN701" s="387"/>
      <c r="AO701" s="387"/>
      <c r="AP701" s="387"/>
      <c r="AQ701" s="387"/>
      <c r="AR701" s="387"/>
      <c r="AS701" s="387"/>
      <c r="AT701" s="387"/>
      <c r="AU701" s="387"/>
      <c r="AV701" s="387"/>
      <c r="AW701" s="387"/>
      <c r="AX701" s="835"/>
    </row>
    <row r="702" spans="1:50" ht="61.5" customHeight="1" x14ac:dyDescent="0.15">
      <c r="A702" s="880" t="s">
        <v>259</v>
      </c>
      <c r="B702" s="881"/>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8" t="s">
        <v>548</v>
      </c>
      <c r="AE702" s="339"/>
      <c r="AF702" s="339"/>
      <c r="AG702" s="390" t="s">
        <v>590</v>
      </c>
      <c r="AH702" s="391"/>
      <c r="AI702" s="391"/>
      <c r="AJ702" s="391"/>
      <c r="AK702" s="391"/>
      <c r="AL702" s="391"/>
      <c r="AM702" s="391"/>
      <c r="AN702" s="391"/>
      <c r="AO702" s="391"/>
      <c r="AP702" s="391"/>
      <c r="AQ702" s="391"/>
      <c r="AR702" s="391"/>
      <c r="AS702" s="391"/>
      <c r="AT702" s="391"/>
      <c r="AU702" s="391"/>
      <c r="AV702" s="391"/>
      <c r="AW702" s="391"/>
      <c r="AX702" s="392"/>
    </row>
    <row r="703" spans="1:50" ht="34.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7"/>
      <c r="AD703" s="321" t="s">
        <v>548</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63.7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0" t="s">
        <v>548</v>
      </c>
      <c r="AE704" s="791"/>
      <c r="AF704" s="791"/>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54.75" customHeight="1" x14ac:dyDescent="0.15">
      <c r="A705" s="648" t="s">
        <v>39</v>
      </c>
      <c r="B705" s="649"/>
      <c r="C705" s="831" t="s">
        <v>41</v>
      </c>
      <c r="D705" s="8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3"/>
      <c r="AD705" s="722" t="s">
        <v>548</v>
      </c>
      <c r="AE705" s="723"/>
      <c r="AF705" s="723"/>
      <c r="AG705" s="118" t="s">
        <v>593</v>
      </c>
      <c r="AH705" s="98"/>
      <c r="AI705" s="98"/>
      <c r="AJ705" s="98"/>
      <c r="AK705" s="98"/>
      <c r="AL705" s="98"/>
      <c r="AM705" s="98"/>
      <c r="AN705" s="98"/>
      <c r="AO705" s="98"/>
      <c r="AP705" s="98"/>
      <c r="AQ705" s="98"/>
      <c r="AR705" s="98"/>
      <c r="AS705" s="98"/>
      <c r="AT705" s="98"/>
      <c r="AU705" s="98"/>
      <c r="AV705" s="98"/>
      <c r="AW705" s="98"/>
      <c r="AX705" s="119"/>
    </row>
    <row r="706" spans="1:50" ht="54.75" customHeight="1" x14ac:dyDescent="0.15">
      <c r="A706" s="650"/>
      <c r="B706" s="651"/>
      <c r="C706" s="804"/>
      <c r="D706" s="805"/>
      <c r="E706" s="738" t="s">
        <v>526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587</v>
      </c>
      <c r="AE706" s="322"/>
      <c r="AF706" s="671"/>
      <c r="AG706" s="160"/>
      <c r="AH706" s="101"/>
      <c r="AI706" s="101"/>
      <c r="AJ706" s="101"/>
      <c r="AK706" s="101"/>
      <c r="AL706" s="101"/>
      <c r="AM706" s="101"/>
      <c r="AN706" s="101"/>
      <c r="AO706" s="101"/>
      <c r="AP706" s="101"/>
      <c r="AQ706" s="101"/>
      <c r="AR706" s="101"/>
      <c r="AS706" s="101"/>
      <c r="AT706" s="101"/>
      <c r="AU706" s="101"/>
      <c r="AV706" s="101"/>
      <c r="AW706" s="101"/>
      <c r="AX706" s="161"/>
    </row>
    <row r="707" spans="1:50" ht="54.75" customHeight="1" x14ac:dyDescent="0.15">
      <c r="A707" s="650"/>
      <c r="B707" s="651"/>
      <c r="C707" s="806"/>
      <c r="D707" s="807"/>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5" t="s">
        <v>587</v>
      </c>
      <c r="AE707" s="846"/>
      <c r="AF707" s="846"/>
      <c r="AG707" s="160"/>
      <c r="AH707" s="101"/>
      <c r="AI707" s="101"/>
      <c r="AJ707" s="101"/>
      <c r="AK707" s="101"/>
      <c r="AL707" s="101"/>
      <c r="AM707" s="101"/>
      <c r="AN707" s="101"/>
      <c r="AO707" s="101"/>
      <c r="AP707" s="101"/>
      <c r="AQ707" s="101"/>
      <c r="AR707" s="101"/>
      <c r="AS707" s="101"/>
      <c r="AT707" s="101"/>
      <c r="AU707" s="101"/>
      <c r="AV707" s="101"/>
      <c r="AW707" s="101"/>
      <c r="AX707" s="161"/>
    </row>
    <row r="708" spans="1:50" ht="49.5" customHeight="1" x14ac:dyDescent="0.15">
      <c r="A708" s="650"/>
      <c r="B708" s="652"/>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2" t="s">
        <v>548</v>
      </c>
      <c r="AE708" s="613"/>
      <c r="AF708" s="613"/>
      <c r="AG708" s="750" t="s">
        <v>594</v>
      </c>
      <c r="AH708" s="751"/>
      <c r="AI708" s="751"/>
      <c r="AJ708" s="751"/>
      <c r="AK708" s="751"/>
      <c r="AL708" s="751"/>
      <c r="AM708" s="751"/>
      <c r="AN708" s="751"/>
      <c r="AO708" s="751"/>
      <c r="AP708" s="751"/>
      <c r="AQ708" s="751"/>
      <c r="AR708" s="751"/>
      <c r="AS708" s="751"/>
      <c r="AT708" s="751"/>
      <c r="AU708" s="751"/>
      <c r="AV708" s="751"/>
      <c r="AW708" s="751"/>
      <c r="AX708" s="752"/>
    </row>
    <row r="709" spans="1:50" ht="49.5" customHeight="1" x14ac:dyDescent="0.15">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1" t="s">
        <v>548</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49.5" customHeight="1" x14ac:dyDescent="0.15">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1" t="s">
        <v>588</v>
      </c>
      <c r="AE710" s="322"/>
      <c r="AF710" s="322"/>
      <c r="AG710" s="94" t="s">
        <v>646</v>
      </c>
      <c r="AH710" s="95"/>
      <c r="AI710" s="95"/>
      <c r="AJ710" s="95"/>
      <c r="AK710" s="95"/>
      <c r="AL710" s="95"/>
      <c r="AM710" s="95"/>
      <c r="AN710" s="95"/>
      <c r="AO710" s="95"/>
      <c r="AP710" s="95"/>
      <c r="AQ710" s="95"/>
      <c r="AR710" s="95"/>
      <c r="AS710" s="95"/>
      <c r="AT710" s="95"/>
      <c r="AU710" s="95"/>
      <c r="AV710" s="95"/>
      <c r="AW710" s="95"/>
      <c r="AX710" s="96"/>
    </row>
    <row r="711" spans="1:50" ht="60" customHeight="1" x14ac:dyDescent="0.15">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21" t="s">
        <v>548</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49.5" customHeight="1" x14ac:dyDescent="0.15">
      <c r="A712" s="650"/>
      <c r="B712" s="652"/>
      <c r="C712" s="396" t="s">
        <v>486</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90" t="s">
        <v>588</v>
      </c>
      <c r="AE712" s="791"/>
      <c r="AF712" s="791"/>
      <c r="AG712" s="820" t="s">
        <v>650</v>
      </c>
      <c r="AH712" s="821"/>
      <c r="AI712" s="821"/>
      <c r="AJ712" s="821"/>
      <c r="AK712" s="821"/>
      <c r="AL712" s="821"/>
      <c r="AM712" s="821"/>
      <c r="AN712" s="821"/>
      <c r="AO712" s="821"/>
      <c r="AP712" s="821"/>
      <c r="AQ712" s="821"/>
      <c r="AR712" s="821"/>
      <c r="AS712" s="821"/>
      <c r="AT712" s="821"/>
      <c r="AU712" s="821"/>
      <c r="AV712" s="821"/>
      <c r="AW712" s="821"/>
      <c r="AX712" s="822"/>
    </row>
    <row r="713" spans="1:50" ht="49.5" customHeight="1" x14ac:dyDescent="0.15">
      <c r="A713" s="650"/>
      <c r="B713" s="652"/>
      <c r="C713" s="957" t="s">
        <v>487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588</v>
      </c>
      <c r="AE713" s="322"/>
      <c r="AF713" s="671"/>
      <c r="AG713" s="94" t="s">
        <v>646</v>
      </c>
      <c r="AH713" s="95"/>
      <c r="AI713" s="95"/>
      <c r="AJ713" s="95"/>
      <c r="AK713" s="95"/>
      <c r="AL713" s="95"/>
      <c r="AM713" s="95"/>
      <c r="AN713" s="95"/>
      <c r="AO713" s="95"/>
      <c r="AP713" s="95"/>
      <c r="AQ713" s="95"/>
      <c r="AR713" s="95"/>
      <c r="AS713" s="95"/>
      <c r="AT713" s="95"/>
      <c r="AU713" s="95"/>
      <c r="AV713" s="95"/>
      <c r="AW713" s="95"/>
      <c r="AX713" s="96"/>
    </row>
    <row r="714" spans="1:50" ht="60" customHeight="1" x14ac:dyDescent="0.15">
      <c r="A714" s="653"/>
      <c r="B714" s="654"/>
      <c r="C714" s="655" t="s">
        <v>459</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7" t="s">
        <v>548</v>
      </c>
      <c r="AE714" s="818"/>
      <c r="AF714" s="819"/>
      <c r="AG714" s="744" t="s">
        <v>597</v>
      </c>
      <c r="AH714" s="745"/>
      <c r="AI714" s="745"/>
      <c r="AJ714" s="745"/>
      <c r="AK714" s="745"/>
      <c r="AL714" s="745"/>
      <c r="AM714" s="745"/>
      <c r="AN714" s="745"/>
      <c r="AO714" s="745"/>
      <c r="AP714" s="745"/>
      <c r="AQ714" s="745"/>
      <c r="AR714" s="745"/>
      <c r="AS714" s="745"/>
      <c r="AT714" s="745"/>
      <c r="AU714" s="745"/>
      <c r="AV714" s="745"/>
      <c r="AW714" s="745"/>
      <c r="AX714" s="746"/>
    </row>
    <row r="715" spans="1:50" ht="35.25" customHeight="1" x14ac:dyDescent="0.15">
      <c r="A715" s="648" t="s">
        <v>40</v>
      </c>
      <c r="B715" s="794"/>
      <c r="C715" s="795" t="s">
        <v>460</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2" t="s">
        <v>548</v>
      </c>
      <c r="AE715" s="613"/>
      <c r="AF715" s="664"/>
      <c r="AG715" s="750" t="s">
        <v>598</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548</v>
      </c>
      <c r="AE716" s="635"/>
      <c r="AF716" s="635"/>
      <c r="AG716" s="94" t="s">
        <v>599</v>
      </c>
      <c r="AH716" s="95"/>
      <c r="AI716" s="95"/>
      <c r="AJ716" s="95"/>
      <c r="AK716" s="95"/>
      <c r="AL716" s="95"/>
      <c r="AM716" s="95"/>
      <c r="AN716" s="95"/>
      <c r="AO716" s="95"/>
      <c r="AP716" s="95"/>
      <c r="AQ716" s="95"/>
      <c r="AR716" s="95"/>
      <c r="AS716" s="95"/>
      <c r="AT716" s="95"/>
      <c r="AU716" s="95"/>
      <c r="AV716" s="95"/>
      <c r="AW716" s="95"/>
      <c r="AX716" s="96"/>
    </row>
    <row r="717" spans="1:50" ht="138.75" customHeight="1" x14ac:dyDescent="0.15">
      <c r="A717" s="650"/>
      <c r="B717" s="652"/>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1" t="s">
        <v>589</v>
      </c>
      <c r="AE717" s="322"/>
      <c r="AF717" s="322"/>
      <c r="AG717" s="94" t="s">
        <v>645</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1" t="s">
        <v>548</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588</v>
      </c>
      <c r="AE719" s="613"/>
      <c r="AF719" s="613"/>
      <c r="AG719" s="118" t="s">
        <v>646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6"/>
      <c r="B721" s="78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8"/>
      <c r="B725" s="78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8" t="s">
        <v>48</v>
      </c>
      <c r="B726" s="812"/>
      <c r="C726" s="825" t="s">
        <v>53</v>
      </c>
      <c r="D726" s="847"/>
      <c r="E726" s="847"/>
      <c r="F726" s="848"/>
      <c r="G726" s="582" t="s">
        <v>601</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3"/>
      <c r="B727" s="814"/>
      <c r="C727" s="756" t="s">
        <v>57</v>
      </c>
      <c r="D727" s="757"/>
      <c r="E727" s="757"/>
      <c r="F727" s="758"/>
      <c r="G727" s="580" t="s">
        <v>602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t="s">
        <v>687</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97.5" customHeight="1" thickBot="1" x14ac:dyDescent="0.2">
      <c r="A731" s="809" t="s">
        <v>256</v>
      </c>
      <c r="B731" s="810"/>
      <c r="C731" s="810"/>
      <c r="D731" s="810"/>
      <c r="E731" s="811"/>
      <c r="F731" s="737" t="s">
        <v>688</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689</v>
      </c>
      <c r="B733" s="682"/>
      <c r="C733" s="682"/>
      <c r="D733" s="682"/>
      <c r="E733" s="683"/>
      <c r="F733" s="645" t="s">
        <v>690</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8" t="s">
        <v>493</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1" t="s">
        <v>431</v>
      </c>
      <c r="B737" s="203"/>
      <c r="C737" s="203"/>
      <c r="D737" s="204"/>
      <c r="E737" s="997" t="s">
        <v>559</v>
      </c>
      <c r="F737" s="997"/>
      <c r="G737" s="997"/>
      <c r="H737" s="997"/>
      <c r="I737" s="997"/>
      <c r="J737" s="997"/>
      <c r="K737" s="997"/>
      <c r="L737" s="997"/>
      <c r="M737" s="997"/>
      <c r="N737" s="358" t="s">
        <v>358</v>
      </c>
      <c r="O737" s="358"/>
      <c r="P737" s="358"/>
      <c r="Q737" s="358"/>
      <c r="R737" s="997" t="s">
        <v>560</v>
      </c>
      <c r="S737" s="997"/>
      <c r="T737" s="997"/>
      <c r="U737" s="997"/>
      <c r="V737" s="997"/>
      <c r="W737" s="997"/>
      <c r="X737" s="997"/>
      <c r="Y737" s="997"/>
      <c r="Z737" s="997"/>
      <c r="AA737" s="358" t="s">
        <v>359</v>
      </c>
      <c r="AB737" s="358"/>
      <c r="AC737" s="358"/>
      <c r="AD737" s="358"/>
      <c r="AE737" s="997" t="s">
        <v>561</v>
      </c>
      <c r="AF737" s="997"/>
      <c r="AG737" s="997"/>
      <c r="AH737" s="997"/>
      <c r="AI737" s="997"/>
      <c r="AJ737" s="997"/>
      <c r="AK737" s="997"/>
      <c r="AL737" s="997"/>
      <c r="AM737" s="997"/>
      <c r="AN737" s="358" t="s">
        <v>360</v>
      </c>
      <c r="AO737" s="358"/>
      <c r="AP737" s="358"/>
      <c r="AQ737" s="358"/>
      <c r="AR737" s="998" t="s">
        <v>562</v>
      </c>
      <c r="AS737" s="999"/>
      <c r="AT737" s="999"/>
      <c r="AU737" s="999"/>
      <c r="AV737" s="999"/>
      <c r="AW737" s="999"/>
      <c r="AX737" s="1000"/>
      <c r="AY737" s="89"/>
      <c r="AZ737" s="89"/>
    </row>
    <row r="738" spans="1:52" ht="24.75" customHeight="1" x14ac:dyDescent="0.15">
      <c r="A738" s="1001" t="s">
        <v>361</v>
      </c>
      <c r="B738" s="203"/>
      <c r="C738" s="203"/>
      <c r="D738" s="204"/>
      <c r="E738" s="997" t="s">
        <v>563</v>
      </c>
      <c r="F738" s="997"/>
      <c r="G738" s="997"/>
      <c r="H738" s="997"/>
      <c r="I738" s="997"/>
      <c r="J738" s="997"/>
      <c r="K738" s="997"/>
      <c r="L738" s="997"/>
      <c r="M738" s="997"/>
      <c r="N738" s="358" t="s">
        <v>362</v>
      </c>
      <c r="O738" s="358"/>
      <c r="P738" s="358"/>
      <c r="Q738" s="358"/>
      <c r="R738" s="997" t="s">
        <v>564</v>
      </c>
      <c r="S738" s="997"/>
      <c r="T738" s="997"/>
      <c r="U738" s="997"/>
      <c r="V738" s="997"/>
      <c r="W738" s="997"/>
      <c r="X738" s="997"/>
      <c r="Y738" s="997"/>
      <c r="Z738" s="997"/>
      <c r="AA738" s="358" t="s">
        <v>480</v>
      </c>
      <c r="AB738" s="358"/>
      <c r="AC738" s="358"/>
      <c r="AD738" s="358"/>
      <c r="AE738" s="997" t="s">
        <v>565</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540</v>
      </c>
      <c r="B739" s="1006"/>
      <c r="C739" s="1006"/>
      <c r="D739" s="1007"/>
      <c r="E739" s="1008" t="s">
        <v>547</v>
      </c>
      <c r="F739" s="1009"/>
      <c r="G739" s="1009"/>
      <c r="H739" s="91" t="str">
        <f>IF(E739="", "", "(")</f>
        <v>(</v>
      </c>
      <c r="I739" s="992"/>
      <c r="J739" s="992"/>
      <c r="K739" s="91" t="str">
        <f>IF(OR(I739="　", I739=""), "", "-")</f>
        <v/>
      </c>
      <c r="L739" s="993">
        <v>220</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22" t="s">
        <v>529</v>
      </c>
      <c r="B740" s="623"/>
      <c r="C740" s="623"/>
      <c r="D740" s="623"/>
      <c r="E740" s="623"/>
      <c r="F740" s="624"/>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4.7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531</v>
      </c>
      <c r="B779" s="637"/>
      <c r="C779" s="637"/>
      <c r="D779" s="637"/>
      <c r="E779" s="637"/>
      <c r="F779" s="638"/>
      <c r="G779" s="603" t="s">
        <v>669</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667</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3"/>
    </row>
    <row r="780" spans="1:50" ht="24.75" customHeight="1" x14ac:dyDescent="0.15">
      <c r="A780" s="639"/>
      <c r="B780" s="640"/>
      <c r="C780" s="640"/>
      <c r="D780" s="640"/>
      <c r="E780" s="640"/>
      <c r="F780" s="641"/>
      <c r="G780" s="825"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8"/>
      <c r="AC780" s="825"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51" customHeight="1" x14ac:dyDescent="0.15">
      <c r="A781" s="639"/>
      <c r="B781" s="640"/>
      <c r="C781" s="640"/>
      <c r="D781" s="640"/>
      <c r="E781" s="640"/>
      <c r="F781" s="641"/>
      <c r="G781" s="678" t="s">
        <v>697</v>
      </c>
      <c r="H781" s="679"/>
      <c r="I781" s="679"/>
      <c r="J781" s="679"/>
      <c r="K781" s="680"/>
      <c r="L781" s="672" t="s">
        <v>624</v>
      </c>
      <c r="M781" s="673"/>
      <c r="N781" s="673"/>
      <c r="O781" s="673"/>
      <c r="P781" s="673"/>
      <c r="Q781" s="673"/>
      <c r="R781" s="673"/>
      <c r="S781" s="673"/>
      <c r="T781" s="673"/>
      <c r="U781" s="673"/>
      <c r="V781" s="673"/>
      <c r="W781" s="673"/>
      <c r="X781" s="674"/>
      <c r="Y781" s="393">
        <v>10188</v>
      </c>
      <c r="Z781" s="394"/>
      <c r="AA781" s="394"/>
      <c r="AB781" s="815"/>
      <c r="AC781" s="678" t="s">
        <v>625</v>
      </c>
      <c r="AD781" s="679"/>
      <c r="AE781" s="679"/>
      <c r="AF781" s="679"/>
      <c r="AG781" s="680"/>
      <c r="AH781" s="672" t="s">
        <v>626</v>
      </c>
      <c r="AI781" s="673"/>
      <c r="AJ781" s="673"/>
      <c r="AK781" s="673"/>
      <c r="AL781" s="673"/>
      <c r="AM781" s="673"/>
      <c r="AN781" s="673"/>
      <c r="AO781" s="673"/>
      <c r="AP781" s="673"/>
      <c r="AQ781" s="673"/>
      <c r="AR781" s="673"/>
      <c r="AS781" s="673"/>
      <c r="AT781" s="674"/>
      <c r="AU781" s="393">
        <v>739</v>
      </c>
      <c r="AV781" s="394"/>
      <c r="AW781" s="394"/>
      <c r="AX781" s="395"/>
    </row>
    <row r="782" spans="1:50" ht="24.75"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6" t="s">
        <v>20</v>
      </c>
      <c r="H791" s="837"/>
      <c r="I791" s="837"/>
      <c r="J791" s="837"/>
      <c r="K791" s="837"/>
      <c r="L791" s="838"/>
      <c r="M791" s="839"/>
      <c r="N791" s="839"/>
      <c r="O791" s="839"/>
      <c r="P791" s="839"/>
      <c r="Q791" s="839"/>
      <c r="R791" s="839"/>
      <c r="S791" s="839"/>
      <c r="T791" s="839"/>
      <c r="U791" s="839"/>
      <c r="V791" s="839"/>
      <c r="W791" s="839"/>
      <c r="X791" s="840"/>
      <c r="Y791" s="841">
        <f>SUM(Y781:AB790)</f>
        <v>10188</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739</v>
      </c>
      <c r="AV791" s="842"/>
      <c r="AW791" s="842"/>
      <c r="AX791" s="844"/>
    </row>
    <row r="792" spans="1:50" ht="24.75" customHeight="1" x14ac:dyDescent="0.15">
      <c r="A792" s="639"/>
      <c r="B792" s="640"/>
      <c r="C792" s="640"/>
      <c r="D792" s="640"/>
      <c r="E792" s="640"/>
      <c r="F792" s="641"/>
      <c r="G792" s="603" t="s">
        <v>574</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668</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3"/>
    </row>
    <row r="793" spans="1:50" ht="24.75" customHeight="1" x14ac:dyDescent="0.15">
      <c r="A793" s="639"/>
      <c r="B793" s="640"/>
      <c r="C793" s="640"/>
      <c r="D793" s="640"/>
      <c r="E793" s="640"/>
      <c r="F793" s="641"/>
      <c r="G793" s="825"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8"/>
      <c r="AC793" s="825"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575</v>
      </c>
      <c r="H794" s="679"/>
      <c r="I794" s="679"/>
      <c r="J794" s="679"/>
      <c r="K794" s="680"/>
      <c r="L794" s="672" t="s">
        <v>576</v>
      </c>
      <c r="M794" s="673"/>
      <c r="N794" s="673"/>
      <c r="O794" s="673"/>
      <c r="P794" s="673"/>
      <c r="Q794" s="673"/>
      <c r="R794" s="673"/>
      <c r="S794" s="673"/>
      <c r="T794" s="673"/>
      <c r="U794" s="673"/>
      <c r="V794" s="673"/>
      <c r="W794" s="673"/>
      <c r="X794" s="674"/>
      <c r="Y794" s="393">
        <v>3225</v>
      </c>
      <c r="Z794" s="394"/>
      <c r="AA794" s="394"/>
      <c r="AB794" s="815"/>
      <c r="AC794" s="678" t="s">
        <v>627</v>
      </c>
      <c r="AD794" s="679"/>
      <c r="AE794" s="679"/>
      <c r="AF794" s="679"/>
      <c r="AG794" s="680"/>
      <c r="AH794" s="672" t="s">
        <v>628</v>
      </c>
      <c r="AI794" s="673"/>
      <c r="AJ794" s="673"/>
      <c r="AK794" s="673"/>
      <c r="AL794" s="673"/>
      <c r="AM794" s="673"/>
      <c r="AN794" s="673"/>
      <c r="AO794" s="673"/>
      <c r="AP794" s="673"/>
      <c r="AQ794" s="673"/>
      <c r="AR794" s="673"/>
      <c r="AS794" s="673"/>
      <c r="AT794" s="674"/>
      <c r="AU794" s="393">
        <v>8</v>
      </c>
      <c r="AV794" s="394"/>
      <c r="AW794" s="394"/>
      <c r="AX794" s="395"/>
    </row>
    <row r="795" spans="1:50" ht="24.75"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39"/>
      <c r="B804" s="640"/>
      <c r="C804" s="640"/>
      <c r="D804" s="640"/>
      <c r="E804" s="640"/>
      <c r="F804" s="641"/>
      <c r="G804" s="836" t="s">
        <v>20</v>
      </c>
      <c r="H804" s="837"/>
      <c r="I804" s="837"/>
      <c r="J804" s="837"/>
      <c r="K804" s="837"/>
      <c r="L804" s="838"/>
      <c r="M804" s="839"/>
      <c r="N804" s="839"/>
      <c r="O804" s="839"/>
      <c r="P804" s="839"/>
      <c r="Q804" s="839"/>
      <c r="R804" s="839"/>
      <c r="S804" s="839"/>
      <c r="T804" s="839"/>
      <c r="U804" s="839"/>
      <c r="V804" s="839"/>
      <c r="W804" s="839"/>
      <c r="X804" s="840"/>
      <c r="Y804" s="841">
        <f>SUM(Y794:AB803)</f>
        <v>3225</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8</v>
      </c>
      <c r="AV804" s="842"/>
      <c r="AW804" s="842"/>
      <c r="AX804" s="844"/>
    </row>
    <row r="805" spans="1:50" ht="24.75" hidden="1" customHeight="1" x14ac:dyDescent="0.15">
      <c r="A805" s="639"/>
      <c r="B805" s="640"/>
      <c r="C805" s="640"/>
      <c r="D805" s="640"/>
      <c r="E805" s="640"/>
      <c r="F805" s="641"/>
      <c r="G805" s="603" t="s">
        <v>454</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455</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3"/>
    </row>
    <row r="806" spans="1:50" ht="24.75" hidden="1" customHeight="1" x14ac:dyDescent="0.15">
      <c r="A806" s="639"/>
      <c r="B806" s="640"/>
      <c r="C806" s="640"/>
      <c r="D806" s="640"/>
      <c r="E806" s="640"/>
      <c r="F806" s="641"/>
      <c r="G806" s="825"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8"/>
      <c r="AC806" s="825"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3"/>
      <c r="Z807" s="394"/>
      <c r="AA807" s="394"/>
      <c r="AB807" s="815"/>
      <c r="AC807" s="678"/>
      <c r="AD807" s="679"/>
      <c r="AE807" s="679"/>
      <c r="AF807" s="679"/>
      <c r="AG807" s="680"/>
      <c r="AH807" s="672"/>
      <c r="AI807" s="673"/>
      <c r="AJ807" s="673"/>
      <c r="AK807" s="673"/>
      <c r="AL807" s="673"/>
      <c r="AM807" s="673"/>
      <c r="AN807" s="673"/>
      <c r="AO807" s="673"/>
      <c r="AP807" s="673"/>
      <c r="AQ807" s="673"/>
      <c r="AR807" s="673"/>
      <c r="AS807" s="673"/>
      <c r="AT807" s="674"/>
      <c r="AU807" s="393"/>
      <c r="AV807" s="394"/>
      <c r="AW807" s="394"/>
      <c r="AX807" s="395"/>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9"/>
      <c r="B818" s="640"/>
      <c r="C818" s="640"/>
      <c r="D818" s="640"/>
      <c r="E818" s="640"/>
      <c r="F818" s="641"/>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3"/>
    </row>
    <row r="819" spans="1:50" ht="24.75" hidden="1" customHeight="1" x14ac:dyDescent="0.15">
      <c r="A819" s="639"/>
      <c r="B819" s="640"/>
      <c r="C819" s="640"/>
      <c r="D819" s="640"/>
      <c r="E819" s="640"/>
      <c r="F819" s="641"/>
      <c r="G819" s="825"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8"/>
      <c r="AC819" s="825"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3"/>
      <c r="Z820" s="394"/>
      <c r="AA820" s="394"/>
      <c r="AB820" s="815"/>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62.25" customHeight="1" x14ac:dyDescent="0.15">
      <c r="A837" s="381">
        <v>1</v>
      </c>
      <c r="B837" s="381">
        <v>1</v>
      </c>
      <c r="C837" s="354" t="s">
        <v>656</v>
      </c>
      <c r="D837" s="340"/>
      <c r="E837" s="340"/>
      <c r="F837" s="340"/>
      <c r="G837" s="340"/>
      <c r="H837" s="340"/>
      <c r="I837" s="340"/>
      <c r="J837" s="341">
        <v>6050005002007</v>
      </c>
      <c r="K837" s="342"/>
      <c r="L837" s="342"/>
      <c r="M837" s="342"/>
      <c r="N837" s="342"/>
      <c r="O837" s="342"/>
      <c r="P837" s="355" t="s">
        <v>577</v>
      </c>
      <c r="Q837" s="343"/>
      <c r="R837" s="343"/>
      <c r="S837" s="343"/>
      <c r="T837" s="343"/>
      <c r="U837" s="343"/>
      <c r="V837" s="343"/>
      <c r="W837" s="343"/>
      <c r="X837" s="343"/>
      <c r="Y837" s="344">
        <v>10188</v>
      </c>
      <c r="Z837" s="345"/>
      <c r="AA837" s="345"/>
      <c r="AB837" s="346"/>
      <c r="AC837" s="356" t="s">
        <v>670</v>
      </c>
      <c r="AD837" s="364"/>
      <c r="AE837" s="364"/>
      <c r="AF837" s="364"/>
      <c r="AG837" s="364"/>
      <c r="AH837" s="365" t="s">
        <v>672</v>
      </c>
      <c r="AI837" s="366"/>
      <c r="AJ837" s="366"/>
      <c r="AK837" s="366"/>
      <c r="AL837" s="350" t="s">
        <v>673</v>
      </c>
      <c r="AM837" s="351"/>
      <c r="AN837" s="351"/>
      <c r="AO837" s="352"/>
      <c r="AP837" s="353" t="s">
        <v>674</v>
      </c>
      <c r="AQ837" s="353"/>
      <c r="AR837" s="353"/>
      <c r="AS837" s="353"/>
      <c r="AT837" s="353"/>
      <c r="AU837" s="353"/>
      <c r="AV837" s="353"/>
      <c r="AW837" s="353"/>
      <c r="AX837" s="353"/>
    </row>
    <row r="838" spans="1:50" ht="30" hidden="1" customHeight="1" x14ac:dyDescent="0.15">
      <c r="A838" s="381">
        <v>2</v>
      </c>
      <c r="B838" s="38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81">
        <v>3</v>
      </c>
      <c r="B839" s="381">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81">
        <v>4</v>
      </c>
      <c r="B840" s="381">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1">
        <v>5</v>
      </c>
      <c r="B841" s="38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1">
        <v>6</v>
      </c>
      <c r="B842" s="38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1">
        <v>7</v>
      </c>
      <c r="B843" s="38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81">
        <v>8</v>
      </c>
      <c r="B844" s="38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1">
        <v>9</v>
      </c>
      <c r="B845" s="38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1">
        <v>10</v>
      </c>
      <c r="B846" s="38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1">
        <v>11</v>
      </c>
      <c r="B847" s="38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1">
        <v>12</v>
      </c>
      <c r="B848" s="38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1">
        <v>13</v>
      </c>
      <c r="B849" s="38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1">
        <v>14</v>
      </c>
      <c r="B850" s="38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1">
        <v>15</v>
      </c>
      <c r="B851" s="38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1">
        <v>16</v>
      </c>
      <c r="B852" s="38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1">
        <v>17</v>
      </c>
      <c r="B853" s="38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1">
        <v>18</v>
      </c>
      <c r="B854" s="38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1">
        <v>19</v>
      </c>
      <c r="B855" s="38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1">
        <v>20</v>
      </c>
      <c r="B856" s="38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1">
        <v>21</v>
      </c>
      <c r="B857" s="38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1">
        <v>22</v>
      </c>
      <c r="B858" s="38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1">
        <v>23</v>
      </c>
      <c r="B859" s="381">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1">
        <v>24</v>
      </c>
      <c r="B860" s="381">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1">
        <v>25</v>
      </c>
      <c r="B861" s="381">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1">
        <v>26</v>
      </c>
      <c r="B862" s="38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1">
        <v>27</v>
      </c>
      <c r="B863" s="38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1">
        <v>28</v>
      </c>
      <c r="B864" s="38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1">
        <v>29</v>
      </c>
      <c r="B865" s="38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1">
        <v>30</v>
      </c>
      <c r="B866" s="38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1">
        <v>1</v>
      </c>
      <c r="B870" s="381">
        <v>1</v>
      </c>
      <c r="C870" s="354" t="s">
        <v>657</v>
      </c>
      <c r="D870" s="340"/>
      <c r="E870" s="340"/>
      <c r="F870" s="340"/>
      <c r="G870" s="340"/>
      <c r="H870" s="340"/>
      <c r="I870" s="340"/>
      <c r="J870" s="341">
        <v>2050005004808</v>
      </c>
      <c r="K870" s="342"/>
      <c r="L870" s="342"/>
      <c r="M870" s="342"/>
      <c r="N870" s="342"/>
      <c r="O870" s="342"/>
      <c r="P870" s="355" t="s">
        <v>629</v>
      </c>
      <c r="Q870" s="343"/>
      <c r="R870" s="343"/>
      <c r="S870" s="343"/>
      <c r="T870" s="343"/>
      <c r="U870" s="343"/>
      <c r="V870" s="343"/>
      <c r="W870" s="343"/>
      <c r="X870" s="343"/>
      <c r="Y870" s="344">
        <v>739</v>
      </c>
      <c r="Z870" s="345"/>
      <c r="AA870" s="345"/>
      <c r="AB870" s="346"/>
      <c r="AC870" s="356"/>
      <c r="AD870" s="364"/>
      <c r="AE870" s="364"/>
      <c r="AF870" s="364"/>
      <c r="AG870" s="364"/>
      <c r="AH870" s="365" t="s">
        <v>630</v>
      </c>
      <c r="AI870" s="366"/>
      <c r="AJ870" s="366"/>
      <c r="AK870" s="366"/>
      <c r="AL870" s="350" t="s">
        <v>631</v>
      </c>
      <c r="AM870" s="351"/>
      <c r="AN870" s="351"/>
      <c r="AO870" s="352"/>
      <c r="AP870" s="353"/>
      <c r="AQ870" s="353"/>
      <c r="AR870" s="353"/>
      <c r="AS870" s="353"/>
      <c r="AT870" s="353"/>
      <c r="AU870" s="353"/>
      <c r="AV870" s="353"/>
      <c r="AW870" s="353"/>
      <c r="AX870" s="353"/>
    </row>
    <row r="871" spans="1:50" ht="30" hidden="1" customHeight="1" x14ac:dyDescent="0.15">
      <c r="A871" s="381">
        <v>2</v>
      </c>
      <c r="B871" s="38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81">
        <v>3</v>
      </c>
      <c r="B872" s="381">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1">
        <v>4</v>
      </c>
      <c r="B873" s="381">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1">
        <v>5</v>
      </c>
      <c r="B874" s="38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1">
        <v>6</v>
      </c>
      <c r="B875" s="38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1">
        <v>7</v>
      </c>
      <c r="B876" s="38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1">
        <v>8</v>
      </c>
      <c r="B877" s="38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1">
        <v>9</v>
      </c>
      <c r="B878" s="38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1">
        <v>10</v>
      </c>
      <c r="B879" s="38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1">
        <v>11</v>
      </c>
      <c r="B880" s="38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1">
        <v>12</v>
      </c>
      <c r="B881" s="38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1">
        <v>13</v>
      </c>
      <c r="B882" s="38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1">
        <v>14</v>
      </c>
      <c r="B883" s="38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1">
        <v>15</v>
      </c>
      <c r="B884" s="38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1">
        <v>16</v>
      </c>
      <c r="B885" s="38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1">
        <v>17</v>
      </c>
      <c r="B886" s="38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1">
        <v>18</v>
      </c>
      <c r="B887" s="38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1">
        <v>19</v>
      </c>
      <c r="B888" s="38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1">
        <v>20</v>
      </c>
      <c r="B889" s="38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1">
        <v>21</v>
      </c>
      <c r="B890" s="38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1">
        <v>22</v>
      </c>
      <c r="B891" s="38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1">
        <v>23</v>
      </c>
      <c r="B892" s="381">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1">
        <v>24</v>
      </c>
      <c r="B893" s="381">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1">
        <v>25</v>
      </c>
      <c r="B894" s="381">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1">
        <v>26</v>
      </c>
      <c r="B895" s="38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1">
        <v>27</v>
      </c>
      <c r="B896" s="38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1">
        <v>28</v>
      </c>
      <c r="B897" s="38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1">
        <v>29</v>
      </c>
      <c r="B898" s="38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1">
        <v>30</v>
      </c>
      <c r="B899" s="38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45" customHeight="1" x14ac:dyDescent="0.15">
      <c r="A903" s="381">
        <v>1</v>
      </c>
      <c r="B903" s="381">
        <v>1</v>
      </c>
      <c r="C903" s="354" t="s">
        <v>603</v>
      </c>
      <c r="D903" s="340"/>
      <c r="E903" s="340"/>
      <c r="F903" s="340"/>
      <c r="G903" s="340"/>
      <c r="H903" s="340"/>
      <c r="I903" s="340"/>
      <c r="J903" s="341">
        <v>8010001166930</v>
      </c>
      <c r="K903" s="342"/>
      <c r="L903" s="342"/>
      <c r="M903" s="342"/>
      <c r="N903" s="342"/>
      <c r="O903" s="342"/>
      <c r="P903" s="355" t="s">
        <v>614</v>
      </c>
      <c r="Q903" s="343"/>
      <c r="R903" s="343"/>
      <c r="S903" s="343"/>
      <c r="T903" s="343"/>
      <c r="U903" s="343"/>
      <c r="V903" s="343"/>
      <c r="W903" s="343"/>
      <c r="X903" s="343"/>
      <c r="Y903" s="344">
        <v>3225</v>
      </c>
      <c r="Z903" s="345"/>
      <c r="AA903" s="345"/>
      <c r="AB903" s="346"/>
      <c r="AC903" s="356" t="s">
        <v>517</v>
      </c>
      <c r="AD903" s="364"/>
      <c r="AE903" s="364"/>
      <c r="AF903" s="364"/>
      <c r="AG903" s="364"/>
      <c r="AH903" s="365">
        <v>4</v>
      </c>
      <c r="AI903" s="366"/>
      <c r="AJ903" s="366"/>
      <c r="AK903" s="366"/>
      <c r="AL903" s="350" t="s">
        <v>644</v>
      </c>
      <c r="AM903" s="351"/>
      <c r="AN903" s="351"/>
      <c r="AO903" s="352"/>
      <c r="AP903" s="353"/>
      <c r="AQ903" s="353"/>
      <c r="AR903" s="353"/>
      <c r="AS903" s="353"/>
      <c r="AT903" s="353"/>
      <c r="AU903" s="353"/>
      <c r="AV903" s="353"/>
      <c r="AW903" s="353"/>
      <c r="AX903" s="353"/>
    </row>
    <row r="904" spans="1:50" ht="30" customHeight="1" x14ac:dyDescent="0.15">
      <c r="A904" s="381">
        <v>2</v>
      </c>
      <c r="B904" s="381">
        <v>1</v>
      </c>
      <c r="C904" s="354" t="s">
        <v>604</v>
      </c>
      <c r="D904" s="340"/>
      <c r="E904" s="340"/>
      <c r="F904" s="340"/>
      <c r="G904" s="340"/>
      <c r="H904" s="340"/>
      <c r="I904" s="340"/>
      <c r="J904" s="341">
        <v>6050001004683</v>
      </c>
      <c r="K904" s="342"/>
      <c r="L904" s="342"/>
      <c r="M904" s="342"/>
      <c r="N904" s="342"/>
      <c r="O904" s="342"/>
      <c r="P904" s="355" t="s">
        <v>615</v>
      </c>
      <c r="Q904" s="343"/>
      <c r="R904" s="343"/>
      <c r="S904" s="343"/>
      <c r="T904" s="343"/>
      <c r="U904" s="343"/>
      <c r="V904" s="343"/>
      <c r="W904" s="343"/>
      <c r="X904" s="343"/>
      <c r="Y904" s="344">
        <v>681</v>
      </c>
      <c r="Z904" s="345"/>
      <c r="AA904" s="345"/>
      <c r="AB904" s="346"/>
      <c r="AC904" s="356"/>
      <c r="AD904" s="356"/>
      <c r="AE904" s="356"/>
      <c r="AF904" s="356"/>
      <c r="AG904" s="356"/>
      <c r="AH904" s="365"/>
      <c r="AI904" s="366"/>
      <c r="AJ904" s="366"/>
      <c r="AK904" s="366"/>
      <c r="AL904" s="350" t="s">
        <v>612</v>
      </c>
      <c r="AM904" s="351"/>
      <c r="AN904" s="351"/>
      <c r="AO904" s="352"/>
      <c r="AP904" s="353"/>
      <c r="AQ904" s="353"/>
      <c r="AR904" s="353"/>
      <c r="AS904" s="353"/>
      <c r="AT904" s="353"/>
      <c r="AU904" s="353"/>
      <c r="AV904" s="353"/>
      <c r="AW904" s="353"/>
      <c r="AX904" s="353"/>
    </row>
    <row r="905" spans="1:50" ht="30" customHeight="1" x14ac:dyDescent="0.15">
      <c r="A905" s="381">
        <v>3</v>
      </c>
      <c r="B905" s="381">
        <v>1</v>
      </c>
      <c r="C905" s="370" t="s">
        <v>605</v>
      </c>
      <c r="D905" s="371"/>
      <c r="E905" s="371"/>
      <c r="F905" s="371"/>
      <c r="G905" s="371"/>
      <c r="H905" s="371"/>
      <c r="I905" s="372"/>
      <c r="J905" s="341">
        <v>2140001013316</v>
      </c>
      <c r="K905" s="342"/>
      <c r="L905" s="342"/>
      <c r="M905" s="342"/>
      <c r="N905" s="342"/>
      <c r="O905" s="342"/>
      <c r="P905" s="355" t="s">
        <v>623</v>
      </c>
      <c r="Q905" s="343"/>
      <c r="R905" s="343"/>
      <c r="S905" s="343"/>
      <c r="T905" s="343"/>
      <c r="U905" s="343"/>
      <c r="V905" s="343"/>
      <c r="W905" s="343"/>
      <c r="X905" s="343"/>
      <c r="Y905" s="344">
        <v>403</v>
      </c>
      <c r="Z905" s="345"/>
      <c r="AA905" s="345"/>
      <c r="AB905" s="346"/>
      <c r="AC905" s="356"/>
      <c r="AD905" s="356"/>
      <c r="AE905" s="356"/>
      <c r="AF905" s="356"/>
      <c r="AG905" s="356"/>
      <c r="AH905" s="348"/>
      <c r="AI905" s="349"/>
      <c r="AJ905" s="349"/>
      <c r="AK905" s="349"/>
      <c r="AL905" s="350" t="s">
        <v>612</v>
      </c>
      <c r="AM905" s="351"/>
      <c r="AN905" s="351"/>
      <c r="AO905" s="352"/>
      <c r="AP905" s="353"/>
      <c r="AQ905" s="353"/>
      <c r="AR905" s="353"/>
      <c r="AS905" s="353"/>
      <c r="AT905" s="353"/>
      <c r="AU905" s="353"/>
      <c r="AV905" s="353"/>
      <c r="AW905" s="353"/>
      <c r="AX905" s="353"/>
    </row>
    <row r="906" spans="1:50" ht="30" customHeight="1" x14ac:dyDescent="0.15">
      <c r="A906" s="381">
        <v>4</v>
      </c>
      <c r="B906" s="381">
        <v>1</v>
      </c>
      <c r="C906" s="370" t="s">
        <v>606</v>
      </c>
      <c r="D906" s="371"/>
      <c r="E906" s="371"/>
      <c r="F906" s="371"/>
      <c r="G906" s="371"/>
      <c r="H906" s="371"/>
      <c r="I906" s="372"/>
      <c r="J906" s="373">
        <v>1060001013523</v>
      </c>
      <c r="K906" s="374"/>
      <c r="L906" s="374"/>
      <c r="M906" s="374"/>
      <c r="N906" s="374"/>
      <c r="O906" s="375"/>
      <c r="P906" s="355" t="s">
        <v>616</v>
      </c>
      <c r="Q906" s="343"/>
      <c r="R906" s="343"/>
      <c r="S906" s="343"/>
      <c r="T906" s="343"/>
      <c r="U906" s="343"/>
      <c r="V906" s="343"/>
      <c r="W906" s="343"/>
      <c r="X906" s="343"/>
      <c r="Y906" s="344">
        <v>399</v>
      </c>
      <c r="Z906" s="345"/>
      <c r="AA906" s="345"/>
      <c r="AB906" s="346"/>
      <c r="AC906" s="356"/>
      <c r="AD906" s="356"/>
      <c r="AE906" s="356"/>
      <c r="AF906" s="356"/>
      <c r="AG906" s="356"/>
      <c r="AH906" s="348"/>
      <c r="AI906" s="349"/>
      <c r="AJ906" s="349"/>
      <c r="AK906" s="349"/>
      <c r="AL906" s="350" t="s">
        <v>612</v>
      </c>
      <c r="AM906" s="351"/>
      <c r="AN906" s="351"/>
      <c r="AO906" s="352"/>
      <c r="AP906" s="353"/>
      <c r="AQ906" s="353"/>
      <c r="AR906" s="353"/>
      <c r="AS906" s="353"/>
      <c r="AT906" s="353"/>
      <c r="AU906" s="353"/>
      <c r="AV906" s="353"/>
      <c r="AW906" s="353"/>
      <c r="AX906" s="353"/>
    </row>
    <row r="907" spans="1:50" ht="30" customHeight="1" x14ac:dyDescent="0.15">
      <c r="A907" s="381">
        <v>5</v>
      </c>
      <c r="B907" s="381">
        <v>1</v>
      </c>
      <c r="C907" s="370" t="s">
        <v>607</v>
      </c>
      <c r="D907" s="371"/>
      <c r="E907" s="371"/>
      <c r="F907" s="371"/>
      <c r="G907" s="371"/>
      <c r="H907" s="371"/>
      <c r="I907" s="372"/>
      <c r="J907" s="373">
        <v>7010001008844</v>
      </c>
      <c r="K907" s="374"/>
      <c r="L907" s="374"/>
      <c r="M907" s="374"/>
      <c r="N907" s="374"/>
      <c r="O907" s="375"/>
      <c r="P907" s="355" t="s">
        <v>617</v>
      </c>
      <c r="Q907" s="343"/>
      <c r="R907" s="343"/>
      <c r="S907" s="343"/>
      <c r="T907" s="343"/>
      <c r="U907" s="343"/>
      <c r="V907" s="343"/>
      <c r="W907" s="343"/>
      <c r="X907" s="343"/>
      <c r="Y907" s="344">
        <v>295</v>
      </c>
      <c r="Z907" s="345"/>
      <c r="AA907" s="345"/>
      <c r="AB907" s="346"/>
      <c r="AC907" s="347"/>
      <c r="AD907" s="347"/>
      <c r="AE907" s="347"/>
      <c r="AF907" s="347"/>
      <c r="AG907" s="347"/>
      <c r="AH907" s="348"/>
      <c r="AI907" s="349"/>
      <c r="AJ907" s="349"/>
      <c r="AK907" s="349"/>
      <c r="AL907" s="350" t="s">
        <v>612</v>
      </c>
      <c r="AM907" s="351"/>
      <c r="AN907" s="351"/>
      <c r="AO907" s="352"/>
      <c r="AP907" s="353"/>
      <c r="AQ907" s="353"/>
      <c r="AR907" s="353"/>
      <c r="AS907" s="353"/>
      <c r="AT907" s="353"/>
      <c r="AU907" s="353"/>
      <c r="AV907" s="353"/>
      <c r="AW907" s="353"/>
      <c r="AX907" s="353"/>
    </row>
    <row r="908" spans="1:50" ht="30" customHeight="1" x14ac:dyDescent="0.15">
      <c r="A908" s="381">
        <v>6</v>
      </c>
      <c r="B908" s="381">
        <v>1</v>
      </c>
      <c r="C908" s="370" t="s">
        <v>608</v>
      </c>
      <c r="D908" s="371"/>
      <c r="E908" s="371"/>
      <c r="F908" s="371"/>
      <c r="G908" s="371"/>
      <c r="H908" s="371"/>
      <c r="I908" s="372"/>
      <c r="J908" s="373">
        <v>4011201010452</v>
      </c>
      <c r="K908" s="374"/>
      <c r="L908" s="374"/>
      <c r="M908" s="374"/>
      <c r="N908" s="374"/>
      <c r="O908" s="375"/>
      <c r="P908" s="355" t="s">
        <v>618</v>
      </c>
      <c r="Q908" s="343"/>
      <c r="R908" s="343"/>
      <c r="S908" s="343"/>
      <c r="T908" s="343"/>
      <c r="U908" s="343"/>
      <c r="V908" s="343"/>
      <c r="W908" s="343"/>
      <c r="X908" s="343"/>
      <c r="Y908" s="344">
        <v>254</v>
      </c>
      <c r="Z908" s="345"/>
      <c r="AA908" s="345"/>
      <c r="AB908" s="346"/>
      <c r="AC908" s="347"/>
      <c r="AD908" s="347"/>
      <c r="AE908" s="347"/>
      <c r="AF908" s="347"/>
      <c r="AG908" s="347"/>
      <c r="AH908" s="348"/>
      <c r="AI908" s="349"/>
      <c r="AJ908" s="349"/>
      <c r="AK908" s="349"/>
      <c r="AL908" s="350" t="s">
        <v>612</v>
      </c>
      <c r="AM908" s="351"/>
      <c r="AN908" s="351"/>
      <c r="AO908" s="352"/>
      <c r="AP908" s="353"/>
      <c r="AQ908" s="353"/>
      <c r="AR908" s="353"/>
      <c r="AS908" s="353"/>
      <c r="AT908" s="353"/>
      <c r="AU908" s="353"/>
      <c r="AV908" s="353"/>
      <c r="AW908" s="353"/>
      <c r="AX908" s="353"/>
    </row>
    <row r="909" spans="1:50" ht="30" customHeight="1" x14ac:dyDescent="0.15">
      <c r="A909" s="381">
        <v>7</v>
      </c>
      <c r="B909" s="381">
        <v>1</v>
      </c>
      <c r="C909" s="354" t="s">
        <v>609</v>
      </c>
      <c r="D909" s="340"/>
      <c r="E909" s="340"/>
      <c r="F909" s="340"/>
      <c r="G909" s="340"/>
      <c r="H909" s="340"/>
      <c r="I909" s="340"/>
      <c r="J909" s="373">
        <v>1050001004639</v>
      </c>
      <c r="K909" s="374"/>
      <c r="L909" s="374"/>
      <c r="M909" s="374"/>
      <c r="N909" s="374"/>
      <c r="O909" s="375"/>
      <c r="P909" s="355" t="s">
        <v>619</v>
      </c>
      <c r="Q909" s="343"/>
      <c r="R909" s="343"/>
      <c r="S909" s="343"/>
      <c r="T909" s="343"/>
      <c r="U909" s="343"/>
      <c r="V909" s="343"/>
      <c r="W909" s="343"/>
      <c r="X909" s="343"/>
      <c r="Y909" s="344">
        <v>233</v>
      </c>
      <c r="Z909" s="345"/>
      <c r="AA909" s="345"/>
      <c r="AB909" s="346"/>
      <c r="AC909" s="347"/>
      <c r="AD909" s="347"/>
      <c r="AE909" s="347"/>
      <c r="AF909" s="347"/>
      <c r="AG909" s="347"/>
      <c r="AH909" s="348"/>
      <c r="AI909" s="349"/>
      <c r="AJ909" s="349"/>
      <c r="AK909" s="349"/>
      <c r="AL909" s="350" t="s">
        <v>612</v>
      </c>
      <c r="AM909" s="351"/>
      <c r="AN909" s="351"/>
      <c r="AO909" s="352"/>
      <c r="AP909" s="353"/>
      <c r="AQ909" s="353"/>
      <c r="AR909" s="353"/>
      <c r="AS909" s="353"/>
      <c r="AT909" s="353"/>
      <c r="AU909" s="353"/>
      <c r="AV909" s="353"/>
      <c r="AW909" s="353"/>
      <c r="AX909" s="353"/>
    </row>
    <row r="910" spans="1:50" ht="30" customHeight="1" x14ac:dyDescent="0.15">
      <c r="A910" s="381">
        <v>8</v>
      </c>
      <c r="B910" s="381">
        <v>1</v>
      </c>
      <c r="C910" s="354" t="s">
        <v>610</v>
      </c>
      <c r="D910" s="340"/>
      <c r="E910" s="340"/>
      <c r="F910" s="340"/>
      <c r="G910" s="340"/>
      <c r="H910" s="340"/>
      <c r="I910" s="340"/>
      <c r="J910" s="373">
        <v>1010901011705</v>
      </c>
      <c r="K910" s="374"/>
      <c r="L910" s="374"/>
      <c r="M910" s="374"/>
      <c r="N910" s="374"/>
      <c r="O910" s="375"/>
      <c r="P910" s="355" t="s">
        <v>620</v>
      </c>
      <c r="Q910" s="343"/>
      <c r="R910" s="343"/>
      <c r="S910" s="343"/>
      <c r="T910" s="343"/>
      <c r="U910" s="343"/>
      <c r="V910" s="343"/>
      <c r="W910" s="343"/>
      <c r="X910" s="343"/>
      <c r="Y910" s="344">
        <v>172</v>
      </c>
      <c r="Z910" s="345"/>
      <c r="AA910" s="345"/>
      <c r="AB910" s="346"/>
      <c r="AC910" s="347"/>
      <c r="AD910" s="347"/>
      <c r="AE910" s="347"/>
      <c r="AF910" s="347"/>
      <c r="AG910" s="347"/>
      <c r="AH910" s="348"/>
      <c r="AI910" s="349"/>
      <c r="AJ910" s="349"/>
      <c r="AK910" s="349"/>
      <c r="AL910" s="350" t="s">
        <v>612</v>
      </c>
      <c r="AM910" s="351"/>
      <c r="AN910" s="351"/>
      <c r="AO910" s="352"/>
      <c r="AP910" s="353"/>
      <c r="AQ910" s="353"/>
      <c r="AR910" s="353"/>
      <c r="AS910" s="353"/>
      <c r="AT910" s="353"/>
      <c r="AU910" s="353"/>
      <c r="AV910" s="353"/>
      <c r="AW910" s="353"/>
      <c r="AX910" s="353"/>
    </row>
    <row r="911" spans="1:50" ht="30" customHeight="1" x14ac:dyDescent="0.15">
      <c r="A911" s="381">
        <v>9</v>
      </c>
      <c r="B911" s="381">
        <v>1</v>
      </c>
      <c r="C911" s="370" t="s">
        <v>613</v>
      </c>
      <c r="D911" s="371"/>
      <c r="E911" s="371"/>
      <c r="F911" s="371"/>
      <c r="G911" s="371"/>
      <c r="H911" s="371"/>
      <c r="I911" s="372"/>
      <c r="J911" s="373">
        <v>9010001045803</v>
      </c>
      <c r="K911" s="374"/>
      <c r="L911" s="374"/>
      <c r="M911" s="374"/>
      <c r="N911" s="374"/>
      <c r="O911" s="375"/>
      <c r="P911" s="355" t="s">
        <v>621</v>
      </c>
      <c r="Q911" s="343"/>
      <c r="R911" s="343"/>
      <c r="S911" s="343"/>
      <c r="T911" s="343"/>
      <c r="U911" s="343"/>
      <c r="V911" s="343"/>
      <c r="W911" s="343"/>
      <c r="X911" s="343"/>
      <c r="Y911" s="344">
        <v>170</v>
      </c>
      <c r="Z911" s="345"/>
      <c r="AA911" s="345"/>
      <c r="AB911" s="346"/>
      <c r="AC911" s="347"/>
      <c r="AD911" s="347"/>
      <c r="AE911" s="347"/>
      <c r="AF911" s="347"/>
      <c r="AG911" s="347"/>
      <c r="AH911" s="348"/>
      <c r="AI911" s="349"/>
      <c r="AJ911" s="349"/>
      <c r="AK911" s="349"/>
      <c r="AL911" s="350" t="s">
        <v>612</v>
      </c>
      <c r="AM911" s="351"/>
      <c r="AN911" s="351"/>
      <c r="AO911" s="352"/>
      <c r="AP911" s="353"/>
      <c r="AQ911" s="353"/>
      <c r="AR911" s="353"/>
      <c r="AS911" s="353"/>
      <c r="AT911" s="353"/>
      <c r="AU911" s="353"/>
      <c r="AV911" s="353"/>
      <c r="AW911" s="353"/>
      <c r="AX911" s="353"/>
    </row>
    <row r="912" spans="1:50" ht="30" customHeight="1" x14ac:dyDescent="0.15">
      <c r="A912" s="381">
        <v>10</v>
      </c>
      <c r="B912" s="381">
        <v>1</v>
      </c>
      <c r="C912" s="370" t="s">
        <v>611</v>
      </c>
      <c r="D912" s="371"/>
      <c r="E912" s="371"/>
      <c r="F912" s="371"/>
      <c r="G912" s="371"/>
      <c r="H912" s="371"/>
      <c r="I912" s="372"/>
      <c r="J912" s="373">
        <v>7011101052303</v>
      </c>
      <c r="K912" s="374"/>
      <c r="L912" s="374"/>
      <c r="M912" s="374"/>
      <c r="N912" s="374"/>
      <c r="O912" s="375"/>
      <c r="P912" s="355" t="s">
        <v>622</v>
      </c>
      <c r="Q912" s="343"/>
      <c r="R912" s="343"/>
      <c r="S912" s="343"/>
      <c r="T912" s="343"/>
      <c r="U912" s="343"/>
      <c r="V912" s="343"/>
      <c r="W912" s="343"/>
      <c r="X912" s="343"/>
      <c r="Y912" s="344">
        <v>139</v>
      </c>
      <c r="Z912" s="345"/>
      <c r="AA912" s="345"/>
      <c r="AB912" s="346"/>
      <c r="AC912" s="347"/>
      <c r="AD912" s="347"/>
      <c r="AE912" s="347"/>
      <c r="AF912" s="347"/>
      <c r="AG912" s="347"/>
      <c r="AH912" s="348"/>
      <c r="AI912" s="349"/>
      <c r="AJ912" s="349"/>
      <c r="AK912" s="349"/>
      <c r="AL912" s="350" t="s">
        <v>612</v>
      </c>
      <c r="AM912" s="351"/>
      <c r="AN912" s="351"/>
      <c r="AO912" s="352"/>
      <c r="AP912" s="353"/>
      <c r="AQ912" s="353"/>
      <c r="AR912" s="353"/>
      <c r="AS912" s="353"/>
      <c r="AT912" s="353"/>
      <c r="AU912" s="353"/>
      <c r="AV912" s="353"/>
      <c r="AW912" s="353"/>
      <c r="AX912" s="353"/>
    </row>
    <row r="913" spans="1:50" ht="30" hidden="1" customHeight="1" x14ac:dyDescent="0.15">
      <c r="A913" s="381">
        <v>11</v>
      </c>
      <c r="B913" s="381">
        <v>1</v>
      </c>
      <c r="C913" s="376"/>
      <c r="D913" s="377"/>
      <c r="E913" s="377"/>
      <c r="F913" s="377"/>
      <c r="G913" s="377"/>
      <c r="H913" s="377"/>
      <c r="I913" s="378"/>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1">
        <v>12</v>
      </c>
      <c r="B914" s="381">
        <v>1</v>
      </c>
      <c r="C914" s="376"/>
      <c r="D914" s="377"/>
      <c r="E914" s="377"/>
      <c r="F914" s="377"/>
      <c r="G914" s="377"/>
      <c r="H914" s="377"/>
      <c r="I914" s="378"/>
      <c r="J914" s="373"/>
      <c r="K914" s="374"/>
      <c r="L914" s="374"/>
      <c r="M914" s="374"/>
      <c r="N914" s="374"/>
      <c r="O914" s="375"/>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1">
        <v>13</v>
      </c>
      <c r="B915" s="38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1">
        <v>14</v>
      </c>
      <c r="B916" s="38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1">
        <v>15</v>
      </c>
      <c r="B917" s="38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1">
        <v>16</v>
      </c>
      <c r="B918" s="38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1">
        <v>17</v>
      </c>
      <c r="B919" s="38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1">
        <v>18</v>
      </c>
      <c r="B920" s="38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1">
        <v>19</v>
      </c>
      <c r="B921" s="38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1">
        <v>20</v>
      </c>
      <c r="B922" s="38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1">
        <v>21</v>
      </c>
      <c r="B923" s="38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1">
        <v>22</v>
      </c>
      <c r="B924" s="38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1">
        <v>23</v>
      </c>
      <c r="B925" s="381">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1">
        <v>24</v>
      </c>
      <c r="B926" s="381">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1">
        <v>25</v>
      </c>
      <c r="B927" s="381">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1">
        <v>26</v>
      </c>
      <c r="B928" s="38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1">
        <v>27</v>
      </c>
      <c r="B929" s="38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1">
        <v>28</v>
      </c>
      <c r="B930" s="38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1">
        <v>29</v>
      </c>
      <c r="B931" s="38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1">
        <v>30</v>
      </c>
      <c r="B932" s="38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81">
        <v>1</v>
      </c>
      <c r="B936" s="381">
        <v>1</v>
      </c>
      <c r="C936" s="354" t="s">
        <v>658</v>
      </c>
      <c r="D936" s="340"/>
      <c r="E936" s="340"/>
      <c r="F936" s="340"/>
      <c r="G936" s="340"/>
      <c r="H936" s="340"/>
      <c r="I936" s="340"/>
      <c r="J936" s="341">
        <v>2050001002451</v>
      </c>
      <c r="K936" s="342"/>
      <c r="L936" s="342"/>
      <c r="M936" s="342"/>
      <c r="N936" s="342"/>
      <c r="O936" s="342"/>
      <c r="P936" s="355" t="s">
        <v>632</v>
      </c>
      <c r="Q936" s="343"/>
      <c r="R936" s="343"/>
      <c r="S936" s="343"/>
      <c r="T936" s="343"/>
      <c r="U936" s="343"/>
      <c r="V936" s="343"/>
      <c r="W936" s="343"/>
      <c r="X936" s="343"/>
      <c r="Y936" s="344">
        <v>8</v>
      </c>
      <c r="Z936" s="345"/>
      <c r="AA936" s="345"/>
      <c r="AB936" s="346"/>
      <c r="AC936" s="356" t="s">
        <v>524</v>
      </c>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x14ac:dyDescent="0.15">
      <c r="A937" s="381">
        <v>2</v>
      </c>
      <c r="B937" s="381">
        <v>1</v>
      </c>
      <c r="C937" s="354" t="s">
        <v>659</v>
      </c>
      <c r="D937" s="340"/>
      <c r="E937" s="340"/>
      <c r="F937" s="340"/>
      <c r="G937" s="340"/>
      <c r="H937" s="340"/>
      <c r="I937" s="340"/>
      <c r="J937" s="341">
        <v>7050001005929</v>
      </c>
      <c r="K937" s="342"/>
      <c r="L937" s="342"/>
      <c r="M937" s="342"/>
      <c r="N937" s="342"/>
      <c r="O937" s="342"/>
      <c r="P937" s="355" t="s">
        <v>633</v>
      </c>
      <c r="Q937" s="343"/>
      <c r="R937" s="343"/>
      <c r="S937" s="343"/>
      <c r="T937" s="343"/>
      <c r="U937" s="343"/>
      <c r="V937" s="343"/>
      <c r="W937" s="343"/>
      <c r="X937" s="343"/>
      <c r="Y937" s="344">
        <v>8</v>
      </c>
      <c r="Z937" s="345"/>
      <c r="AA937" s="345"/>
      <c r="AB937" s="346"/>
      <c r="AC937" s="356" t="s">
        <v>517</v>
      </c>
      <c r="AD937" s="356"/>
      <c r="AE937" s="356"/>
      <c r="AF937" s="356"/>
      <c r="AG937" s="356"/>
      <c r="AH937" s="365">
        <v>1</v>
      </c>
      <c r="AI937" s="366"/>
      <c r="AJ937" s="366"/>
      <c r="AK937" s="366"/>
      <c r="AL937" s="350" t="s">
        <v>634</v>
      </c>
      <c r="AM937" s="351"/>
      <c r="AN937" s="351"/>
      <c r="AO937" s="352"/>
      <c r="AP937" s="353"/>
      <c r="AQ937" s="353"/>
      <c r="AR937" s="353"/>
      <c r="AS937" s="353"/>
      <c r="AT937" s="353"/>
      <c r="AU937" s="353"/>
      <c r="AV937" s="353"/>
      <c r="AW937" s="353"/>
      <c r="AX937" s="353"/>
    </row>
    <row r="938" spans="1:50" ht="30" customHeight="1" x14ac:dyDescent="0.15">
      <c r="A938" s="381">
        <v>3</v>
      </c>
      <c r="B938" s="381">
        <v>1</v>
      </c>
      <c r="C938" s="354" t="s">
        <v>635</v>
      </c>
      <c r="D938" s="340"/>
      <c r="E938" s="340"/>
      <c r="F938" s="340"/>
      <c r="G938" s="340"/>
      <c r="H938" s="340"/>
      <c r="I938" s="340"/>
      <c r="J938" s="341">
        <v>3010401004372</v>
      </c>
      <c r="K938" s="342"/>
      <c r="L938" s="342"/>
      <c r="M938" s="342"/>
      <c r="N938" s="342"/>
      <c r="O938" s="342"/>
      <c r="P938" s="355" t="s">
        <v>636</v>
      </c>
      <c r="Q938" s="343"/>
      <c r="R938" s="343"/>
      <c r="S938" s="343"/>
      <c r="T938" s="343"/>
      <c r="U938" s="343"/>
      <c r="V938" s="343"/>
      <c r="W938" s="343"/>
      <c r="X938" s="343"/>
      <c r="Y938" s="344">
        <v>7</v>
      </c>
      <c r="Z938" s="345"/>
      <c r="AA938" s="345"/>
      <c r="AB938" s="346"/>
      <c r="AC938" s="356" t="s">
        <v>524</v>
      </c>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x14ac:dyDescent="0.15">
      <c r="A939" s="381">
        <v>4</v>
      </c>
      <c r="B939" s="381">
        <v>1</v>
      </c>
      <c r="C939" s="354" t="s">
        <v>660</v>
      </c>
      <c r="D939" s="340"/>
      <c r="E939" s="340"/>
      <c r="F939" s="340"/>
      <c r="G939" s="340"/>
      <c r="H939" s="340"/>
      <c r="I939" s="340"/>
      <c r="J939" s="341">
        <v>4010001021379</v>
      </c>
      <c r="K939" s="342"/>
      <c r="L939" s="342"/>
      <c r="M939" s="342"/>
      <c r="N939" s="342"/>
      <c r="O939" s="342"/>
      <c r="P939" s="355" t="s">
        <v>637</v>
      </c>
      <c r="Q939" s="343"/>
      <c r="R939" s="343"/>
      <c r="S939" s="343"/>
      <c r="T939" s="343"/>
      <c r="U939" s="343"/>
      <c r="V939" s="343"/>
      <c r="W939" s="343"/>
      <c r="X939" s="343"/>
      <c r="Y939" s="344">
        <v>5</v>
      </c>
      <c r="Z939" s="345"/>
      <c r="AA939" s="345"/>
      <c r="AB939" s="346"/>
      <c r="AC939" s="356"/>
      <c r="AD939" s="356"/>
      <c r="AE939" s="356"/>
      <c r="AF939" s="356"/>
      <c r="AG939" s="356"/>
      <c r="AH939" s="348"/>
      <c r="AI939" s="349"/>
      <c r="AJ939" s="349"/>
      <c r="AK939" s="349"/>
      <c r="AL939" s="350" t="s">
        <v>634</v>
      </c>
      <c r="AM939" s="351"/>
      <c r="AN939" s="351"/>
      <c r="AO939" s="352"/>
      <c r="AP939" s="353"/>
      <c r="AQ939" s="353"/>
      <c r="AR939" s="353"/>
      <c r="AS939" s="353"/>
      <c r="AT939" s="353"/>
      <c r="AU939" s="353"/>
      <c r="AV939" s="353"/>
      <c r="AW939" s="353"/>
      <c r="AX939" s="353"/>
    </row>
    <row r="940" spans="1:50" ht="30" customHeight="1" x14ac:dyDescent="0.15">
      <c r="A940" s="381">
        <v>5</v>
      </c>
      <c r="B940" s="381">
        <v>1</v>
      </c>
      <c r="C940" s="354" t="s">
        <v>661</v>
      </c>
      <c r="D940" s="340"/>
      <c r="E940" s="340"/>
      <c r="F940" s="340"/>
      <c r="G940" s="340"/>
      <c r="H940" s="340"/>
      <c r="I940" s="340"/>
      <c r="J940" s="341">
        <v>4050001004834</v>
      </c>
      <c r="K940" s="342"/>
      <c r="L940" s="342"/>
      <c r="M940" s="342"/>
      <c r="N940" s="342"/>
      <c r="O940" s="342"/>
      <c r="P940" s="355" t="s">
        <v>638</v>
      </c>
      <c r="Q940" s="343"/>
      <c r="R940" s="343"/>
      <c r="S940" s="343"/>
      <c r="T940" s="343"/>
      <c r="U940" s="343"/>
      <c r="V940" s="343"/>
      <c r="W940" s="343"/>
      <c r="X940" s="343"/>
      <c r="Y940" s="344">
        <v>4</v>
      </c>
      <c r="Z940" s="345"/>
      <c r="AA940" s="345"/>
      <c r="AB940" s="346"/>
      <c r="AC940" s="347" t="s">
        <v>524</v>
      </c>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x14ac:dyDescent="0.15">
      <c r="A941" s="381">
        <v>6</v>
      </c>
      <c r="B941" s="381">
        <v>1</v>
      </c>
      <c r="C941" s="354" t="s">
        <v>662</v>
      </c>
      <c r="D941" s="340"/>
      <c r="E941" s="340"/>
      <c r="F941" s="340"/>
      <c r="G941" s="340"/>
      <c r="H941" s="340"/>
      <c r="I941" s="340"/>
      <c r="J941" s="341">
        <v>3010001105926</v>
      </c>
      <c r="K941" s="342"/>
      <c r="L941" s="342"/>
      <c r="M941" s="342"/>
      <c r="N941" s="342"/>
      <c r="O941" s="342"/>
      <c r="P941" s="355" t="s">
        <v>639</v>
      </c>
      <c r="Q941" s="343"/>
      <c r="R941" s="343"/>
      <c r="S941" s="343"/>
      <c r="T941" s="343"/>
      <c r="U941" s="343"/>
      <c r="V941" s="343"/>
      <c r="W941" s="343"/>
      <c r="X941" s="343"/>
      <c r="Y941" s="344">
        <v>4</v>
      </c>
      <c r="Z941" s="345"/>
      <c r="AA941" s="345"/>
      <c r="AB941" s="346"/>
      <c r="AC941" s="347" t="s">
        <v>524</v>
      </c>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x14ac:dyDescent="0.15">
      <c r="A942" s="381">
        <v>7</v>
      </c>
      <c r="B942" s="381">
        <v>1</v>
      </c>
      <c r="C942" s="354" t="s">
        <v>663</v>
      </c>
      <c r="D942" s="340"/>
      <c r="E942" s="340"/>
      <c r="F942" s="340"/>
      <c r="G942" s="340"/>
      <c r="H942" s="340"/>
      <c r="I942" s="340"/>
      <c r="J942" s="341">
        <v>7050002030109</v>
      </c>
      <c r="K942" s="342"/>
      <c r="L942" s="342"/>
      <c r="M942" s="342"/>
      <c r="N942" s="342"/>
      <c r="O942" s="342"/>
      <c r="P942" s="355" t="s">
        <v>640</v>
      </c>
      <c r="Q942" s="343"/>
      <c r="R942" s="343"/>
      <c r="S942" s="343"/>
      <c r="T942" s="343"/>
      <c r="U942" s="343"/>
      <c r="V942" s="343"/>
      <c r="W942" s="343"/>
      <c r="X942" s="343"/>
      <c r="Y942" s="344">
        <v>4</v>
      </c>
      <c r="Z942" s="345"/>
      <c r="AA942" s="345"/>
      <c r="AB942" s="346"/>
      <c r="AC942" s="347" t="s">
        <v>524</v>
      </c>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x14ac:dyDescent="0.15">
      <c r="A943" s="381">
        <v>8</v>
      </c>
      <c r="B943" s="381">
        <v>1</v>
      </c>
      <c r="C943" s="354" t="s">
        <v>664</v>
      </c>
      <c r="D943" s="340"/>
      <c r="E943" s="340"/>
      <c r="F943" s="340"/>
      <c r="G943" s="340"/>
      <c r="H943" s="340"/>
      <c r="I943" s="340"/>
      <c r="J943" s="341">
        <v>4050001015278</v>
      </c>
      <c r="K943" s="342"/>
      <c r="L943" s="342"/>
      <c r="M943" s="342"/>
      <c r="N943" s="342"/>
      <c r="O943" s="342"/>
      <c r="P943" s="355" t="s">
        <v>641</v>
      </c>
      <c r="Q943" s="343"/>
      <c r="R943" s="343"/>
      <c r="S943" s="343"/>
      <c r="T943" s="343"/>
      <c r="U943" s="343"/>
      <c r="V943" s="343"/>
      <c r="W943" s="343"/>
      <c r="X943" s="343"/>
      <c r="Y943" s="344">
        <v>3</v>
      </c>
      <c r="Z943" s="345"/>
      <c r="AA943" s="345"/>
      <c r="AB943" s="346"/>
      <c r="AC943" s="347" t="s">
        <v>524</v>
      </c>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x14ac:dyDescent="0.15">
      <c r="A944" s="381">
        <v>9</v>
      </c>
      <c r="B944" s="381">
        <v>1</v>
      </c>
      <c r="C944" s="354" t="s">
        <v>665</v>
      </c>
      <c r="D944" s="340"/>
      <c r="E944" s="340"/>
      <c r="F944" s="340"/>
      <c r="G944" s="340"/>
      <c r="H944" s="340"/>
      <c r="I944" s="340"/>
      <c r="J944" s="341">
        <v>9010001017356</v>
      </c>
      <c r="K944" s="342"/>
      <c r="L944" s="342"/>
      <c r="M944" s="342"/>
      <c r="N944" s="342"/>
      <c r="O944" s="342"/>
      <c r="P944" s="355" t="s">
        <v>642</v>
      </c>
      <c r="Q944" s="343"/>
      <c r="R944" s="343"/>
      <c r="S944" s="343"/>
      <c r="T944" s="343"/>
      <c r="U944" s="343"/>
      <c r="V944" s="343"/>
      <c r="W944" s="343"/>
      <c r="X944" s="343"/>
      <c r="Y944" s="344">
        <v>3</v>
      </c>
      <c r="Z944" s="345"/>
      <c r="AA944" s="345"/>
      <c r="AB944" s="346"/>
      <c r="AC944" s="347" t="s">
        <v>524</v>
      </c>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x14ac:dyDescent="0.15">
      <c r="A945" s="381">
        <v>10</v>
      </c>
      <c r="B945" s="381">
        <v>1</v>
      </c>
      <c r="C945" s="354" t="s">
        <v>666</v>
      </c>
      <c r="D945" s="340"/>
      <c r="E945" s="340"/>
      <c r="F945" s="340"/>
      <c r="G945" s="340"/>
      <c r="H945" s="340"/>
      <c r="I945" s="340"/>
      <c r="J945" s="341">
        <v>6050001017173</v>
      </c>
      <c r="K945" s="342"/>
      <c r="L945" s="342"/>
      <c r="M945" s="342"/>
      <c r="N945" s="342"/>
      <c r="O945" s="342"/>
      <c r="P945" s="355" t="s">
        <v>643</v>
      </c>
      <c r="Q945" s="343"/>
      <c r="R945" s="343"/>
      <c r="S945" s="343"/>
      <c r="T945" s="343"/>
      <c r="U945" s="343"/>
      <c r="V945" s="343"/>
      <c r="W945" s="343"/>
      <c r="X945" s="343"/>
      <c r="Y945" s="344">
        <v>3</v>
      </c>
      <c r="Z945" s="345"/>
      <c r="AA945" s="345"/>
      <c r="AB945" s="346"/>
      <c r="AC945" s="347" t="s">
        <v>524</v>
      </c>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1">
        <v>11</v>
      </c>
      <c r="B946" s="38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1">
        <v>12</v>
      </c>
      <c r="B947" s="38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1">
        <v>13</v>
      </c>
      <c r="B948" s="38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1">
        <v>14</v>
      </c>
      <c r="B949" s="38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1">
        <v>15</v>
      </c>
      <c r="B950" s="38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1">
        <v>16</v>
      </c>
      <c r="B951" s="38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1">
        <v>17</v>
      </c>
      <c r="B952" s="38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1">
        <v>18</v>
      </c>
      <c r="B953" s="38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1">
        <v>19</v>
      </c>
      <c r="B954" s="38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1">
        <v>20</v>
      </c>
      <c r="B955" s="38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1">
        <v>21</v>
      </c>
      <c r="B956" s="38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1">
        <v>22</v>
      </c>
      <c r="B957" s="38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1">
        <v>23</v>
      </c>
      <c r="B958" s="381">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1">
        <v>24</v>
      </c>
      <c r="B959" s="381">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1">
        <v>25</v>
      </c>
      <c r="B960" s="381">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1">
        <v>26</v>
      </c>
      <c r="B961" s="38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1">
        <v>27</v>
      </c>
      <c r="B962" s="38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1">
        <v>28</v>
      </c>
      <c r="B963" s="38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1">
        <v>29</v>
      </c>
      <c r="B964" s="38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1">
        <v>30</v>
      </c>
      <c r="B965" s="38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81">
        <v>1</v>
      </c>
      <c r="B969" s="38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1">
        <v>2</v>
      </c>
      <c r="B970" s="38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1">
        <v>3</v>
      </c>
      <c r="B971" s="381">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1">
        <v>4</v>
      </c>
      <c r="B972" s="381">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1">
        <v>5</v>
      </c>
      <c r="B973" s="38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1">
        <v>6</v>
      </c>
      <c r="B974" s="38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1">
        <v>7</v>
      </c>
      <c r="B975" s="38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1">
        <v>8</v>
      </c>
      <c r="B976" s="38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1">
        <v>9</v>
      </c>
      <c r="B977" s="38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1">
        <v>10</v>
      </c>
      <c r="B978" s="38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1">
        <v>11</v>
      </c>
      <c r="B979" s="38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1">
        <v>12</v>
      </c>
      <c r="B980" s="38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1">
        <v>13</v>
      </c>
      <c r="B981" s="38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1">
        <v>14</v>
      </c>
      <c r="B982" s="38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1">
        <v>15</v>
      </c>
      <c r="B983" s="38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1">
        <v>16</v>
      </c>
      <c r="B984" s="38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1">
        <v>17</v>
      </c>
      <c r="B985" s="38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1">
        <v>18</v>
      </c>
      <c r="B986" s="38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1">
        <v>19</v>
      </c>
      <c r="B987" s="38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1">
        <v>20</v>
      </c>
      <c r="B988" s="38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1">
        <v>21</v>
      </c>
      <c r="B989" s="38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1">
        <v>22</v>
      </c>
      <c r="B990" s="38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1">
        <v>23</v>
      </c>
      <c r="B991" s="381">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1">
        <v>24</v>
      </c>
      <c r="B992" s="381">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1">
        <v>25</v>
      </c>
      <c r="B993" s="381">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1">
        <v>26</v>
      </c>
      <c r="B994" s="38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1">
        <v>27</v>
      </c>
      <c r="B995" s="38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1">
        <v>28</v>
      </c>
      <c r="B996" s="38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1">
        <v>29</v>
      </c>
      <c r="B997" s="38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1">
        <v>30</v>
      </c>
      <c r="B998" s="38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1">
        <v>1</v>
      </c>
      <c r="B1002" s="38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1">
        <v>2</v>
      </c>
      <c r="B1003" s="38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1">
        <v>3</v>
      </c>
      <c r="B1004" s="381">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1">
        <v>4</v>
      </c>
      <c r="B1005" s="381">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1">
        <v>5</v>
      </c>
      <c r="B1006" s="38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1">
        <v>6</v>
      </c>
      <c r="B1007" s="38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1">
        <v>7</v>
      </c>
      <c r="B1008" s="38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1">
        <v>8</v>
      </c>
      <c r="B1009" s="38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1">
        <v>9</v>
      </c>
      <c r="B1010" s="38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1">
        <v>10</v>
      </c>
      <c r="B1011" s="38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1">
        <v>11</v>
      </c>
      <c r="B1012" s="38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1">
        <v>12</v>
      </c>
      <c r="B1013" s="38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1">
        <v>13</v>
      </c>
      <c r="B1014" s="38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1">
        <v>14</v>
      </c>
      <c r="B1015" s="38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1">
        <v>15</v>
      </c>
      <c r="B1016" s="38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1">
        <v>16</v>
      </c>
      <c r="B1017" s="38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1">
        <v>17</v>
      </c>
      <c r="B1018" s="38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1">
        <v>18</v>
      </c>
      <c r="B1019" s="38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1">
        <v>19</v>
      </c>
      <c r="B1020" s="38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1">
        <v>20</v>
      </c>
      <c r="B1021" s="38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1">
        <v>21</v>
      </c>
      <c r="B1022" s="38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1">
        <v>22</v>
      </c>
      <c r="B1023" s="38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1">
        <v>23</v>
      </c>
      <c r="B1024" s="381">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1">
        <v>24</v>
      </c>
      <c r="B1025" s="381">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1">
        <v>25</v>
      </c>
      <c r="B1026" s="381">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1">
        <v>26</v>
      </c>
      <c r="B1027" s="38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1">
        <v>27</v>
      </c>
      <c r="B1028" s="38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1">
        <v>28</v>
      </c>
      <c r="B1029" s="38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1">
        <v>29</v>
      </c>
      <c r="B1030" s="38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1">
        <v>30</v>
      </c>
      <c r="B1031" s="38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1">
        <v>1</v>
      </c>
      <c r="B1035" s="38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1">
        <v>2</v>
      </c>
      <c r="B1036" s="38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1">
        <v>3</v>
      </c>
      <c r="B1037" s="381">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1">
        <v>4</v>
      </c>
      <c r="B1038" s="381">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1">
        <v>5</v>
      </c>
      <c r="B1039" s="38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1">
        <v>6</v>
      </c>
      <c r="B1040" s="38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1">
        <v>7</v>
      </c>
      <c r="B1041" s="38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1">
        <v>8</v>
      </c>
      <c r="B1042" s="38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1">
        <v>9</v>
      </c>
      <c r="B1043" s="38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1">
        <v>10</v>
      </c>
      <c r="B1044" s="38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1">
        <v>11</v>
      </c>
      <c r="B1045" s="38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1">
        <v>12</v>
      </c>
      <c r="B1046" s="38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1">
        <v>13</v>
      </c>
      <c r="B1047" s="38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1">
        <v>14</v>
      </c>
      <c r="B1048" s="38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1">
        <v>15</v>
      </c>
      <c r="B1049" s="38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1">
        <v>16</v>
      </c>
      <c r="B1050" s="38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1">
        <v>17</v>
      </c>
      <c r="B1051" s="38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1">
        <v>18</v>
      </c>
      <c r="B1052" s="38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1">
        <v>19</v>
      </c>
      <c r="B1053" s="38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1">
        <v>20</v>
      </c>
      <c r="B1054" s="38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1">
        <v>21</v>
      </c>
      <c r="B1055" s="38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1">
        <v>22</v>
      </c>
      <c r="B1056" s="38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1">
        <v>23</v>
      </c>
      <c r="B1057" s="381">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1">
        <v>24</v>
      </c>
      <c r="B1058" s="381">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1">
        <v>25</v>
      </c>
      <c r="B1059" s="381">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1">
        <v>26</v>
      </c>
      <c r="B1060" s="38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1">
        <v>27</v>
      </c>
      <c r="B1061" s="38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1">
        <v>28</v>
      </c>
      <c r="B1062" s="38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1">
        <v>29</v>
      </c>
      <c r="B1063" s="38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1">
        <v>30</v>
      </c>
      <c r="B1064" s="38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1">
        <v>1</v>
      </c>
      <c r="B1068" s="38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1">
        <v>2</v>
      </c>
      <c r="B1069" s="38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1">
        <v>3</v>
      </c>
      <c r="B1070" s="381">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1">
        <v>4</v>
      </c>
      <c r="B1071" s="381">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1">
        <v>5</v>
      </c>
      <c r="B1072" s="38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1">
        <v>6</v>
      </c>
      <c r="B1073" s="38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1">
        <v>7</v>
      </c>
      <c r="B1074" s="38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1">
        <v>8</v>
      </c>
      <c r="B1075" s="38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1">
        <v>9</v>
      </c>
      <c r="B1076" s="38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1">
        <v>10</v>
      </c>
      <c r="B1077" s="38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1">
        <v>11</v>
      </c>
      <c r="B1078" s="38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1">
        <v>12</v>
      </c>
      <c r="B1079" s="38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1">
        <v>13</v>
      </c>
      <c r="B1080" s="38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1">
        <v>14</v>
      </c>
      <c r="B1081" s="38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1">
        <v>15</v>
      </c>
      <c r="B1082" s="38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1">
        <v>16</v>
      </c>
      <c r="B1083" s="38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1">
        <v>17</v>
      </c>
      <c r="B1084" s="38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1">
        <v>18</v>
      </c>
      <c r="B1085" s="38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1">
        <v>19</v>
      </c>
      <c r="B1086" s="38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1">
        <v>20</v>
      </c>
      <c r="B1087" s="38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1">
        <v>21</v>
      </c>
      <c r="B1088" s="38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1">
        <v>22</v>
      </c>
      <c r="B1089" s="38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1">
        <v>23</v>
      </c>
      <c r="B1090" s="381">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1">
        <v>24</v>
      </c>
      <c r="B1091" s="381">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1">
        <v>25</v>
      </c>
      <c r="B1092" s="381">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1">
        <v>26</v>
      </c>
      <c r="B1093" s="38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1">
        <v>27</v>
      </c>
      <c r="B1094" s="38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1">
        <v>28</v>
      </c>
      <c r="B1095" s="38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1">
        <v>29</v>
      </c>
      <c r="B1096" s="38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1">
        <v>30</v>
      </c>
      <c r="B1097" s="38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82" t="s">
        <v>465</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484</v>
      </c>
      <c r="AM1098" s="276"/>
      <c r="AN1098" s="276"/>
      <c r="AO1098" s="80"/>
      <c r="AP1098" s="69"/>
      <c r="AQ1098" s="69"/>
      <c r="AR1098" s="69"/>
      <c r="AS1098" s="69"/>
      <c r="AT1098" s="69"/>
      <c r="AU1098" s="69"/>
      <c r="AV1098" s="69"/>
      <c r="AW1098" s="69"/>
      <c r="AX1098" s="70"/>
    </row>
    <row r="1099" spans="1:50" ht="26.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2" t="s">
        <v>397</v>
      </c>
      <c r="D1101" s="385"/>
      <c r="E1101" s="142" t="s">
        <v>396</v>
      </c>
      <c r="F1101" s="385"/>
      <c r="G1101" s="385"/>
      <c r="H1101" s="385"/>
      <c r="I1101" s="385"/>
      <c r="J1101" s="142" t="s">
        <v>432</v>
      </c>
      <c r="K1101" s="142"/>
      <c r="L1101" s="142"/>
      <c r="M1101" s="142"/>
      <c r="N1101" s="142"/>
      <c r="O1101" s="142"/>
      <c r="P1101" s="360" t="s">
        <v>27</v>
      </c>
      <c r="Q1101" s="360"/>
      <c r="R1101" s="360"/>
      <c r="S1101" s="360"/>
      <c r="T1101" s="360"/>
      <c r="U1101" s="360"/>
      <c r="V1101" s="360"/>
      <c r="W1101" s="360"/>
      <c r="X1101" s="360"/>
      <c r="Y1101" s="142" t="s">
        <v>434</v>
      </c>
      <c r="Z1101" s="385"/>
      <c r="AA1101" s="385"/>
      <c r="AB1101" s="385"/>
      <c r="AC1101" s="142" t="s">
        <v>377</v>
      </c>
      <c r="AD1101" s="142"/>
      <c r="AE1101" s="142"/>
      <c r="AF1101" s="142"/>
      <c r="AG1101" s="142"/>
      <c r="AH1101" s="360" t="s">
        <v>391</v>
      </c>
      <c r="AI1101" s="361"/>
      <c r="AJ1101" s="361"/>
      <c r="AK1101" s="361"/>
      <c r="AL1101" s="361" t="s">
        <v>21</v>
      </c>
      <c r="AM1101" s="361"/>
      <c r="AN1101" s="361"/>
      <c r="AO1101" s="386"/>
      <c r="AP1101" s="363" t="s">
        <v>466</v>
      </c>
      <c r="AQ1101" s="363"/>
      <c r="AR1101" s="363"/>
      <c r="AS1101" s="363"/>
      <c r="AT1101" s="363"/>
      <c r="AU1101" s="363"/>
      <c r="AV1101" s="363"/>
      <c r="AW1101" s="363"/>
      <c r="AX1101" s="363"/>
    </row>
    <row r="1102" spans="1:50" ht="52.5" customHeight="1" x14ac:dyDescent="0.15">
      <c r="A1102" s="381">
        <v>1</v>
      </c>
      <c r="B1102" s="381">
        <v>1</v>
      </c>
      <c r="C1102" s="379"/>
      <c r="D1102" s="379"/>
      <c r="E1102" s="140" t="s">
        <v>655</v>
      </c>
      <c r="F1102" s="380"/>
      <c r="G1102" s="380"/>
      <c r="H1102" s="380"/>
      <c r="I1102" s="380"/>
      <c r="J1102" s="341" t="s">
        <v>675</v>
      </c>
      <c r="K1102" s="342"/>
      <c r="L1102" s="342"/>
      <c r="M1102" s="342"/>
      <c r="N1102" s="342"/>
      <c r="O1102" s="342"/>
      <c r="P1102" s="355" t="s">
        <v>655</v>
      </c>
      <c r="Q1102" s="343"/>
      <c r="R1102" s="343"/>
      <c r="S1102" s="343"/>
      <c r="T1102" s="343"/>
      <c r="U1102" s="343"/>
      <c r="V1102" s="343"/>
      <c r="W1102" s="343"/>
      <c r="X1102" s="343"/>
      <c r="Y1102" s="344" t="s">
        <v>676</v>
      </c>
      <c r="Z1102" s="345"/>
      <c r="AA1102" s="345"/>
      <c r="AB1102" s="346"/>
      <c r="AC1102" s="347"/>
      <c r="AD1102" s="347"/>
      <c r="AE1102" s="347"/>
      <c r="AF1102" s="347"/>
      <c r="AG1102" s="347"/>
      <c r="AH1102" s="348" t="s">
        <v>677</v>
      </c>
      <c r="AI1102" s="349"/>
      <c r="AJ1102" s="349"/>
      <c r="AK1102" s="349"/>
      <c r="AL1102" s="350" t="s">
        <v>612</v>
      </c>
      <c r="AM1102" s="351"/>
      <c r="AN1102" s="351"/>
      <c r="AO1102" s="352"/>
      <c r="AP1102" s="353" t="s">
        <v>672</v>
      </c>
      <c r="AQ1102" s="353"/>
      <c r="AR1102" s="353"/>
      <c r="AS1102" s="353"/>
      <c r="AT1102" s="353"/>
      <c r="AU1102" s="353"/>
      <c r="AV1102" s="353"/>
      <c r="AW1102" s="353"/>
      <c r="AX1102" s="353"/>
    </row>
    <row r="1103" spans="1:50" ht="52.5" hidden="1" customHeight="1" x14ac:dyDescent="0.15">
      <c r="A1103" s="381">
        <v>2</v>
      </c>
      <c r="B1103" s="381">
        <v>1</v>
      </c>
      <c r="C1103" s="379"/>
      <c r="D1103" s="379"/>
      <c r="E1103" s="140"/>
      <c r="F1103" s="380"/>
      <c r="G1103" s="380"/>
      <c r="H1103" s="380"/>
      <c r="I1103" s="380"/>
      <c r="J1103" s="341"/>
      <c r="K1103" s="342"/>
      <c r="L1103" s="342"/>
      <c r="M1103" s="342"/>
      <c r="N1103" s="342"/>
      <c r="O1103" s="342"/>
      <c r="P1103" s="355"/>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1">
        <v>3</v>
      </c>
      <c r="B1104" s="381">
        <v>1</v>
      </c>
      <c r="C1104" s="379"/>
      <c r="D1104" s="379"/>
      <c r="E1104" s="380"/>
      <c r="F1104" s="380"/>
      <c r="G1104" s="380"/>
      <c r="H1104" s="380"/>
      <c r="I1104" s="38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1">
        <v>4</v>
      </c>
      <c r="B1105" s="381">
        <v>1</v>
      </c>
      <c r="C1105" s="379"/>
      <c r="D1105" s="379"/>
      <c r="E1105" s="380"/>
      <c r="F1105" s="380"/>
      <c r="G1105" s="380"/>
      <c r="H1105" s="380"/>
      <c r="I1105" s="38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1">
        <v>5</v>
      </c>
      <c r="B1106" s="381">
        <v>1</v>
      </c>
      <c r="C1106" s="379"/>
      <c r="D1106" s="379"/>
      <c r="E1106" s="380"/>
      <c r="F1106" s="380"/>
      <c r="G1106" s="380"/>
      <c r="H1106" s="380"/>
      <c r="I1106" s="38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1">
        <v>6</v>
      </c>
      <c r="B1107" s="381">
        <v>1</v>
      </c>
      <c r="C1107" s="379"/>
      <c r="D1107" s="379"/>
      <c r="E1107" s="380"/>
      <c r="F1107" s="380"/>
      <c r="G1107" s="380"/>
      <c r="H1107" s="380"/>
      <c r="I1107" s="38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1">
        <v>7</v>
      </c>
      <c r="B1108" s="381">
        <v>1</v>
      </c>
      <c r="C1108" s="379"/>
      <c r="D1108" s="379"/>
      <c r="E1108" s="380"/>
      <c r="F1108" s="380"/>
      <c r="G1108" s="380"/>
      <c r="H1108" s="380"/>
      <c r="I1108" s="38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1">
        <v>8</v>
      </c>
      <c r="B1109" s="381">
        <v>1</v>
      </c>
      <c r="C1109" s="379"/>
      <c r="D1109" s="379"/>
      <c r="E1109" s="380"/>
      <c r="F1109" s="380"/>
      <c r="G1109" s="380"/>
      <c r="H1109" s="380"/>
      <c r="I1109" s="38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1">
        <v>9</v>
      </c>
      <c r="B1110" s="381">
        <v>1</v>
      </c>
      <c r="C1110" s="379"/>
      <c r="D1110" s="379"/>
      <c r="E1110" s="380"/>
      <c r="F1110" s="380"/>
      <c r="G1110" s="380"/>
      <c r="H1110" s="380"/>
      <c r="I1110" s="38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1">
        <v>10</v>
      </c>
      <c r="B1111" s="381">
        <v>1</v>
      </c>
      <c r="C1111" s="379"/>
      <c r="D1111" s="379"/>
      <c r="E1111" s="380"/>
      <c r="F1111" s="380"/>
      <c r="G1111" s="380"/>
      <c r="H1111" s="380"/>
      <c r="I1111" s="38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1">
        <v>11</v>
      </c>
      <c r="B1112" s="381">
        <v>1</v>
      </c>
      <c r="C1112" s="379"/>
      <c r="D1112" s="379"/>
      <c r="E1112" s="380"/>
      <c r="F1112" s="380"/>
      <c r="G1112" s="380"/>
      <c r="H1112" s="380"/>
      <c r="I1112" s="38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1">
        <v>12</v>
      </c>
      <c r="B1113" s="381">
        <v>1</v>
      </c>
      <c r="C1113" s="379"/>
      <c r="D1113" s="379"/>
      <c r="E1113" s="380"/>
      <c r="F1113" s="380"/>
      <c r="G1113" s="380"/>
      <c r="H1113" s="380"/>
      <c r="I1113" s="38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1">
        <v>13</v>
      </c>
      <c r="B1114" s="381">
        <v>1</v>
      </c>
      <c r="C1114" s="379"/>
      <c r="D1114" s="379"/>
      <c r="E1114" s="380"/>
      <c r="F1114" s="380"/>
      <c r="G1114" s="380"/>
      <c r="H1114" s="380"/>
      <c r="I1114" s="38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1">
        <v>14</v>
      </c>
      <c r="B1115" s="381">
        <v>1</v>
      </c>
      <c r="C1115" s="379"/>
      <c r="D1115" s="379"/>
      <c r="E1115" s="380"/>
      <c r="F1115" s="380"/>
      <c r="G1115" s="380"/>
      <c r="H1115" s="380"/>
      <c r="I1115" s="38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1">
        <v>15</v>
      </c>
      <c r="B1116" s="381">
        <v>1</v>
      </c>
      <c r="C1116" s="379"/>
      <c r="D1116" s="379"/>
      <c r="E1116" s="380"/>
      <c r="F1116" s="380"/>
      <c r="G1116" s="380"/>
      <c r="H1116" s="380"/>
      <c r="I1116" s="38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1">
        <v>16</v>
      </c>
      <c r="B1117" s="381">
        <v>1</v>
      </c>
      <c r="C1117" s="379"/>
      <c r="D1117" s="379"/>
      <c r="E1117" s="380"/>
      <c r="F1117" s="380"/>
      <c r="G1117" s="380"/>
      <c r="H1117" s="380"/>
      <c r="I1117" s="38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1">
        <v>17</v>
      </c>
      <c r="B1118" s="381">
        <v>1</v>
      </c>
      <c r="C1118" s="379"/>
      <c r="D1118" s="379"/>
      <c r="E1118" s="380"/>
      <c r="F1118" s="380"/>
      <c r="G1118" s="380"/>
      <c r="H1118" s="380"/>
      <c r="I1118" s="38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1">
        <v>18</v>
      </c>
      <c r="B1119" s="381">
        <v>1</v>
      </c>
      <c r="C1119" s="379"/>
      <c r="D1119" s="379"/>
      <c r="E1119" s="140"/>
      <c r="F1119" s="380"/>
      <c r="G1119" s="380"/>
      <c r="H1119" s="380"/>
      <c r="I1119" s="38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1">
        <v>19</v>
      </c>
      <c r="B1120" s="381">
        <v>1</v>
      </c>
      <c r="C1120" s="379"/>
      <c r="D1120" s="379"/>
      <c r="E1120" s="380"/>
      <c r="F1120" s="380"/>
      <c r="G1120" s="380"/>
      <c r="H1120" s="380"/>
      <c r="I1120" s="38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1">
        <v>20</v>
      </c>
      <c r="B1121" s="381">
        <v>1</v>
      </c>
      <c r="C1121" s="379"/>
      <c r="D1121" s="379"/>
      <c r="E1121" s="380"/>
      <c r="F1121" s="380"/>
      <c r="G1121" s="380"/>
      <c r="H1121" s="380"/>
      <c r="I1121" s="38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1">
        <v>21</v>
      </c>
      <c r="B1122" s="381">
        <v>1</v>
      </c>
      <c r="C1122" s="379"/>
      <c r="D1122" s="379"/>
      <c r="E1122" s="380"/>
      <c r="F1122" s="380"/>
      <c r="G1122" s="380"/>
      <c r="H1122" s="380"/>
      <c r="I1122" s="38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1">
        <v>22</v>
      </c>
      <c r="B1123" s="381">
        <v>1</v>
      </c>
      <c r="C1123" s="379"/>
      <c r="D1123" s="379"/>
      <c r="E1123" s="380"/>
      <c r="F1123" s="380"/>
      <c r="G1123" s="380"/>
      <c r="H1123" s="380"/>
      <c r="I1123" s="380"/>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1">
        <v>23</v>
      </c>
      <c r="B1124" s="381">
        <v>1</v>
      </c>
      <c r="C1124" s="379"/>
      <c r="D1124" s="379"/>
      <c r="E1124" s="380"/>
      <c r="F1124" s="380"/>
      <c r="G1124" s="380"/>
      <c r="H1124" s="380"/>
      <c r="I1124" s="380"/>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1">
        <v>24</v>
      </c>
      <c r="B1125" s="381">
        <v>1</v>
      </c>
      <c r="C1125" s="379"/>
      <c r="D1125" s="379"/>
      <c r="E1125" s="380"/>
      <c r="F1125" s="380"/>
      <c r="G1125" s="380"/>
      <c r="H1125" s="380"/>
      <c r="I1125" s="380"/>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1">
        <v>25</v>
      </c>
      <c r="B1126" s="381">
        <v>1</v>
      </c>
      <c r="C1126" s="379"/>
      <c r="D1126" s="379"/>
      <c r="E1126" s="380"/>
      <c r="F1126" s="380"/>
      <c r="G1126" s="380"/>
      <c r="H1126" s="380"/>
      <c r="I1126" s="38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1">
        <v>26</v>
      </c>
      <c r="B1127" s="381">
        <v>1</v>
      </c>
      <c r="C1127" s="379"/>
      <c r="D1127" s="379"/>
      <c r="E1127" s="380"/>
      <c r="F1127" s="380"/>
      <c r="G1127" s="380"/>
      <c r="H1127" s="380"/>
      <c r="I1127" s="38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1">
        <v>27</v>
      </c>
      <c r="B1128" s="381">
        <v>1</v>
      </c>
      <c r="C1128" s="379"/>
      <c r="D1128" s="379"/>
      <c r="E1128" s="380"/>
      <c r="F1128" s="380"/>
      <c r="G1128" s="380"/>
      <c r="H1128" s="380"/>
      <c r="I1128" s="38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1">
        <v>28</v>
      </c>
      <c r="B1129" s="381">
        <v>1</v>
      </c>
      <c r="C1129" s="379"/>
      <c r="D1129" s="379"/>
      <c r="E1129" s="380"/>
      <c r="F1129" s="380"/>
      <c r="G1129" s="380"/>
      <c r="H1129" s="380"/>
      <c r="I1129" s="38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1">
        <v>29</v>
      </c>
      <c r="B1130" s="381">
        <v>1</v>
      </c>
      <c r="C1130" s="379"/>
      <c r="D1130" s="379"/>
      <c r="E1130" s="380"/>
      <c r="F1130" s="380"/>
      <c r="G1130" s="380"/>
      <c r="H1130" s="380"/>
      <c r="I1130" s="38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1">
        <v>30</v>
      </c>
      <c r="B1131" s="381">
        <v>1</v>
      </c>
      <c r="C1131" s="379"/>
      <c r="D1131" s="379"/>
      <c r="E1131" s="380"/>
      <c r="F1131" s="380"/>
      <c r="G1131" s="380"/>
      <c r="H1131" s="380"/>
      <c r="I1131" s="38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9" priority="14057">
      <formula>IF(RIGHT(TEXT(P14,"0.#"),1)=".",FALSE,TRUE)</formula>
    </cfRule>
    <cfRule type="expression" dxfId="2828" priority="14058">
      <formula>IF(RIGHT(TEXT(P14,"0.#"),1)=".",TRUE,FALSE)</formula>
    </cfRule>
  </conditionalFormatting>
  <conditionalFormatting sqref="P18:AX18">
    <cfRule type="expression" dxfId="2827" priority="13933">
      <formula>IF(RIGHT(TEXT(P18,"0.#"),1)=".",FALSE,TRUE)</formula>
    </cfRule>
    <cfRule type="expression" dxfId="2826" priority="13934">
      <formula>IF(RIGHT(TEXT(P18,"0.#"),1)=".",TRUE,FALSE)</formula>
    </cfRule>
  </conditionalFormatting>
  <conditionalFormatting sqref="Y782">
    <cfRule type="expression" dxfId="2825" priority="13929">
      <formula>IF(RIGHT(TEXT(Y782,"0.#"),1)=".",FALSE,TRUE)</formula>
    </cfRule>
    <cfRule type="expression" dxfId="2824" priority="13930">
      <formula>IF(RIGHT(TEXT(Y782,"0.#"),1)=".",TRUE,FALSE)</formula>
    </cfRule>
  </conditionalFormatting>
  <conditionalFormatting sqref="Y791">
    <cfRule type="expression" dxfId="2823" priority="13925">
      <formula>IF(RIGHT(TEXT(Y791,"0.#"),1)=".",FALSE,TRUE)</formula>
    </cfRule>
    <cfRule type="expression" dxfId="2822" priority="13926">
      <formula>IF(RIGHT(TEXT(Y791,"0.#"),1)=".",TRUE,FALSE)</formula>
    </cfRule>
  </conditionalFormatting>
  <conditionalFormatting sqref="Y822:Y829 Y820 Y809:Y816 Y807 Y796:Y803 Y794">
    <cfRule type="expression" dxfId="2821" priority="13707">
      <formula>IF(RIGHT(TEXT(Y794,"0.#"),1)=".",FALSE,TRUE)</formula>
    </cfRule>
    <cfRule type="expression" dxfId="2820" priority="13708">
      <formula>IF(RIGHT(TEXT(Y794,"0.#"),1)=".",TRUE,FALSE)</formula>
    </cfRule>
  </conditionalFormatting>
  <conditionalFormatting sqref="P13:AX13 P15:AX15 P16:AQ17">
    <cfRule type="expression" dxfId="2819" priority="13755">
      <formula>IF(RIGHT(TEXT(P13,"0.#"),1)=".",FALSE,TRUE)</formula>
    </cfRule>
    <cfRule type="expression" dxfId="2818" priority="13756">
      <formula>IF(RIGHT(TEXT(P13,"0.#"),1)=".",TRUE,FALSE)</formula>
    </cfRule>
  </conditionalFormatting>
  <conditionalFormatting sqref="P19:AJ19">
    <cfRule type="expression" dxfId="2817" priority="13753">
      <formula>IF(RIGHT(TEXT(P19,"0.#"),1)=".",FALSE,TRUE)</formula>
    </cfRule>
    <cfRule type="expression" dxfId="2816" priority="13754">
      <formula>IF(RIGHT(TEXT(P19,"0.#"),1)=".",TRUE,FALSE)</formula>
    </cfRule>
  </conditionalFormatting>
  <conditionalFormatting sqref="AE101 AQ101">
    <cfRule type="expression" dxfId="2815" priority="13745">
      <formula>IF(RIGHT(TEXT(AE101,"0.#"),1)=".",FALSE,TRUE)</formula>
    </cfRule>
    <cfRule type="expression" dxfId="2814" priority="13746">
      <formula>IF(RIGHT(TEXT(AE101,"0.#"),1)=".",TRUE,FALSE)</formula>
    </cfRule>
  </conditionalFormatting>
  <conditionalFormatting sqref="Y783:Y790 Y781">
    <cfRule type="expression" dxfId="2813" priority="13731">
      <formula>IF(RIGHT(TEXT(Y781,"0.#"),1)=".",FALSE,TRUE)</formula>
    </cfRule>
    <cfRule type="expression" dxfId="2812" priority="13732">
      <formula>IF(RIGHT(TEXT(Y781,"0.#"),1)=".",TRUE,FALSE)</formula>
    </cfRule>
  </conditionalFormatting>
  <conditionalFormatting sqref="AU782">
    <cfRule type="expression" dxfId="2811" priority="13729">
      <formula>IF(RIGHT(TEXT(AU782,"0.#"),1)=".",FALSE,TRUE)</formula>
    </cfRule>
    <cfRule type="expression" dxfId="2810" priority="13730">
      <formula>IF(RIGHT(TEXT(AU782,"0.#"),1)=".",TRUE,FALSE)</formula>
    </cfRule>
  </conditionalFormatting>
  <conditionalFormatting sqref="AU791">
    <cfRule type="expression" dxfId="2809" priority="13727">
      <formula>IF(RIGHT(TEXT(AU791,"0.#"),1)=".",FALSE,TRUE)</formula>
    </cfRule>
    <cfRule type="expression" dxfId="2808" priority="13728">
      <formula>IF(RIGHT(TEXT(AU791,"0.#"),1)=".",TRUE,FALSE)</formula>
    </cfRule>
  </conditionalFormatting>
  <conditionalFormatting sqref="AU783:AU790 AU781">
    <cfRule type="expression" dxfId="2807" priority="13725">
      <formula>IF(RIGHT(TEXT(AU781,"0.#"),1)=".",FALSE,TRUE)</formula>
    </cfRule>
    <cfRule type="expression" dxfId="2806" priority="13726">
      <formula>IF(RIGHT(TEXT(AU781,"0.#"),1)=".",TRUE,FALSE)</formula>
    </cfRule>
  </conditionalFormatting>
  <conditionalFormatting sqref="Y821 Y808 Y795">
    <cfRule type="expression" dxfId="2805" priority="13711">
      <formula>IF(RIGHT(TEXT(Y795,"0.#"),1)=".",FALSE,TRUE)</formula>
    </cfRule>
    <cfRule type="expression" dxfId="2804" priority="13712">
      <formula>IF(RIGHT(TEXT(Y795,"0.#"),1)=".",TRUE,FALSE)</formula>
    </cfRule>
  </conditionalFormatting>
  <conditionalFormatting sqref="Y830 Y817 Y804">
    <cfRule type="expression" dxfId="2803" priority="13709">
      <formula>IF(RIGHT(TEXT(Y804,"0.#"),1)=".",FALSE,TRUE)</formula>
    </cfRule>
    <cfRule type="expression" dxfId="2802" priority="13710">
      <formula>IF(RIGHT(TEXT(Y804,"0.#"),1)=".",TRUE,FALSE)</formula>
    </cfRule>
  </conditionalFormatting>
  <conditionalFormatting sqref="AU821 AU808 AU795">
    <cfRule type="expression" dxfId="2801" priority="13705">
      <formula>IF(RIGHT(TEXT(AU795,"0.#"),1)=".",FALSE,TRUE)</formula>
    </cfRule>
    <cfRule type="expression" dxfId="2800" priority="13706">
      <formula>IF(RIGHT(TEXT(AU795,"0.#"),1)=".",TRUE,FALSE)</formula>
    </cfRule>
  </conditionalFormatting>
  <conditionalFormatting sqref="AU830 AU817 AU804">
    <cfRule type="expression" dxfId="2799" priority="13703">
      <formula>IF(RIGHT(TEXT(AU804,"0.#"),1)=".",FALSE,TRUE)</formula>
    </cfRule>
    <cfRule type="expression" dxfId="2798" priority="13704">
      <formula>IF(RIGHT(TEXT(AU804,"0.#"),1)=".",TRUE,FALSE)</formula>
    </cfRule>
  </conditionalFormatting>
  <conditionalFormatting sqref="AU822:AU829 AU820 AU809:AU816 AU807 AU796:AU803">
    <cfRule type="expression" dxfId="2797" priority="13701">
      <formula>IF(RIGHT(TEXT(AU796,"0.#"),1)=".",FALSE,TRUE)</formula>
    </cfRule>
    <cfRule type="expression" dxfId="2796" priority="13702">
      <formula>IF(RIGHT(TEXT(AU796,"0.#"),1)=".",TRUE,FALSE)</formula>
    </cfRule>
  </conditionalFormatting>
  <conditionalFormatting sqref="AM87">
    <cfRule type="expression" dxfId="2795" priority="13355">
      <formula>IF(RIGHT(TEXT(AM87,"0.#"),1)=".",FALSE,TRUE)</formula>
    </cfRule>
    <cfRule type="expression" dxfId="2794" priority="13356">
      <formula>IF(RIGHT(TEXT(AM87,"0.#"),1)=".",TRUE,FALSE)</formula>
    </cfRule>
  </conditionalFormatting>
  <conditionalFormatting sqref="AE55">
    <cfRule type="expression" dxfId="2793" priority="13423">
      <formula>IF(RIGHT(TEXT(AE55,"0.#"),1)=".",FALSE,TRUE)</formula>
    </cfRule>
    <cfRule type="expression" dxfId="2792" priority="13424">
      <formula>IF(RIGHT(TEXT(AE55,"0.#"),1)=".",TRUE,FALSE)</formula>
    </cfRule>
  </conditionalFormatting>
  <conditionalFormatting sqref="AI55">
    <cfRule type="expression" dxfId="2791" priority="13421">
      <formula>IF(RIGHT(TEXT(AI55,"0.#"),1)=".",FALSE,TRUE)</formula>
    </cfRule>
    <cfRule type="expression" dxfId="2790" priority="13422">
      <formula>IF(RIGHT(TEXT(AI55,"0.#"),1)=".",TRUE,FALSE)</formula>
    </cfRule>
  </conditionalFormatting>
  <conditionalFormatting sqref="AM34">
    <cfRule type="expression" dxfId="2789" priority="13501">
      <formula>IF(RIGHT(TEXT(AM34,"0.#"),1)=".",FALSE,TRUE)</formula>
    </cfRule>
    <cfRule type="expression" dxfId="2788" priority="13502">
      <formula>IF(RIGHT(TEXT(AM34,"0.#"),1)=".",TRUE,FALSE)</formula>
    </cfRule>
  </conditionalFormatting>
  <conditionalFormatting sqref="AE34">
    <cfRule type="expression" dxfId="2787" priority="13513">
      <formula>IF(RIGHT(TEXT(AE34,"0.#"),1)=".",FALSE,TRUE)</formula>
    </cfRule>
    <cfRule type="expression" dxfId="2786" priority="13514">
      <formula>IF(RIGHT(TEXT(AE34,"0.#"),1)=".",TRUE,FALSE)</formula>
    </cfRule>
  </conditionalFormatting>
  <conditionalFormatting sqref="AI34">
    <cfRule type="expression" dxfId="2785" priority="13511">
      <formula>IF(RIGHT(TEXT(AI34,"0.#"),1)=".",FALSE,TRUE)</formula>
    </cfRule>
    <cfRule type="expression" dxfId="2784" priority="13512">
      <formula>IF(RIGHT(TEXT(AI34,"0.#"),1)=".",TRUE,FALSE)</formula>
    </cfRule>
  </conditionalFormatting>
  <conditionalFormatting sqref="AQ34">
    <cfRule type="expression" dxfId="2783" priority="13495">
      <formula>IF(RIGHT(TEXT(AQ34,"0.#"),1)=".",FALSE,TRUE)</formula>
    </cfRule>
    <cfRule type="expression" dxfId="2782" priority="13496">
      <formula>IF(RIGHT(TEXT(AQ34,"0.#"),1)=".",TRUE,FALSE)</formula>
    </cfRule>
  </conditionalFormatting>
  <conditionalFormatting sqref="AU32:AU34">
    <cfRule type="expression" dxfId="2781" priority="13493">
      <formula>IF(RIGHT(TEXT(AU32,"0.#"),1)=".",FALSE,TRUE)</formula>
    </cfRule>
    <cfRule type="expression" dxfId="2780" priority="13494">
      <formula>IF(RIGHT(TEXT(AU32,"0.#"),1)=".",TRUE,FALSE)</formula>
    </cfRule>
  </conditionalFormatting>
  <conditionalFormatting sqref="AE53">
    <cfRule type="expression" dxfId="2779" priority="13427">
      <formula>IF(RIGHT(TEXT(AE53,"0.#"),1)=".",FALSE,TRUE)</formula>
    </cfRule>
    <cfRule type="expression" dxfId="2778" priority="13428">
      <formula>IF(RIGHT(TEXT(AE53,"0.#"),1)=".",TRUE,FALSE)</formula>
    </cfRule>
  </conditionalFormatting>
  <conditionalFormatting sqref="AE54">
    <cfRule type="expression" dxfId="2777" priority="13425">
      <formula>IF(RIGHT(TEXT(AE54,"0.#"),1)=".",FALSE,TRUE)</formula>
    </cfRule>
    <cfRule type="expression" dxfId="2776" priority="13426">
      <formula>IF(RIGHT(TEXT(AE54,"0.#"),1)=".",TRUE,FALSE)</formula>
    </cfRule>
  </conditionalFormatting>
  <conditionalFormatting sqref="AI54">
    <cfRule type="expression" dxfId="2775" priority="13419">
      <formula>IF(RIGHT(TEXT(AI54,"0.#"),1)=".",FALSE,TRUE)</formula>
    </cfRule>
    <cfRule type="expression" dxfId="2774" priority="13420">
      <formula>IF(RIGHT(TEXT(AI54,"0.#"),1)=".",TRUE,FALSE)</formula>
    </cfRule>
  </conditionalFormatting>
  <conditionalFormatting sqref="AI53">
    <cfRule type="expression" dxfId="2773" priority="13417">
      <formula>IF(RIGHT(TEXT(AI53,"0.#"),1)=".",FALSE,TRUE)</formula>
    </cfRule>
    <cfRule type="expression" dxfId="2772" priority="13418">
      <formula>IF(RIGHT(TEXT(AI53,"0.#"),1)=".",TRUE,FALSE)</formula>
    </cfRule>
  </conditionalFormatting>
  <conditionalFormatting sqref="AM53">
    <cfRule type="expression" dxfId="2771" priority="13415">
      <formula>IF(RIGHT(TEXT(AM53,"0.#"),1)=".",FALSE,TRUE)</formula>
    </cfRule>
    <cfRule type="expression" dxfId="2770" priority="13416">
      <formula>IF(RIGHT(TEXT(AM53,"0.#"),1)=".",TRUE,FALSE)</formula>
    </cfRule>
  </conditionalFormatting>
  <conditionalFormatting sqref="AM54">
    <cfRule type="expression" dxfId="2769" priority="13413">
      <formula>IF(RIGHT(TEXT(AM54,"0.#"),1)=".",FALSE,TRUE)</formula>
    </cfRule>
    <cfRule type="expression" dxfId="2768" priority="13414">
      <formula>IF(RIGHT(TEXT(AM54,"0.#"),1)=".",TRUE,FALSE)</formula>
    </cfRule>
  </conditionalFormatting>
  <conditionalFormatting sqref="AM55">
    <cfRule type="expression" dxfId="2767" priority="13411">
      <formula>IF(RIGHT(TEXT(AM55,"0.#"),1)=".",FALSE,TRUE)</formula>
    </cfRule>
    <cfRule type="expression" dxfId="2766" priority="13412">
      <formula>IF(RIGHT(TEXT(AM55,"0.#"),1)=".",TRUE,FALSE)</formula>
    </cfRule>
  </conditionalFormatting>
  <conditionalFormatting sqref="AE60">
    <cfRule type="expression" dxfId="2765" priority="13397">
      <formula>IF(RIGHT(TEXT(AE60,"0.#"),1)=".",FALSE,TRUE)</formula>
    </cfRule>
    <cfRule type="expression" dxfId="2764" priority="13398">
      <formula>IF(RIGHT(TEXT(AE60,"0.#"),1)=".",TRUE,FALSE)</formula>
    </cfRule>
  </conditionalFormatting>
  <conditionalFormatting sqref="AE61">
    <cfRule type="expression" dxfId="2763" priority="13395">
      <formula>IF(RIGHT(TEXT(AE61,"0.#"),1)=".",FALSE,TRUE)</formula>
    </cfRule>
    <cfRule type="expression" dxfId="2762" priority="13396">
      <formula>IF(RIGHT(TEXT(AE61,"0.#"),1)=".",TRUE,FALSE)</formula>
    </cfRule>
  </conditionalFormatting>
  <conditionalFormatting sqref="AE62">
    <cfRule type="expression" dxfId="2761" priority="13393">
      <formula>IF(RIGHT(TEXT(AE62,"0.#"),1)=".",FALSE,TRUE)</formula>
    </cfRule>
    <cfRule type="expression" dxfId="2760" priority="13394">
      <formula>IF(RIGHT(TEXT(AE62,"0.#"),1)=".",TRUE,FALSE)</formula>
    </cfRule>
  </conditionalFormatting>
  <conditionalFormatting sqref="AI62">
    <cfRule type="expression" dxfId="2759" priority="13391">
      <formula>IF(RIGHT(TEXT(AI62,"0.#"),1)=".",FALSE,TRUE)</formula>
    </cfRule>
    <cfRule type="expression" dxfId="2758" priority="13392">
      <formula>IF(RIGHT(TEXT(AI62,"0.#"),1)=".",TRUE,FALSE)</formula>
    </cfRule>
  </conditionalFormatting>
  <conditionalFormatting sqref="AI61">
    <cfRule type="expression" dxfId="2757" priority="13389">
      <formula>IF(RIGHT(TEXT(AI61,"0.#"),1)=".",FALSE,TRUE)</formula>
    </cfRule>
    <cfRule type="expression" dxfId="2756" priority="13390">
      <formula>IF(RIGHT(TEXT(AI61,"0.#"),1)=".",TRUE,FALSE)</formula>
    </cfRule>
  </conditionalFormatting>
  <conditionalFormatting sqref="AI60">
    <cfRule type="expression" dxfId="2755" priority="13387">
      <formula>IF(RIGHT(TEXT(AI60,"0.#"),1)=".",FALSE,TRUE)</formula>
    </cfRule>
    <cfRule type="expression" dxfId="2754" priority="13388">
      <formula>IF(RIGHT(TEXT(AI60,"0.#"),1)=".",TRUE,FALSE)</formula>
    </cfRule>
  </conditionalFormatting>
  <conditionalFormatting sqref="AM60">
    <cfRule type="expression" dxfId="2753" priority="13385">
      <formula>IF(RIGHT(TEXT(AM60,"0.#"),1)=".",FALSE,TRUE)</formula>
    </cfRule>
    <cfRule type="expression" dxfId="2752" priority="13386">
      <formula>IF(RIGHT(TEXT(AM60,"0.#"),1)=".",TRUE,FALSE)</formula>
    </cfRule>
  </conditionalFormatting>
  <conditionalFormatting sqref="AM61">
    <cfRule type="expression" dxfId="2751" priority="13383">
      <formula>IF(RIGHT(TEXT(AM61,"0.#"),1)=".",FALSE,TRUE)</formula>
    </cfRule>
    <cfRule type="expression" dxfId="2750" priority="13384">
      <formula>IF(RIGHT(TEXT(AM61,"0.#"),1)=".",TRUE,FALSE)</formula>
    </cfRule>
  </conditionalFormatting>
  <conditionalFormatting sqref="AM62">
    <cfRule type="expression" dxfId="2749" priority="13381">
      <formula>IF(RIGHT(TEXT(AM62,"0.#"),1)=".",FALSE,TRUE)</formula>
    </cfRule>
    <cfRule type="expression" dxfId="2748" priority="13382">
      <formula>IF(RIGHT(TEXT(AM62,"0.#"),1)=".",TRUE,FALSE)</formula>
    </cfRule>
  </conditionalFormatting>
  <conditionalFormatting sqref="AE87">
    <cfRule type="expression" dxfId="2747" priority="13367">
      <formula>IF(RIGHT(TEXT(AE87,"0.#"),1)=".",FALSE,TRUE)</formula>
    </cfRule>
    <cfRule type="expression" dxfId="2746" priority="13368">
      <formula>IF(RIGHT(TEXT(AE87,"0.#"),1)=".",TRUE,FALSE)</formula>
    </cfRule>
  </conditionalFormatting>
  <conditionalFormatting sqref="AE88">
    <cfRule type="expression" dxfId="2745" priority="13365">
      <formula>IF(RIGHT(TEXT(AE88,"0.#"),1)=".",FALSE,TRUE)</formula>
    </cfRule>
    <cfRule type="expression" dxfId="2744" priority="13366">
      <formula>IF(RIGHT(TEXT(AE88,"0.#"),1)=".",TRUE,FALSE)</formula>
    </cfRule>
  </conditionalFormatting>
  <conditionalFormatting sqref="AE89">
    <cfRule type="expression" dxfId="2743" priority="13363">
      <formula>IF(RIGHT(TEXT(AE89,"0.#"),1)=".",FALSE,TRUE)</formula>
    </cfRule>
    <cfRule type="expression" dxfId="2742" priority="13364">
      <formula>IF(RIGHT(TEXT(AE89,"0.#"),1)=".",TRUE,FALSE)</formula>
    </cfRule>
  </conditionalFormatting>
  <conditionalFormatting sqref="AI89">
    <cfRule type="expression" dxfId="2741" priority="13361">
      <formula>IF(RIGHT(TEXT(AI89,"0.#"),1)=".",FALSE,TRUE)</formula>
    </cfRule>
    <cfRule type="expression" dxfId="2740" priority="13362">
      <formula>IF(RIGHT(TEXT(AI89,"0.#"),1)=".",TRUE,FALSE)</formula>
    </cfRule>
  </conditionalFormatting>
  <conditionalFormatting sqref="AI88">
    <cfRule type="expression" dxfId="2739" priority="13359">
      <formula>IF(RIGHT(TEXT(AI88,"0.#"),1)=".",FALSE,TRUE)</formula>
    </cfRule>
    <cfRule type="expression" dxfId="2738" priority="13360">
      <formula>IF(RIGHT(TEXT(AI88,"0.#"),1)=".",TRUE,FALSE)</formula>
    </cfRule>
  </conditionalFormatting>
  <conditionalFormatting sqref="AI87">
    <cfRule type="expression" dxfId="2737" priority="13357">
      <formula>IF(RIGHT(TEXT(AI87,"0.#"),1)=".",FALSE,TRUE)</formula>
    </cfRule>
    <cfRule type="expression" dxfId="2736" priority="13358">
      <formula>IF(RIGHT(TEXT(AI87,"0.#"),1)=".",TRUE,FALSE)</formula>
    </cfRule>
  </conditionalFormatting>
  <conditionalFormatting sqref="AM88">
    <cfRule type="expression" dxfId="2735" priority="13353">
      <formula>IF(RIGHT(TEXT(AM88,"0.#"),1)=".",FALSE,TRUE)</formula>
    </cfRule>
    <cfRule type="expression" dxfId="2734" priority="13354">
      <formula>IF(RIGHT(TEXT(AM88,"0.#"),1)=".",TRUE,FALSE)</formula>
    </cfRule>
  </conditionalFormatting>
  <conditionalFormatting sqref="AM89">
    <cfRule type="expression" dxfId="2733" priority="13351">
      <formula>IF(RIGHT(TEXT(AM89,"0.#"),1)=".",FALSE,TRUE)</formula>
    </cfRule>
    <cfRule type="expression" dxfId="2732" priority="13352">
      <formula>IF(RIGHT(TEXT(AM89,"0.#"),1)=".",TRUE,FALSE)</formula>
    </cfRule>
  </conditionalFormatting>
  <conditionalFormatting sqref="AE92">
    <cfRule type="expression" dxfId="2731" priority="13337">
      <formula>IF(RIGHT(TEXT(AE92,"0.#"),1)=".",FALSE,TRUE)</formula>
    </cfRule>
    <cfRule type="expression" dxfId="2730" priority="13338">
      <formula>IF(RIGHT(TEXT(AE92,"0.#"),1)=".",TRUE,FALSE)</formula>
    </cfRule>
  </conditionalFormatting>
  <conditionalFormatting sqref="AE93">
    <cfRule type="expression" dxfId="2729" priority="13335">
      <formula>IF(RIGHT(TEXT(AE93,"0.#"),1)=".",FALSE,TRUE)</formula>
    </cfRule>
    <cfRule type="expression" dxfId="2728" priority="13336">
      <formula>IF(RIGHT(TEXT(AE93,"0.#"),1)=".",TRUE,FALSE)</formula>
    </cfRule>
  </conditionalFormatting>
  <conditionalFormatting sqref="AE94">
    <cfRule type="expression" dxfId="2727" priority="13333">
      <formula>IF(RIGHT(TEXT(AE94,"0.#"),1)=".",FALSE,TRUE)</formula>
    </cfRule>
    <cfRule type="expression" dxfId="2726" priority="13334">
      <formula>IF(RIGHT(TEXT(AE94,"0.#"),1)=".",TRUE,FALSE)</formula>
    </cfRule>
  </conditionalFormatting>
  <conditionalFormatting sqref="AI94">
    <cfRule type="expression" dxfId="2725" priority="13331">
      <formula>IF(RIGHT(TEXT(AI94,"0.#"),1)=".",FALSE,TRUE)</formula>
    </cfRule>
    <cfRule type="expression" dxfId="2724" priority="13332">
      <formula>IF(RIGHT(TEXT(AI94,"0.#"),1)=".",TRUE,FALSE)</formula>
    </cfRule>
  </conditionalFormatting>
  <conditionalFormatting sqref="AI93">
    <cfRule type="expression" dxfId="2723" priority="13329">
      <formula>IF(RIGHT(TEXT(AI93,"0.#"),1)=".",FALSE,TRUE)</formula>
    </cfRule>
    <cfRule type="expression" dxfId="2722" priority="13330">
      <formula>IF(RIGHT(TEXT(AI93,"0.#"),1)=".",TRUE,FALSE)</formula>
    </cfRule>
  </conditionalFormatting>
  <conditionalFormatting sqref="AI92">
    <cfRule type="expression" dxfId="2721" priority="13327">
      <formula>IF(RIGHT(TEXT(AI92,"0.#"),1)=".",FALSE,TRUE)</formula>
    </cfRule>
    <cfRule type="expression" dxfId="2720" priority="13328">
      <formula>IF(RIGHT(TEXT(AI92,"0.#"),1)=".",TRUE,FALSE)</formula>
    </cfRule>
  </conditionalFormatting>
  <conditionalFormatting sqref="AM92">
    <cfRule type="expression" dxfId="2719" priority="13325">
      <formula>IF(RIGHT(TEXT(AM92,"0.#"),1)=".",FALSE,TRUE)</formula>
    </cfRule>
    <cfRule type="expression" dxfId="2718" priority="13326">
      <formula>IF(RIGHT(TEXT(AM92,"0.#"),1)=".",TRUE,FALSE)</formula>
    </cfRule>
  </conditionalFormatting>
  <conditionalFormatting sqref="AM93">
    <cfRule type="expression" dxfId="2717" priority="13323">
      <formula>IF(RIGHT(TEXT(AM93,"0.#"),1)=".",FALSE,TRUE)</formula>
    </cfRule>
    <cfRule type="expression" dxfId="2716" priority="13324">
      <formula>IF(RIGHT(TEXT(AM93,"0.#"),1)=".",TRUE,FALSE)</formula>
    </cfRule>
  </conditionalFormatting>
  <conditionalFormatting sqref="AM94">
    <cfRule type="expression" dxfId="2715" priority="13321">
      <formula>IF(RIGHT(TEXT(AM94,"0.#"),1)=".",FALSE,TRUE)</formula>
    </cfRule>
    <cfRule type="expression" dxfId="2714" priority="13322">
      <formula>IF(RIGHT(TEXT(AM94,"0.#"),1)=".",TRUE,FALSE)</formula>
    </cfRule>
  </conditionalFormatting>
  <conditionalFormatting sqref="AE97">
    <cfRule type="expression" dxfId="2713" priority="13307">
      <formula>IF(RIGHT(TEXT(AE97,"0.#"),1)=".",FALSE,TRUE)</formula>
    </cfRule>
    <cfRule type="expression" dxfId="2712" priority="13308">
      <formula>IF(RIGHT(TEXT(AE97,"0.#"),1)=".",TRUE,FALSE)</formula>
    </cfRule>
  </conditionalFormatting>
  <conditionalFormatting sqref="AE98">
    <cfRule type="expression" dxfId="2711" priority="13305">
      <formula>IF(RIGHT(TEXT(AE98,"0.#"),1)=".",FALSE,TRUE)</formula>
    </cfRule>
    <cfRule type="expression" dxfId="2710" priority="13306">
      <formula>IF(RIGHT(TEXT(AE98,"0.#"),1)=".",TRUE,FALSE)</formula>
    </cfRule>
  </conditionalFormatting>
  <conditionalFormatting sqref="AE99">
    <cfRule type="expression" dxfId="2709" priority="13303">
      <formula>IF(RIGHT(TEXT(AE99,"0.#"),1)=".",FALSE,TRUE)</formula>
    </cfRule>
    <cfRule type="expression" dxfId="2708" priority="13304">
      <formula>IF(RIGHT(TEXT(AE99,"0.#"),1)=".",TRUE,FALSE)</formula>
    </cfRule>
  </conditionalFormatting>
  <conditionalFormatting sqref="AI99">
    <cfRule type="expression" dxfId="2707" priority="13301">
      <formula>IF(RIGHT(TEXT(AI99,"0.#"),1)=".",FALSE,TRUE)</formula>
    </cfRule>
    <cfRule type="expression" dxfId="2706" priority="13302">
      <formula>IF(RIGHT(TEXT(AI99,"0.#"),1)=".",TRUE,FALSE)</formula>
    </cfRule>
  </conditionalFormatting>
  <conditionalFormatting sqref="AI98">
    <cfRule type="expression" dxfId="2705" priority="13299">
      <formula>IF(RIGHT(TEXT(AI98,"0.#"),1)=".",FALSE,TRUE)</formula>
    </cfRule>
    <cfRule type="expression" dxfId="2704" priority="13300">
      <formula>IF(RIGHT(TEXT(AI98,"0.#"),1)=".",TRUE,FALSE)</formula>
    </cfRule>
  </conditionalFormatting>
  <conditionalFormatting sqref="AI97">
    <cfRule type="expression" dxfId="2703" priority="13297">
      <formula>IF(RIGHT(TEXT(AI97,"0.#"),1)=".",FALSE,TRUE)</formula>
    </cfRule>
    <cfRule type="expression" dxfId="2702" priority="13298">
      <formula>IF(RIGHT(TEXT(AI97,"0.#"),1)=".",TRUE,FALSE)</formula>
    </cfRule>
  </conditionalFormatting>
  <conditionalFormatting sqref="AM97">
    <cfRule type="expression" dxfId="2701" priority="13295">
      <formula>IF(RIGHT(TEXT(AM97,"0.#"),1)=".",FALSE,TRUE)</formula>
    </cfRule>
    <cfRule type="expression" dxfId="2700" priority="13296">
      <formula>IF(RIGHT(TEXT(AM97,"0.#"),1)=".",TRUE,FALSE)</formula>
    </cfRule>
  </conditionalFormatting>
  <conditionalFormatting sqref="AM98">
    <cfRule type="expression" dxfId="2699" priority="13293">
      <formula>IF(RIGHT(TEXT(AM98,"0.#"),1)=".",FALSE,TRUE)</formula>
    </cfRule>
    <cfRule type="expression" dxfId="2698" priority="13294">
      <formula>IF(RIGHT(TEXT(AM98,"0.#"),1)=".",TRUE,FALSE)</formula>
    </cfRule>
  </conditionalFormatting>
  <conditionalFormatting sqref="AM99">
    <cfRule type="expression" dxfId="2697" priority="13291">
      <formula>IF(RIGHT(TEXT(AM99,"0.#"),1)=".",FALSE,TRUE)</formula>
    </cfRule>
    <cfRule type="expression" dxfId="2696" priority="13292">
      <formula>IF(RIGHT(TEXT(AM99,"0.#"),1)=".",TRUE,FALSE)</formula>
    </cfRule>
  </conditionalFormatting>
  <conditionalFormatting sqref="AI101">
    <cfRule type="expression" dxfId="2695" priority="13277">
      <formula>IF(RIGHT(TEXT(AI101,"0.#"),1)=".",FALSE,TRUE)</formula>
    </cfRule>
    <cfRule type="expression" dxfId="2694" priority="13278">
      <formula>IF(RIGHT(TEXT(AI101,"0.#"),1)=".",TRUE,FALSE)</formula>
    </cfRule>
  </conditionalFormatting>
  <conditionalFormatting sqref="AM101">
    <cfRule type="expression" dxfId="2693" priority="13275">
      <formula>IF(RIGHT(TEXT(AM101,"0.#"),1)=".",FALSE,TRUE)</formula>
    </cfRule>
    <cfRule type="expression" dxfId="2692" priority="13276">
      <formula>IF(RIGHT(TEXT(AM101,"0.#"),1)=".",TRUE,FALSE)</formula>
    </cfRule>
  </conditionalFormatting>
  <conditionalFormatting sqref="AE102">
    <cfRule type="expression" dxfId="2691" priority="13273">
      <formula>IF(RIGHT(TEXT(AE102,"0.#"),1)=".",FALSE,TRUE)</formula>
    </cfRule>
    <cfRule type="expression" dxfId="2690" priority="13274">
      <formula>IF(RIGHT(TEXT(AE102,"0.#"),1)=".",TRUE,FALSE)</formula>
    </cfRule>
  </conditionalFormatting>
  <conditionalFormatting sqref="AI102">
    <cfRule type="expression" dxfId="2689" priority="13271">
      <formula>IF(RIGHT(TEXT(AI102,"0.#"),1)=".",FALSE,TRUE)</formula>
    </cfRule>
    <cfRule type="expression" dxfId="2688" priority="13272">
      <formula>IF(RIGHT(TEXT(AI102,"0.#"),1)=".",TRUE,FALSE)</formula>
    </cfRule>
  </conditionalFormatting>
  <conditionalFormatting sqref="AM102">
    <cfRule type="expression" dxfId="2687" priority="13269">
      <formula>IF(RIGHT(TEXT(AM102,"0.#"),1)=".",FALSE,TRUE)</formula>
    </cfRule>
    <cfRule type="expression" dxfId="2686" priority="13270">
      <formula>IF(RIGHT(TEXT(AM102,"0.#"),1)=".",TRUE,FALSE)</formula>
    </cfRule>
  </conditionalFormatting>
  <conditionalFormatting sqref="AQ102">
    <cfRule type="expression" dxfId="2685" priority="13267">
      <formula>IF(RIGHT(TEXT(AQ102,"0.#"),1)=".",FALSE,TRUE)</formula>
    </cfRule>
    <cfRule type="expression" dxfId="2684" priority="13268">
      <formula>IF(RIGHT(TEXT(AQ102,"0.#"),1)=".",TRUE,FALSE)</formula>
    </cfRule>
  </conditionalFormatting>
  <conditionalFormatting sqref="AE104">
    <cfRule type="expression" dxfId="2683" priority="13265">
      <formula>IF(RIGHT(TEXT(AE104,"0.#"),1)=".",FALSE,TRUE)</formula>
    </cfRule>
    <cfRule type="expression" dxfId="2682" priority="13266">
      <formula>IF(RIGHT(TEXT(AE104,"0.#"),1)=".",TRUE,FALSE)</formula>
    </cfRule>
  </conditionalFormatting>
  <conditionalFormatting sqref="AI104">
    <cfRule type="expression" dxfId="2681" priority="13263">
      <formula>IF(RIGHT(TEXT(AI104,"0.#"),1)=".",FALSE,TRUE)</formula>
    </cfRule>
    <cfRule type="expression" dxfId="2680" priority="13264">
      <formula>IF(RIGHT(TEXT(AI104,"0.#"),1)=".",TRUE,FALSE)</formula>
    </cfRule>
  </conditionalFormatting>
  <conditionalFormatting sqref="AM104">
    <cfRule type="expression" dxfId="2679" priority="13261">
      <formula>IF(RIGHT(TEXT(AM104,"0.#"),1)=".",FALSE,TRUE)</formula>
    </cfRule>
    <cfRule type="expression" dxfId="2678" priority="13262">
      <formula>IF(RIGHT(TEXT(AM104,"0.#"),1)=".",TRUE,FALSE)</formula>
    </cfRule>
  </conditionalFormatting>
  <conditionalFormatting sqref="AE105">
    <cfRule type="expression" dxfId="2677" priority="13259">
      <formula>IF(RIGHT(TEXT(AE105,"0.#"),1)=".",FALSE,TRUE)</formula>
    </cfRule>
    <cfRule type="expression" dxfId="2676" priority="13260">
      <formula>IF(RIGHT(TEXT(AE105,"0.#"),1)=".",TRUE,FALSE)</formula>
    </cfRule>
  </conditionalFormatting>
  <conditionalFormatting sqref="AI105">
    <cfRule type="expression" dxfId="2675" priority="13257">
      <formula>IF(RIGHT(TEXT(AI105,"0.#"),1)=".",FALSE,TRUE)</formula>
    </cfRule>
    <cfRule type="expression" dxfId="2674" priority="13258">
      <formula>IF(RIGHT(TEXT(AI105,"0.#"),1)=".",TRUE,FALSE)</formula>
    </cfRule>
  </conditionalFormatting>
  <conditionalFormatting sqref="AM105">
    <cfRule type="expression" dxfId="2673" priority="13255">
      <formula>IF(RIGHT(TEXT(AM105,"0.#"),1)=".",FALSE,TRUE)</formula>
    </cfRule>
    <cfRule type="expression" dxfId="2672" priority="13256">
      <formula>IF(RIGHT(TEXT(AM105,"0.#"),1)=".",TRUE,FALSE)</formula>
    </cfRule>
  </conditionalFormatting>
  <conditionalFormatting sqref="AE107">
    <cfRule type="expression" dxfId="2671" priority="13251">
      <formula>IF(RIGHT(TEXT(AE107,"0.#"),1)=".",FALSE,TRUE)</formula>
    </cfRule>
    <cfRule type="expression" dxfId="2670" priority="13252">
      <formula>IF(RIGHT(TEXT(AE107,"0.#"),1)=".",TRUE,FALSE)</formula>
    </cfRule>
  </conditionalFormatting>
  <conditionalFormatting sqref="AI107">
    <cfRule type="expression" dxfId="2669" priority="13249">
      <formula>IF(RIGHT(TEXT(AI107,"0.#"),1)=".",FALSE,TRUE)</formula>
    </cfRule>
    <cfRule type="expression" dxfId="2668" priority="13250">
      <formula>IF(RIGHT(TEXT(AI107,"0.#"),1)=".",TRUE,FALSE)</formula>
    </cfRule>
  </conditionalFormatting>
  <conditionalFormatting sqref="AM107">
    <cfRule type="expression" dxfId="2667" priority="13247">
      <formula>IF(RIGHT(TEXT(AM107,"0.#"),1)=".",FALSE,TRUE)</formula>
    </cfRule>
    <cfRule type="expression" dxfId="2666" priority="13248">
      <formula>IF(RIGHT(TEXT(AM107,"0.#"),1)=".",TRUE,FALSE)</formula>
    </cfRule>
  </conditionalFormatting>
  <conditionalFormatting sqref="AE108">
    <cfRule type="expression" dxfId="2665" priority="13245">
      <formula>IF(RIGHT(TEXT(AE108,"0.#"),1)=".",FALSE,TRUE)</formula>
    </cfRule>
    <cfRule type="expression" dxfId="2664" priority="13246">
      <formula>IF(RIGHT(TEXT(AE108,"0.#"),1)=".",TRUE,FALSE)</formula>
    </cfRule>
  </conditionalFormatting>
  <conditionalFormatting sqref="AI108">
    <cfRule type="expression" dxfId="2663" priority="13243">
      <formula>IF(RIGHT(TEXT(AI108,"0.#"),1)=".",FALSE,TRUE)</formula>
    </cfRule>
    <cfRule type="expression" dxfId="2662" priority="13244">
      <formula>IF(RIGHT(TEXT(AI108,"0.#"),1)=".",TRUE,FALSE)</formula>
    </cfRule>
  </conditionalFormatting>
  <conditionalFormatting sqref="AM108">
    <cfRule type="expression" dxfId="2661" priority="13241">
      <formula>IF(RIGHT(TEXT(AM108,"0.#"),1)=".",FALSE,TRUE)</formula>
    </cfRule>
    <cfRule type="expression" dxfId="2660" priority="13242">
      <formula>IF(RIGHT(TEXT(AM108,"0.#"),1)=".",TRUE,FALSE)</formula>
    </cfRule>
  </conditionalFormatting>
  <conditionalFormatting sqref="AE110">
    <cfRule type="expression" dxfId="2659" priority="13237">
      <formula>IF(RIGHT(TEXT(AE110,"0.#"),1)=".",FALSE,TRUE)</formula>
    </cfRule>
    <cfRule type="expression" dxfId="2658" priority="13238">
      <formula>IF(RIGHT(TEXT(AE110,"0.#"),1)=".",TRUE,FALSE)</formula>
    </cfRule>
  </conditionalFormatting>
  <conditionalFormatting sqref="AI110">
    <cfRule type="expression" dxfId="2657" priority="13235">
      <formula>IF(RIGHT(TEXT(AI110,"0.#"),1)=".",FALSE,TRUE)</formula>
    </cfRule>
    <cfRule type="expression" dxfId="2656" priority="13236">
      <formula>IF(RIGHT(TEXT(AI110,"0.#"),1)=".",TRUE,FALSE)</formula>
    </cfRule>
  </conditionalFormatting>
  <conditionalFormatting sqref="AM110">
    <cfRule type="expression" dxfId="2655" priority="13233">
      <formula>IF(RIGHT(TEXT(AM110,"0.#"),1)=".",FALSE,TRUE)</formula>
    </cfRule>
    <cfRule type="expression" dxfId="2654" priority="13234">
      <formula>IF(RIGHT(TEXT(AM110,"0.#"),1)=".",TRUE,FALSE)</formula>
    </cfRule>
  </conditionalFormatting>
  <conditionalFormatting sqref="AE111">
    <cfRule type="expression" dxfId="2653" priority="13231">
      <formula>IF(RIGHT(TEXT(AE111,"0.#"),1)=".",FALSE,TRUE)</formula>
    </cfRule>
    <cfRule type="expression" dxfId="2652" priority="13232">
      <formula>IF(RIGHT(TEXT(AE111,"0.#"),1)=".",TRUE,FALSE)</formula>
    </cfRule>
  </conditionalFormatting>
  <conditionalFormatting sqref="AI111">
    <cfRule type="expression" dxfId="2651" priority="13229">
      <formula>IF(RIGHT(TEXT(AI111,"0.#"),1)=".",FALSE,TRUE)</formula>
    </cfRule>
    <cfRule type="expression" dxfId="2650" priority="13230">
      <formula>IF(RIGHT(TEXT(AI111,"0.#"),1)=".",TRUE,FALSE)</formula>
    </cfRule>
  </conditionalFormatting>
  <conditionalFormatting sqref="AM111">
    <cfRule type="expression" dxfId="2649" priority="13227">
      <formula>IF(RIGHT(TEXT(AM111,"0.#"),1)=".",FALSE,TRUE)</formula>
    </cfRule>
    <cfRule type="expression" dxfId="2648" priority="13228">
      <formula>IF(RIGHT(TEXT(AM111,"0.#"),1)=".",TRUE,FALSE)</formula>
    </cfRule>
  </conditionalFormatting>
  <conditionalFormatting sqref="AE113">
    <cfRule type="expression" dxfId="2647" priority="13223">
      <formula>IF(RIGHT(TEXT(AE113,"0.#"),1)=".",FALSE,TRUE)</formula>
    </cfRule>
    <cfRule type="expression" dxfId="2646" priority="13224">
      <formula>IF(RIGHT(TEXT(AE113,"0.#"),1)=".",TRUE,FALSE)</formula>
    </cfRule>
  </conditionalFormatting>
  <conditionalFormatting sqref="AI113">
    <cfRule type="expression" dxfId="2645" priority="13221">
      <formula>IF(RIGHT(TEXT(AI113,"0.#"),1)=".",FALSE,TRUE)</formula>
    </cfRule>
    <cfRule type="expression" dxfId="2644" priority="13222">
      <formula>IF(RIGHT(TEXT(AI113,"0.#"),1)=".",TRUE,FALSE)</formula>
    </cfRule>
  </conditionalFormatting>
  <conditionalFormatting sqref="AM113">
    <cfRule type="expression" dxfId="2643" priority="13219">
      <formula>IF(RIGHT(TEXT(AM113,"0.#"),1)=".",FALSE,TRUE)</formula>
    </cfRule>
    <cfRule type="expression" dxfId="2642" priority="13220">
      <formula>IF(RIGHT(TEXT(AM113,"0.#"),1)=".",TRUE,FALSE)</formula>
    </cfRule>
  </conditionalFormatting>
  <conditionalFormatting sqref="AE114">
    <cfRule type="expression" dxfId="2641" priority="13217">
      <formula>IF(RIGHT(TEXT(AE114,"0.#"),1)=".",FALSE,TRUE)</formula>
    </cfRule>
    <cfRule type="expression" dxfId="2640" priority="13218">
      <formula>IF(RIGHT(TEXT(AE114,"0.#"),1)=".",TRUE,FALSE)</formula>
    </cfRule>
  </conditionalFormatting>
  <conditionalFormatting sqref="AI114">
    <cfRule type="expression" dxfId="2639" priority="13215">
      <formula>IF(RIGHT(TEXT(AI114,"0.#"),1)=".",FALSE,TRUE)</formula>
    </cfRule>
    <cfRule type="expression" dxfId="2638" priority="13216">
      <formula>IF(RIGHT(TEXT(AI114,"0.#"),1)=".",TRUE,FALSE)</formula>
    </cfRule>
  </conditionalFormatting>
  <conditionalFormatting sqref="AM114">
    <cfRule type="expression" dxfId="2637" priority="13213">
      <formula>IF(RIGHT(TEXT(AM114,"0.#"),1)=".",FALSE,TRUE)</formula>
    </cfRule>
    <cfRule type="expression" dxfId="2636" priority="13214">
      <formula>IF(RIGHT(TEXT(AM114,"0.#"),1)=".",TRUE,FALSE)</formula>
    </cfRule>
  </conditionalFormatting>
  <conditionalFormatting sqref="AQ116">
    <cfRule type="expression" dxfId="2635" priority="13209">
      <formula>IF(RIGHT(TEXT(AQ116,"0.#"),1)=".",FALSE,TRUE)</formula>
    </cfRule>
    <cfRule type="expression" dxfId="2634" priority="13210">
      <formula>IF(RIGHT(TEXT(AQ116,"0.#"),1)=".",TRUE,FALSE)</formula>
    </cfRule>
  </conditionalFormatting>
  <conditionalFormatting sqref="AM116">
    <cfRule type="expression" dxfId="2633" priority="13205">
      <formula>IF(RIGHT(TEXT(AM116,"0.#"),1)=".",FALSE,TRUE)</formula>
    </cfRule>
    <cfRule type="expression" dxfId="2632" priority="13206">
      <formula>IF(RIGHT(TEXT(AM116,"0.#"),1)=".",TRUE,FALSE)</formula>
    </cfRule>
  </conditionalFormatting>
  <conditionalFormatting sqref="AM117">
    <cfRule type="expression" dxfId="2631" priority="13203">
      <formula>IF(RIGHT(TEXT(AM117,"0.#"),1)=".",FALSE,TRUE)</formula>
    </cfRule>
    <cfRule type="expression" dxfId="2630" priority="13204">
      <formula>IF(RIGHT(TEXT(AM117,"0.#"),1)=".",TRUE,FALSE)</formula>
    </cfRule>
  </conditionalFormatting>
  <conditionalFormatting sqref="AQ117">
    <cfRule type="expression" dxfId="2629" priority="13197">
      <formula>IF(RIGHT(TEXT(AQ117,"0.#"),1)=".",FALSE,TRUE)</formula>
    </cfRule>
    <cfRule type="expression" dxfId="2628" priority="13198">
      <formula>IF(RIGHT(TEXT(AQ117,"0.#"),1)=".",TRUE,FALSE)</formula>
    </cfRule>
  </conditionalFormatting>
  <conditionalFormatting sqref="AE119 AQ119">
    <cfRule type="expression" dxfId="2627" priority="13195">
      <formula>IF(RIGHT(TEXT(AE119,"0.#"),1)=".",FALSE,TRUE)</formula>
    </cfRule>
    <cfRule type="expression" dxfId="2626" priority="13196">
      <formula>IF(RIGHT(TEXT(AE119,"0.#"),1)=".",TRUE,FALSE)</formula>
    </cfRule>
  </conditionalFormatting>
  <conditionalFormatting sqref="AI119">
    <cfRule type="expression" dxfId="2625" priority="13193">
      <formula>IF(RIGHT(TEXT(AI119,"0.#"),1)=".",FALSE,TRUE)</formula>
    </cfRule>
    <cfRule type="expression" dxfId="2624" priority="13194">
      <formula>IF(RIGHT(TEXT(AI119,"0.#"),1)=".",TRUE,FALSE)</formula>
    </cfRule>
  </conditionalFormatting>
  <conditionalFormatting sqref="AM119">
    <cfRule type="expression" dxfId="2623" priority="13191">
      <formula>IF(RIGHT(TEXT(AM119,"0.#"),1)=".",FALSE,TRUE)</formula>
    </cfRule>
    <cfRule type="expression" dxfId="2622" priority="13192">
      <formula>IF(RIGHT(TEXT(AM119,"0.#"),1)=".",TRUE,FALSE)</formula>
    </cfRule>
  </conditionalFormatting>
  <conditionalFormatting sqref="AQ120">
    <cfRule type="expression" dxfId="2621" priority="13183">
      <formula>IF(RIGHT(TEXT(AQ120,"0.#"),1)=".",FALSE,TRUE)</formula>
    </cfRule>
    <cfRule type="expression" dxfId="2620" priority="13184">
      <formula>IF(RIGHT(TEXT(AQ120,"0.#"),1)=".",TRUE,FALSE)</formula>
    </cfRule>
  </conditionalFormatting>
  <conditionalFormatting sqref="AE122 AQ122">
    <cfRule type="expression" dxfId="2619" priority="13181">
      <formula>IF(RIGHT(TEXT(AE122,"0.#"),1)=".",FALSE,TRUE)</formula>
    </cfRule>
    <cfRule type="expression" dxfId="2618" priority="13182">
      <formula>IF(RIGHT(TEXT(AE122,"0.#"),1)=".",TRUE,FALSE)</formula>
    </cfRule>
  </conditionalFormatting>
  <conditionalFormatting sqref="AI122">
    <cfRule type="expression" dxfId="2617" priority="13179">
      <formula>IF(RIGHT(TEXT(AI122,"0.#"),1)=".",FALSE,TRUE)</formula>
    </cfRule>
    <cfRule type="expression" dxfId="2616" priority="13180">
      <formula>IF(RIGHT(TEXT(AI122,"0.#"),1)=".",TRUE,FALSE)</formula>
    </cfRule>
  </conditionalFormatting>
  <conditionalFormatting sqref="AM122">
    <cfRule type="expression" dxfId="2615" priority="13177">
      <formula>IF(RIGHT(TEXT(AM122,"0.#"),1)=".",FALSE,TRUE)</formula>
    </cfRule>
    <cfRule type="expression" dxfId="2614" priority="13178">
      <formula>IF(RIGHT(TEXT(AM122,"0.#"),1)=".",TRUE,FALSE)</formula>
    </cfRule>
  </conditionalFormatting>
  <conditionalFormatting sqref="AQ123">
    <cfRule type="expression" dxfId="2613" priority="13169">
      <formula>IF(RIGHT(TEXT(AQ123,"0.#"),1)=".",FALSE,TRUE)</formula>
    </cfRule>
    <cfRule type="expression" dxfId="2612" priority="13170">
      <formula>IF(RIGHT(TEXT(AQ123,"0.#"),1)=".",TRUE,FALSE)</formula>
    </cfRule>
  </conditionalFormatting>
  <conditionalFormatting sqref="AE125 AQ125">
    <cfRule type="expression" dxfId="2611" priority="13167">
      <formula>IF(RIGHT(TEXT(AE125,"0.#"),1)=".",FALSE,TRUE)</formula>
    </cfRule>
    <cfRule type="expression" dxfId="2610" priority="13168">
      <formula>IF(RIGHT(TEXT(AE125,"0.#"),1)=".",TRUE,FALSE)</formula>
    </cfRule>
  </conditionalFormatting>
  <conditionalFormatting sqref="AI125">
    <cfRule type="expression" dxfId="2609" priority="13165">
      <formula>IF(RIGHT(TEXT(AI125,"0.#"),1)=".",FALSE,TRUE)</formula>
    </cfRule>
    <cfRule type="expression" dxfId="2608" priority="13166">
      <formula>IF(RIGHT(TEXT(AI125,"0.#"),1)=".",TRUE,FALSE)</formula>
    </cfRule>
  </conditionalFormatting>
  <conditionalFormatting sqref="AM125">
    <cfRule type="expression" dxfId="2607" priority="13163">
      <formula>IF(RIGHT(TEXT(AM125,"0.#"),1)=".",FALSE,TRUE)</formula>
    </cfRule>
    <cfRule type="expression" dxfId="2606" priority="13164">
      <formula>IF(RIGHT(TEXT(AM125,"0.#"),1)=".",TRUE,FALSE)</formula>
    </cfRule>
  </conditionalFormatting>
  <conditionalFormatting sqref="AQ126">
    <cfRule type="expression" dxfId="2605" priority="13155">
      <formula>IF(RIGHT(TEXT(AQ126,"0.#"),1)=".",FALSE,TRUE)</formula>
    </cfRule>
    <cfRule type="expression" dxfId="2604" priority="13156">
      <formula>IF(RIGHT(TEXT(AQ126,"0.#"),1)=".",TRUE,FALSE)</formula>
    </cfRule>
  </conditionalFormatting>
  <conditionalFormatting sqref="AE128 AQ128">
    <cfRule type="expression" dxfId="2603" priority="13153">
      <formula>IF(RIGHT(TEXT(AE128,"0.#"),1)=".",FALSE,TRUE)</formula>
    </cfRule>
    <cfRule type="expression" dxfId="2602" priority="13154">
      <formula>IF(RIGHT(TEXT(AE128,"0.#"),1)=".",TRUE,FALSE)</formula>
    </cfRule>
  </conditionalFormatting>
  <conditionalFormatting sqref="AI128">
    <cfRule type="expression" dxfId="2601" priority="13151">
      <formula>IF(RIGHT(TEXT(AI128,"0.#"),1)=".",FALSE,TRUE)</formula>
    </cfRule>
    <cfRule type="expression" dxfId="2600" priority="13152">
      <formula>IF(RIGHT(TEXT(AI128,"0.#"),1)=".",TRUE,FALSE)</formula>
    </cfRule>
  </conditionalFormatting>
  <conditionalFormatting sqref="AM128">
    <cfRule type="expression" dxfId="2599" priority="13149">
      <formula>IF(RIGHT(TEXT(AM128,"0.#"),1)=".",FALSE,TRUE)</formula>
    </cfRule>
    <cfRule type="expression" dxfId="2598" priority="13150">
      <formula>IF(RIGHT(TEXT(AM128,"0.#"),1)=".",TRUE,FALSE)</formula>
    </cfRule>
  </conditionalFormatting>
  <conditionalFormatting sqref="AQ129">
    <cfRule type="expression" dxfId="2597" priority="13141">
      <formula>IF(RIGHT(TEXT(AQ129,"0.#"),1)=".",FALSE,TRUE)</formula>
    </cfRule>
    <cfRule type="expression" dxfId="2596" priority="13142">
      <formula>IF(RIGHT(TEXT(AQ129,"0.#"),1)=".",TRUE,FALSE)</formula>
    </cfRule>
  </conditionalFormatting>
  <conditionalFormatting sqref="AE75">
    <cfRule type="expression" dxfId="2595" priority="13139">
      <formula>IF(RIGHT(TEXT(AE75,"0.#"),1)=".",FALSE,TRUE)</formula>
    </cfRule>
    <cfRule type="expression" dxfId="2594" priority="13140">
      <formula>IF(RIGHT(TEXT(AE75,"0.#"),1)=".",TRUE,FALSE)</formula>
    </cfRule>
  </conditionalFormatting>
  <conditionalFormatting sqref="AE76">
    <cfRule type="expression" dxfId="2593" priority="13137">
      <formula>IF(RIGHT(TEXT(AE76,"0.#"),1)=".",FALSE,TRUE)</formula>
    </cfRule>
    <cfRule type="expression" dxfId="2592" priority="13138">
      <formula>IF(RIGHT(TEXT(AE76,"0.#"),1)=".",TRUE,FALSE)</formula>
    </cfRule>
  </conditionalFormatting>
  <conditionalFormatting sqref="AE77">
    <cfRule type="expression" dxfId="2591" priority="13135">
      <formula>IF(RIGHT(TEXT(AE77,"0.#"),1)=".",FALSE,TRUE)</formula>
    </cfRule>
    <cfRule type="expression" dxfId="2590" priority="13136">
      <formula>IF(RIGHT(TEXT(AE77,"0.#"),1)=".",TRUE,FALSE)</formula>
    </cfRule>
  </conditionalFormatting>
  <conditionalFormatting sqref="AI77">
    <cfRule type="expression" dxfId="2589" priority="13133">
      <formula>IF(RIGHT(TEXT(AI77,"0.#"),1)=".",FALSE,TRUE)</formula>
    </cfRule>
    <cfRule type="expression" dxfId="2588" priority="13134">
      <formula>IF(RIGHT(TEXT(AI77,"0.#"),1)=".",TRUE,FALSE)</formula>
    </cfRule>
  </conditionalFormatting>
  <conditionalFormatting sqref="AI76">
    <cfRule type="expression" dxfId="2587" priority="13131">
      <formula>IF(RIGHT(TEXT(AI76,"0.#"),1)=".",FALSE,TRUE)</formula>
    </cfRule>
    <cfRule type="expression" dxfId="2586" priority="13132">
      <formula>IF(RIGHT(TEXT(AI76,"0.#"),1)=".",TRUE,FALSE)</formula>
    </cfRule>
  </conditionalFormatting>
  <conditionalFormatting sqref="AI75">
    <cfRule type="expression" dxfId="2585" priority="13129">
      <formula>IF(RIGHT(TEXT(AI75,"0.#"),1)=".",FALSE,TRUE)</formula>
    </cfRule>
    <cfRule type="expression" dxfId="2584" priority="13130">
      <formula>IF(RIGHT(TEXT(AI75,"0.#"),1)=".",TRUE,FALSE)</formula>
    </cfRule>
  </conditionalFormatting>
  <conditionalFormatting sqref="AM75">
    <cfRule type="expression" dxfId="2583" priority="13127">
      <formula>IF(RIGHT(TEXT(AM75,"0.#"),1)=".",FALSE,TRUE)</formula>
    </cfRule>
    <cfRule type="expression" dxfId="2582" priority="13128">
      <formula>IF(RIGHT(TEXT(AM75,"0.#"),1)=".",TRUE,FALSE)</formula>
    </cfRule>
  </conditionalFormatting>
  <conditionalFormatting sqref="AM76">
    <cfRule type="expression" dxfId="2581" priority="13125">
      <formula>IF(RIGHT(TEXT(AM76,"0.#"),1)=".",FALSE,TRUE)</formula>
    </cfRule>
    <cfRule type="expression" dxfId="2580" priority="13126">
      <formula>IF(RIGHT(TEXT(AM76,"0.#"),1)=".",TRUE,FALSE)</formula>
    </cfRule>
  </conditionalFormatting>
  <conditionalFormatting sqref="AM77">
    <cfRule type="expression" dxfId="2579" priority="13123">
      <formula>IF(RIGHT(TEXT(AM77,"0.#"),1)=".",FALSE,TRUE)</formula>
    </cfRule>
    <cfRule type="expression" dxfId="2578" priority="13124">
      <formula>IF(RIGHT(TEXT(AM77,"0.#"),1)=".",TRUE,FALSE)</formula>
    </cfRule>
  </conditionalFormatting>
  <conditionalFormatting sqref="AE134:AE135 AI134:AI135 AM134:AM135 AQ134:AQ135 AU134:AU135">
    <cfRule type="expression" dxfId="2577" priority="13109">
      <formula>IF(RIGHT(TEXT(AE134,"0.#"),1)=".",FALSE,TRUE)</formula>
    </cfRule>
    <cfRule type="expression" dxfId="2576" priority="13110">
      <formula>IF(RIGHT(TEXT(AE134,"0.#"),1)=".",TRUE,FALSE)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3">
    <cfRule type="expression" dxfId="2567" priority="13067">
      <formula>IF(RIGHT(TEXT(AM433,"0.#"),1)=".",FALSE,TRUE)</formula>
    </cfRule>
    <cfRule type="expression" dxfId="2566" priority="13068">
      <formula>IF(RIGHT(TEXT(AM433,"0.#"),1)=".",TRUE,FALSE)</formula>
    </cfRule>
  </conditionalFormatting>
  <conditionalFormatting sqref="AM434">
    <cfRule type="expression" dxfId="2565" priority="13065">
      <formula>IF(RIGHT(TEXT(AM434,"0.#"),1)=".",FALSE,TRUE)</formula>
    </cfRule>
    <cfRule type="expression" dxfId="2564" priority="13066">
      <formula>IF(RIGHT(TEXT(AM434,"0.#"),1)=".",TRUE,FALSE)</formula>
    </cfRule>
  </conditionalFormatting>
  <conditionalFormatting sqref="AU433">
    <cfRule type="expression" dxfId="2563" priority="13055">
      <formula>IF(RIGHT(TEXT(AU433,"0.#"),1)=".",FALSE,TRUE)</formula>
    </cfRule>
    <cfRule type="expression" dxfId="2562" priority="13056">
      <formula>IF(RIGHT(TEXT(AU433,"0.#"),1)=".",TRUE,FALSE)</formula>
    </cfRule>
  </conditionalFormatting>
  <conditionalFormatting sqref="AU434">
    <cfRule type="expression" dxfId="2561" priority="13053">
      <formula>IF(RIGHT(TEXT(AU434,"0.#"),1)=".",FALSE,TRUE)</formula>
    </cfRule>
    <cfRule type="expression" dxfId="2560" priority="13054">
      <formula>IF(RIGHT(TEXT(AU434,"0.#"),1)=".",TRUE,FALSE)</formula>
    </cfRule>
  </conditionalFormatting>
  <conditionalFormatting sqref="AU435">
    <cfRule type="expression" dxfId="2559" priority="13051">
      <formula>IF(RIGHT(TEXT(AU435,"0.#"),1)=".",FALSE,TRUE)</formula>
    </cfRule>
    <cfRule type="expression" dxfId="2558" priority="13052">
      <formula>IF(RIGHT(TEXT(AU435,"0.#"),1)=".",TRUE,FALSE)</formula>
    </cfRule>
  </conditionalFormatting>
  <conditionalFormatting sqref="AI435">
    <cfRule type="expression" dxfId="2557" priority="12985">
      <formula>IF(RIGHT(TEXT(AI435,"0.#"),1)=".",FALSE,TRUE)</formula>
    </cfRule>
    <cfRule type="expression" dxfId="2556" priority="12986">
      <formula>IF(RIGHT(TEXT(AI435,"0.#"),1)=".",TRUE,FALSE)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39:AO866">
    <cfRule type="expression" dxfId="2545" priority="6679">
      <formula>IF(AND(AL839&gt;=0, RIGHT(TEXT(AL839,"0.#"),1)&lt;&gt;"."),TRUE,FALSE)</formula>
    </cfRule>
    <cfRule type="expression" dxfId="2544" priority="6680">
      <formula>IF(AND(AL839&gt;=0, RIGHT(TEXT(AL839,"0.#"),1)="."),TRUE,FALSE)</formula>
    </cfRule>
    <cfRule type="expression" dxfId="2543" priority="6681">
      <formula>IF(AND(AL839&lt;0, RIGHT(TEXT(AL839,"0.#"),1)&lt;&gt;"."),TRUE,FALSE)</formula>
    </cfRule>
    <cfRule type="expression" dxfId="2542" priority="6682">
      <formula>IF(AND(AL839&lt;0, RIGHT(TEXT(AL839,"0.#"),1)="."),TRUE,FALSE)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87:AQ89">
    <cfRule type="expression" dxfId="2529" priority="4689">
      <formula>IF(RIGHT(TEXT(AQ87,"0.#"),1)=".",FALSE,TRUE)</formula>
    </cfRule>
    <cfRule type="expression" dxfId="2528" priority="4690">
      <formula>IF(RIGHT(TEXT(AQ87,"0.#"),1)=".",TRUE,FALSE)</formula>
    </cfRule>
  </conditionalFormatting>
  <conditionalFormatting sqref="AU87:AU89">
    <cfRule type="expression" dxfId="2527" priority="4687">
      <formula>IF(RIGHT(TEXT(AU87,"0.#"),1)=".",FALSE,TRUE)</formula>
    </cfRule>
    <cfRule type="expression" dxfId="2526" priority="4688">
      <formula>IF(RIGHT(TEXT(AU87,"0.#"),1)=".",TRUE,FALSE)</formula>
    </cfRule>
  </conditionalFormatting>
  <conditionalFormatting sqref="AQ92:AQ94">
    <cfRule type="expression" dxfId="2525" priority="4685">
      <formula>IF(RIGHT(TEXT(AQ92,"0.#"),1)=".",FALSE,TRUE)</formula>
    </cfRule>
    <cfRule type="expression" dxfId="2524" priority="4686">
      <formula>IF(RIGHT(TEXT(AQ92,"0.#"),1)=".",TRUE,FALSE)</formula>
    </cfRule>
  </conditionalFormatting>
  <conditionalFormatting sqref="AU92:AU94">
    <cfRule type="expression" dxfId="2523" priority="4683">
      <formula>IF(RIGHT(TEXT(AU92,"0.#"),1)=".",FALSE,TRUE)</formula>
    </cfRule>
    <cfRule type="expression" dxfId="2522" priority="4684">
      <formula>IF(RIGHT(TEXT(AU92,"0.#"),1)=".",TRUE,FALSE)</formula>
    </cfRule>
  </conditionalFormatting>
  <conditionalFormatting sqref="AQ97:AQ99">
    <cfRule type="expression" dxfId="2521" priority="4681">
      <formula>IF(RIGHT(TEXT(AQ97,"0.#"),1)=".",FALSE,TRUE)</formula>
    </cfRule>
    <cfRule type="expression" dxfId="2520" priority="4682">
      <formula>IF(RIGHT(TEXT(AQ97,"0.#"),1)=".",TRUE,FALSE)</formula>
    </cfRule>
  </conditionalFormatting>
  <conditionalFormatting sqref="AU97:AU99">
    <cfRule type="expression" dxfId="2519" priority="4679">
      <formula>IF(RIGHT(TEXT(AU97,"0.#"),1)=".",FALSE,TRUE)</formula>
    </cfRule>
    <cfRule type="expression" dxfId="2518" priority="4680">
      <formula>IF(RIGHT(TEXT(AU97,"0.#"),1)=".",TRUE,FALSE)</formula>
    </cfRule>
  </conditionalFormatting>
  <conditionalFormatting sqref="AE458">
    <cfRule type="expression" dxfId="2517" priority="4373">
      <formula>IF(RIGHT(TEXT(AE458,"0.#"),1)=".",FALSE,TRUE)</formula>
    </cfRule>
    <cfRule type="expression" dxfId="2516" priority="4374">
      <formula>IF(RIGHT(TEXT(AE458,"0.#"),1)=".",TRUE,FALSE)</formula>
    </cfRule>
  </conditionalFormatting>
  <conditionalFormatting sqref="AM460">
    <cfRule type="expression" dxfId="2515" priority="4363">
      <formula>IF(RIGHT(TEXT(AM460,"0.#"),1)=".",FALSE,TRUE)</formula>
    </cfRule>
    <cfRule type="expression" dxfId="2514" priority="4364">
      <formula>IF(RIGHT(TEXT(AM460,"0.#"),1)=".",TRUE,FALSE)</formula>
    </cfRule>
  </conditionalFormatting>
  <conditionalFormatting sqref="AE459">
    <cfRule type="expression" dxfId="2513" priority="4371">
      <formula>IF(RIGHT(TEXT(AE459,"0.#"),1)=".",FALSE,TRUE)</formula>
    </cfRule>
    <cfRule type="expression" dxfId="2512" priority="4372">
      <formula>IF(RIGHT(TEXT(AE459,"0.#"),1)=".",TRUE,FALSE)</formula>
    </cfRule>
  </conditionalFormatting>
  <conditionalFormatting sqref="AE460">
    <cfRule type="expression" dxfId="2511" priority="4369">
      <formula>IF(RIGHT(TEXT(AE460,"0.#"),1)=".",FALSE,TRUE)</formula>
    </cfRule>
    <cfRule type="expression" dxfId="2510" priority="4370">
      <formula>IF(RIGHT(TEXT(AE460,"0.#"),1)=".",TRUE,FALSE)</formula>
    </cfRule>
  </conditionalFormatting>
  <conditionalFormatting sqref="AM458">
    <cfRule type="expression" dxfId="2509" priority="4367">
      <formula>IF(RIGHT(TEXT(AM458,"0.#"),1)=".",FALSE,TRUE)</formula>
    </cfRule>
    <cfRule type="expression" dxfId="2508" priority="4368">
      <formula>IF(RIGHT(TEXT(AM458,"0.#"),1)=".",TRUE,FALSE)</formula>
    </cfRule>
  </conditionalFormatting>
  <conditionalFormatting sqref="AM459">
    <cfRule type="expression" dxfId="2507" priority="4365">
      <formula>IF(RIGHT(TEXT(AM459,"0.#"),1)=".",FALSE,TRUE)</formula>
    </cfRule>
    <cfRule type="expression" dxfId="2506" priority="4366">
      <formula>IF(RIGHT(TEXT(AM459,"0.#"),1)=".",TRUE,FALSE)</formula>
    </cfRule>
  </conditionalFormatting>
  <conditionalFormatting sqref="AU458">
    <cfRule type="expression" dxfId="2505" priority="4361">
      <formula>IF(RIGHT(TEXT(AU458,"0.#"),1)=".",FALSE,TRUE)</formula>
    </cfRule>
    <cfRule type="expression" dxfId="2504" priority="4362">
      <formula>IF(RIGHT(TEXT(AU458,"0.#"),1)=".",TRUE,FALSE)</formula>
    </cfRule>
  </conditionalFormatting>
  <conditionalFormatting sqref="AU459">
    <cfRule type="expression" dxfId="2503" priority="4359">
      <formula>IF(RIGHT(TEXT(AU459,"0.#"),1)=".",FALSE,TRUE)</formula>
    </cfRule>
    <cfRule type="expression" dxfId="2502" priority="4360">
      <formula>IF(RIGHT(TEXT(AU459,"0.#"),1)=".",TRUE,FALSE)</formula>
    </cfRule>
  </conditionalFormatting>
  <conditionalFormatting sqref="AU460">
    <cfRule type="expression" dxfId="2501" priority="4357">
      <formula>IF(RIGHT(TEXT(AU460,"0.#"),1)=".",FALSE,TRUE)</formula>
    </cfRule>
    <cfRule type="expression" dxfId="2500" priority="4358">
      <formula>IF(RIGHT(TEXT(AU460,"0.#"),1)=".",TRUE,FALSE)</formula>
    </cfRule>
  </conditionalFormatting>
  <conditionalFormatting sqref="AI460">
    <cfRule type="expression" dxfId="2499" priority="4351">
      <formula>IF(RIGHT(TEXT(AI460,"0.#"),1)=".",FALSE,TRUE)</formula>
    </cfRule>
    <cfRule type="expression" dxfId="2498" priority="4352">
      <formula>IF(RIGHT(TEXT(AI460,"0.#"),1)=".",TRUE,FALSE)</formula>
    </cfRule>
  </conditionalFormatting>
  <conditionalFormatting sqref="AI458">
    <cfRule type="expression" dxfId="2497" priority="4355">
      <formula>IF(RIGHT(TEXT(AI458,"0.#"),1)=".",FALSE,TRUE)</formula>
    </cfRule>
    <cfRule type="expression" dxfId="2496" priority="4356">
      <formula>IF(RIGHT(TEXT(AI458,"0.#"),1)=".",TRUE,FALSE)</formula>
    </cfRule>
  </conditionalFormatting>
  <conditionalFormatting sqref="AI459">
    <cfRule type="expression" dxfId="2495" priority="4353">
      <formula>IF(RIGHT(TEXT(AI459,"0.#"),1)=".",FALSE,TRUE)</formula>
    </cfRule>
    <cfRule type="expression" dxfId="2494" priority="4354">
      <formula>IF(RIGHT(TEXT(AI459,"0.#"),1)=".",TRUE,FALSE)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39:Y866">
    <cfRule type="expression" dxfId="2471" priority="3007">
      <formula>IF(RIGHT(TEXT(Y839,"0.#"),1)=".",FALSE,TRUE)</formula>
    </cfRule>
    <cfRule type="expression" dxfId="2470" priority="3008">
      <formula>IF(RIGHT(TEXT(Y839,"0.#"),1)=".",TRUE,FALSE)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2:AO1131">
    <cfRule type="expression" dxfId="2441" priority="2913">
      <formula>IF(AND(AL1102&gt;=0, RIGHT(TEXT(AL1102,"0.#"),1)&lt;&gt;"."),TRUE,FALSE)</formula>
    </cfRule>
    <cfRule type="expression" dxfId="2440" priority="2914">
      <formula>IF(AND(AL1102&gt;=0, RIGHT(TEXT(AL1102,"0.#"),1)="."),TRUE,FALSE)</formula>
    </cfRule>
    <cfRule type="expression" dxfId="2439" priority="2915">
      <formula>IF(AND(AL1102&lt;0, RIGHT(TEXT(AL1102,"0.#"),1)&lt;&gt;"."),TRUE,FALSE)</formula>
    </cfRule>
    <cfRule type="expression" dxfId="2438" priority="2916">
      <formula>IF(AND(AL1102&lt;0, RIGHT(TEXT(AL1102,"0.#"),1)="."),TRUE,FALSE)</formula>
    </cfRule>
  </conditionalFormatting>
  <conditionalFormatting sqref="Y1102:Y1131">
    <cfRule type="expression" dxfId="2437" priority="2911">
      <formula>IF(RIGHT(TEXT(Y1102,"0.#"),1)=".",FALSE,TRUE)</formula>
    </cfRule>
    <cfRule type="expression" dxfId="2436" priority="2912">
      <formula>IF(RIGHT(TEXT(Y1102,"0.#"),1)=".",TRUE,FALSE)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L838:AO838">
    <cfRule type="expression" dxfId="2427" priority="2865">
      <formula>IF(AND(AL838&gt;=0, RIGHT(TEXT(AL838,"0.#"),1)&lt;&gt;"."),TRUE,FALSE)</formula>
    </cfRule>
    <cfRule type="expression" dxfId="2426" priority="2866">
      <formula>IF(AND(AL838&gt;=0, RIGHT(TEXT(AL838,"0.#"),1)="."),TRUE,FALSE)</formula>
    </cfRule>
    <cfRule type="expression" dxfId="2425" priority="2867">
      <formula>IF(AND(AL838&lt;0, RIGHT(TEXT(AL838,"0.#"),1)&lt;&gt;"."),TRUE,FALSE)</formula>
    </cfRule>
    <cfRule type="expression" dxfId="2424" priority="2868">
      <formula>IF(AND(AL838&lt;0, RIGHT(TEXT(AL838,"0.#"),1)="."),TRUE,FALSE)</formula>
    </cfRule>
  </conditionalFormatting>
  <conditionalFormatting sqref="Y838">
    <cfRule type="expression" dxfId="2423" priority="2863">
      <formula>IF(RIGHT(TEXT(Y838,"0.#"),1)=".",FALSE,TRUE)</formula>
    </cfRule>
    <cfRule type="expression" dxfId="2422" priority="2864">
      <formula>IF(RIGHT(TEXT(Y838,"0.#"),1)=".",TRUE,FALSE)</formula>
    </cfRule>
  </conditionalFormatting>
  <conditionalFormatting sqref="AE492">
    <cfRule type="expression" dxfId="2421" priority="1651">
      <formula>IF(RIGHT(TEXT(AE492,"0.#"),1)=".",FALSE,TRUE)</formula>
    </cfRule>
    <cfRule type="expression" dxfId="2420" priority="1652">
      <formula>IF(RIGHT(TEXT(AE492,"0.#"),1)=".",TRUE,FALSE)</formula>
    </cfRule>
  </conditionalFormatting>
  <conditionalFormatting sqref="AE493">
    <cfRule type="expression" dxfId="2419" priority="1649">
      <formula>IF(RIGHT(TEXT(AE493,"0.#"),1)=".",FALSE,TRUE)</formula>
    </cfRule>
    <cfRule type="expression" dxfId="2418" priority="1650">
      <formula>IF(RIGHT(TEXT(AE493,"0.#"),1)=".",TRUE,FALSE)</formula>
    </cfRule>
  </conditionalFormatting>
  <conditionalFormatting sqref="AE494">
    <cfRule type="expression" dxfId="2417" priority="1647">
      <formula>IF(RIGHT(TEXT(AE494,"0.#"),1)=".",FALSE,TRUE)</formula>
    </cfRule>
    <cfRule type="expression" dxfId="2416" priority="1648">
      <formula>IF(RIGHT(TEXT(AE494,"0.#"),1)=".",TRUE,FALSE)</formula>
    </cfRule>
  </conditionalFormatting>
  <conditionalFormatting sqref="AQ493">
    <cfRule type="expression" dxfId="2415" priority="1627">
      <formula>IF(RIGHT(TEXT(AQ493,"0.#"),1)=".",FALSE,TRUE)</formula>
    </cfRule>
    <cfRule type="expression" dxfId="2414" priority="1628">
      <formula>IF(RIGHT(TEXT(AQ493,"0.#"),1)=".",TRUE,FALSE)</formula>
    </cfRule>
  </conditionalFormatting>
  <conditionalFormatting sqref="AQ494">
    <cfRule type="expression" dxfId="2413" priority="1625">
      <formula>IF(RIGHT(TEXT(AQ494,"0.#"),1)=".",FALSE,TRUE)</formula>
    </cfRule>
    <cfRule type="expression" dxfId="2412" priority="1626">
      <formula>IF(RIGHT(TEXT(AQ494,"0.#"),1)=".",TRUE,FALSE)</formula>
    </cfRule>
  </conditionalFormatting>
  <conditionalFormatting sqref="AQ492">
    <cfRule type="expression" dxfId="2411" priority="1623">
      <formula>IF(RIGHT(TEXT(AQ492,"0.#"),1)=".",FALSE,TRUE)</formula>
    </cfRule>
    <cfRule type="expression" dxfId="2410" priority="1624">
      <formula>IF(RIGHT(TEXT(AQ492,"0.#"),1)=".",TRUE,FALSE)</formula>
    </cfRule>
  </conditionalFormatting>
  <conditionalFormatting sqref="AU494">
    <cfRule type="expression" dxfId="2409" priority="1635">
      <formula>IF(RIGHT(TEXT(AU494,"0.#"),1)=".",FALSE,TRUE)</formula>
    </cfRule>
    <cfRule type="expression" dxfId="2408" priority="1636">
      <formula>IF(RIGHT(TEXT(AU494,"0.#"),1)=".",TRUE,FALSE)</formula>
    </cfRule>
  </conditionalFormatting>
  <conditionalFormatting sqref="AU492">
    <cfRule type="expression" dxfId="2407" priority="1639">
      <formula>IF(RIGHT(TEXT(AU492,"0.#"),1)=".",FALSE,TRUE)</formula>
    </cfRule>
    <cfRule type="expression" dxfId="2406" priority="1640">
      <formula>IF(RIGHT(TEXT(AU492,"0.#"),1)=".",TRUE,FALSE)</formula>
    </cfRule>
  </conditionalFormatting>
  <conditionalFormatting sqref="AU493">
    <cfRule type="expression" dxfId="2405" priority="1637">
      <formula>IF(RIGHT(TEXT(AU493,"0.#"),1)=".",FALSE,TRUE)</formula>
    </cfRule>
    <cfRule type="expression" dxfId="2404" priority="1638">
      <formula>IF(RIGHT(TEXT(AU493,"0.#"),1)=".",TRUE,FALSE)</formula>
    </cfRule>
  </conditionalFormatting>
  <conditionalFormatting sqref="AU583">
    <cfRule type="expression" dxfId="2403" priority="1155">
      <formula>IF(RIGHT(TEXT(AU583,"0.#"),1)=".",FALSE,TRUE)</formula>
    </cfRule>
    <cfRule type="expression" dxfId="2402" priority="1156">
      <formula>IF(RIGHT(TEXT(AU583,"0.#"),1)=".",TRUE,FALSE)</formula>
    </cfRule>
  </conditionalFormatting>
  <conditionalFormatting sqref="AU582">
    <cfRule type="expression" dxfId="2401" priority="1157">
      <formula>IF(RIGHT(TEXT(AU582,"0.#"),1)=".",FALSE,TRUE)</formula>
    </cfRule>
    <cfRule type="expression" dxfId="2400" priority="1158">
      <formula>IF(RIGHT(TEXT(AU582,"0.#"),1)=".",TRUE,FALSE)</formula>
    </cfRule>
  </conditionalFormatting>
  <conditionalFormatting sqref="AE499">
    <cfRule type="expression" dxfId="2399" priority="1617">
      <formula>IF(RIGHT(TEXT(AE499,"0.#"),1)=".",FALSE,TRUE)</formula>
    </cfRule>
    <cfRule type="expression" dxfId="2398" priority="1618">
      <formula>IF(RIGHT(TEXT(AE499,"0.#"),1)=".",TRUE,FALSE)</formula>
    </cfRule>
  </conditionalFormatting>
  <conditionalFormatting sqref="AE497">
    <cfRule type="expression" dxfId="2397" priority="1621">
      <formula>IF(RIGHT(TEXT(AE497,"0.#"),1)=".",FALSE,TRUE)</formula>
    </cfRule>
    <cfRule type="expression" dxfId="2396" priority="1622">
      <formula>IF(RIGHT(TEXT(AE497,"0.#"),1)=".",TRUE,FALSE)</formula>
    </cfRule>
  </conditionalFormatting>
  <conditionalFormatting sqref="AE498">
    <cfRule type="expression" dxfId="2395" priority="1619">
      <formula>IF(RIGHT(TEXT(AE498,"0.#"),1)=".",FALSE,TRUE)</formula>
    </cfRule>
    <cfRule type="expression" dxfId="2394" priority="1620">
      <formula>IF(RIGHT(TEXT(AE498,"0.#"),1)=".",TRUE,FALSE)</formula>
    </cfRule>
  </conditionalFormatting>
  <conditionalFormatting sqref="AU499">
    <cfRule type="expression" dxfId="2393" priority="1605">
      <formula>IF(RIGHT(TEXT(AU499,"0.#"),1)=".",FALSE,TRUE)</formula>
    </cfRule>
    <cfRule type="expression" dxfId="2392" priority="1606">
      <formula>IF(RIGHT(TEXT(AU499,"0.#"),1)=".",TRUE,FALSE)</formula>
    </cfRule>
  </conditionalFormatting>
  <conditionalFormatting sqref="AU497">
    <cfRule type="expression" dxfId="2391" priority="1609">
      <formula>IF(RIGHT(TEXT(AU497,"0.#"),1)=".",FALSE,TRUE)</formula>
    </cfRule>
    <cfRule type="expression" dxfId="2390" priority="1610">
      <formula>IF(RIGHT(TEXT(AU497,"0.#"),1)=".",TRUE,FALSE)</formula>
    </cfRule>
  </conditionalFormatting>
  <conditionalFormatting sqref="AU498">
    <cfRule type="expression" dxfId="2389" priority="1607">
      <formula>IF(RIGHT(TEXT(AU498,"0.#"),1)=".",FALSE,TRUE)</formula>
    </cfRule>
    <cfRule type="expression" dxfId="2388" priority="1608">
      <formula>IF(RIGHT(TEXT(AU498,"0.#"),1)=".",TRUE,FALSE)</formula>
    </cfRule>
  </conditionalFormatting>
  <conditionalFormatting sqref="AQ497">
    <cfRule type="expression" dxfId="2387" priority="1593">
      <formula>IF(RIGHT(TEXT(AQ497,"0.#"),1)=".",FALSE,TRUE)</formula>
    </cfRule>
    <cfRule type="expression" dxfId="2386" priority="1594">
      <formula>IF(RIGHT(TEXT(AQ497,"0.#"),1)=".",TRUE,FALSE)</formula>
    </cfRule>
  </conditionalFormatting>
  <conditionalFormatting sqref="AQ498">
    <cfRule type="expression" dxfId="2385" priority="1597">
      <formula>IF(RIGHT(TEXT(AQ498,"0.#"),1)=".",FALSE,TRUE)</formula>
    </cfRule>
    <cfRule type="expression" dxfId="2384" priority="1598">
      <formula>IF(RIGHT(TEXT(AQ498,"0.#"),1)=".",TRUE,FALSE)</formula>
    </cfRule>
  </conditionalFormatting>
  <conditionalFormatting sqref="AQ499">
    <cfRule type="expression" dxfId="2383" priority="1595">
      <formula>IF(RIGHT(TEXT(AQ499,"0.#"),1)=".",FALSE,TRUE)</formula>
    </cfRule>
    <cfRule type="expression" dxfId="2382" priority="1596">
      <formula>IF(RIGHT(TEXT(AQ499,"0.#"),1)=".",TRUE,FALSE)</formula>
    </cfRule>
  </conditionalFormatting>
  <conditionalFormatting sqref="AE504">
    <cfRule type="expression" dxfId="2381" priority="1587">
      <formula>IF(RIGHT(TEXT(AE504,"0.#"),1)=".",FALSE,TRUE)</formula>
    </cfRule>
    <cfRule type="expression" dxfId="2380" priority="1588">
      <formula>IF(RIGHT(TEXT(AE504,"0.#"),1)=".",TRUE,FALSE)</formula>
    </cfRule>
  </conditionalFormatting>
  <conditionalFormatting sqref="AE502">
    <cfRule type="expression" dxfId="2379" priority="1591">
      <formula>IF(RIGHT(TEXT(AE502,"0.#"),1)=".",FALSE,TRUE)</formula>
    </cfRule>
    <cfRule type="expression" dxfId="2378" priority="1592">
      <formula>IF(RIGHT(TEXT(AE502,"0.#"),1)=".",TRUE,FALSE)</formula>
    </cfRule>
  </conditionalFormatting>
  <conditionalFormatting sqref="AE503">
    <cfRule type="expression" dxfId="2377" priority="1589">
      <formula>IF(RIGHT(TEXT(AE503,"0.#"),1)=".",FALSE,TRUE)</formula>
    </cfRule>
    <cfRule type="expression" dxfId="2376" priority="1590">
      <formula>IF(RIGHT(TEXT(AE503,"0.#"),1)=".",TRUE,FALSE)</formula>
    </cfRule>
  </conditionalFormatting>
  <conditionalFormatting sqref="AU504">
    <cfRule type="expression" dxfId="2375" priority="1575">
      <formula>IF(RIGHT(TEXT(AU504,"0.#"),1)=".",FALSE,TRUE)</formula>
    </cfRule>
    <cfRule type="expression" dxfId="2374" priority="1576">
      <formula>IF(RIGHT(TEXT(AU504,"0.#"),1)=".",TRUE,FALSE)</formula>
    </cfRule>
  </conditionalFormatting>
  <conditionalFormatting sqref="AU502">
    <cfRule type="expression" dxfId="2373" priority="1579">
      <formula>IF(RIGHT(TEXT(AU502,"0.#"),1)=".",FALSE,TRUE)</formula>
    </cfRule>
    <cfRule type="expression" dxfId="2372" priority="1580">
      <formula>IF(RIGHT(TEXT(AU502,"0.#"),1)=".",TRUE,FALSE)</formula>
    </cfRule>
  </conditionalFormatting>
  <conditionalFormatting sqref="AU503">
    <cfRule type="expression" dxfId="2371" priority="1577">
      <formula>IF(RIGHT(TEXT(AU503,"0.#"),1)=".",FALSE,TRUE)</formula>
    </cfRule>
    <cfRule type="expression" dxfId="2370" priority="1578">
      <formula>IF(RIGHT(TEXT(AU503,"0.#"),1)=".",TRUE,FALSE)</formula>
    </cfRule>
  </conditionalFormatting>
  <conditionalFormatting sqref="AQ502">
    <cfRule type="expression" dxfId="2369" priority="1563">
      <formula>IF(RIGHT(TEXT(AQ502,"0.#"),1)=".",FALSE,TRUE)</formula>
    </cfRule>
    <cfRule type="expression" dxfId="2368" priority="1564">
      <formula>IF(RIGHT(TEXT(AQ502,"0.#"),1)=".",TRUE,FALSE)</formula>
    </cfRule>
  </conditionalFormatting>
  <conditionalFormatting sqref="AQ503">
    <cfRule type="expression" dxfId="2367" priority="1567">
      <formula>IF(RIGHT(TEXT(AQ503,"0.#"),1)=".",FALSE,TRUE)</formula>
    </cfRule>
    <cfRule type="expression" dxfId="2366" priority="1568">
      <formula>IF(RIGHT(TEXT(AQ503,"0.#"),1)=".",TRUE,FALSE)</formula>
    </cfRule>
  </conditionalFormatting>
  <conditionalFormatting sqref="AQ504">
    <cfRule type="expression" dxfId="2365" priority="1565">
      <formula>IF(RIGHT(TEXT(AQ504,"0.#"),1)=".",FALSE,TRUE)</formula>
    </cfRule>
    <cfRule type="expression" dxfId="2364" priority="1566">
      <formula>IF(RIGHT(TEXT(AQ504,"0.#"),1)=".",TRUE,FALSE)</formula>
    </cfRule>
  </conditionalFormatting>
  <conditionalFormatting sqref="AE509">
    <cfRule type="expression" dxfId="2363" priority="1557">
      <formula>IF(RIGHT(TEXT(AE509,"0.#"),1)=".",FALSE,TRUE)</formula>
    </cfRule>
    <cfRule type="expression" dxfId="2362" priority="1558">
      <formula>IF(RIGHT(TEXT(AE509,"0.#"),1)=".",TRUE,FALSE)</formula>
    </cfRule>
  </conditionalFormatting>
  <conditionalFormatting sqref="AE507">
    <cfRule type="expression" dxfId="2361" priority="1561">
      <formula>IF(RIGHT(TEXT(AE507,"0.#"),1)=".",FALSE,TRUE)</formula>
    </cfRule>
    <cfRule type="expression" dxfId="2360" priority="1562">
      <formula>IF(RIGHT(TEXT(AE507,"0.#"),1)=".",TRUE,FALSE)</formula>
    </cfRule>
  </conditionalFormatting>
  <conditionalFormatting sqref="AE508">
    <cfRule type="expression" dxfId="2359" priority="1559">
      <formula>IF(RIGHT(TEXT(AE508,"0.#"),1)=".",FALSE,TRUE)</formula>
    </cfRule>
    <cfRule type="expression" dxfId="2358" priority="1560">
      <formula>IF(RIGHT(TEXT(AE508,"0.#"),1)=".",TRUE,FALSE)</formula>
    </cfRule>
  </conditionalFormatting>
  <conditionalFormatting sqref="AU509">
    <cfRule type="expression" dxfId="2357" priority="1545">
      <formula>IF(RIGHT(TEXT(AU509,"0.#"),1)=".",FALSE,TRUE)</formula>
    </cfRule>
    <cfRule type="expression" dxfId="2356" priority="1546">
      <formula>IF(RIGHT(TEXT(AU509,"0.#"),1)=".",TRUE,FALSE)</formula>
    </cfRule>
  </conditionalFormatting>
  <conditionalFormatting sqref="AU507">
    <cfRule type="expression" dxfId="2355" priority="1549">
      <formula>IF(RIGHT(TEXT(AU507,"0.#"),1)=".",FALSE,TRUE)</formula>
    </cfRule>
    <cfRule type="expression" dxfId="2354" priority="1550">
      <formula>IF(RIGHT(TEXT(AU507,"0.#"),1)=".",TRUE,FALSE)</formula>
    </cfRule>
  </conditionalFormatting>
  <conditionalFormatting sqref="AU508">
    <cfRule type="expression" dxfId="2353" priority="1547">
      <formula>IF(RIGHT(TEXT(AU508,"0.#"),1)=".",FALSE,TRUE)</formula>
    </cfRule>
    <cfRule type="expression" dxfId="2352" priority="1548">
      <formula>IF(RIGHT(TEXT(AU508,"0.#"),1)=".",TRUE,FALSE)</formula>
    </cfRule>
  </conditionalFormatting>
  <conditionalFormatting sqref="AQ507">
    <cfRule type="expression" dxfId="2351" priority="1533">
      <formula>IF(RIGHT(TEXT(AQ507,"0.#"),1)=".",FALSE,TRUE)</formula>
    </cfRule>
    <cfRule type="expression" dxfId="2350" priority="1534">
      <formula>IF(RIGHT(TEXT(AQ507,"0.#"),1)=".",TRUE,FALSE)</formula>
    </cfRule>
  </conditionalFormatting>
  <conditionalFormatting sqref="AQ508">
    <cfRule type="expression" dxfId="2349" priority="1537">
      <formula>IF(RIGHT(TEXT(AQ508,"0.#"),1)=".",FALSE,TRUE)</formula>
    </cfRule>
    <cfRule type="expression" dxfId="2348" priority="1538">
      <formula>IF(RIGHT(TEXT(AQ508,"0.#"),1)=".",TRUE,FALSE)</formula>
    </cfRule>
  </conditionalFormatting>
  <conditionalFormatting sqref="AQ509">
    <cfRule type="expression" dxfId="2347" priority="1535">
      <formula>IF(RIGHT(TEXT(AQ509,"0.#"),1)=".",FALSE,TRUE)</formula>
    </cfRule>
    <cfRule type="expression" dxfId="2346" priority="1536">
      <formula>IF(RIGHT(TEXT(AQ509,"0.#"),1)=".",TRUE,FALSE)</formula>
    </cfRule>
  </conditionalFormatting>
  <conditionalFormatting sqref="AE465">
    <cfRule type="expression" dxfId="2345" priority="1827">
      <formula>IF(RIGHT(TEXT(AE465,"0.#"),1)=".",FALSE,TRUE)</formula>
    </cfRule>
    <cfRule type="expression" dxfId="2344" priority="1828">
      <formula>IF(RIGHT(TEXT(AE465,"0.#"),1)=".",TRUE,FALSE)</formula>
    </cfRule>
  </conditionalFormatting>
  <conditionalFormatting sqref="AE463">
    <cfRule type="expression" dxfId="2343" priority="1831">
      <formula>IF(RIGHT(TEXT(AE463,"0.#"),1)=".",FALSE,TRUE)</formula>
    </cfRule>
    <cfRule type="expression" dxfId="2342" priority="1832">
      <formula>IF(RIGHT(TEXT(AE463,"0.#"),1)=".",TRUE,FALSE)</formula>
    </cfRule>
  </conditionalFormatting>
  <conditionalFormatting sqref="AE464">
    <cfRule type="expression" dxfId="2341" priority="1829">
      <formula>IF(RIGHT(TEXT(AE464,"0.#"),1)=".",FALSE,TRUE)</formula>
    </cfRule>
    <cfRule type="expression" dxfId="2340" priority="1830">
      <formula>IF(RIGHT(TEXT(AE464,"0.#"),1)=".",TRUE,FALSE)</formula>
    </cfRule>
  </conditionalFormatting>
  <conditionalFormatting sqref="AM465">
    <cfRule type="expression" dxfId="2339" priority="1821">
      <formula>IF(RIGHT(TEXT(AM465,"0.#"),1)=".",FALSE,TRUE)</formula>
    </cfRule>
    <cfRule type="expression" dxfId="2338" priority="1822">
      <formula>IF(RIGHT(TEXT(AM465,"0.#"),1)=".",TRUE,FALSE)</formula>
    </cfRule>
  </conditionalFormatting>
  <conditionalFormatting sqref="AM463">
    <cfRule type="expression" dxfId="2337" priority="1825">
      <formula>IF(RIGHT(TEXT(AM463,"0.#"),1)=".",FALSE,TRUE)</formula>
    </cfRule>
    <cfRule type="expression" dxfId="2336" priority="1826">
      <formula>IF(RIGHT(TEXT(AM463,"0.#"),1)=".",TRUE,FALSE)</formula>
    </cfRule>
  </conditionalFormatting>
  <conditionalFormatting sqref="AM464">
    <cfRule type="expression" dxfId="2335" priority="1823">
      <formula>IF(RIGHT(TEXT(AM464,"0.#"),1)=".",FALSE,TRUE)</formula>
    </cfRule>
    <cfRule type="expression" dxfId="2334" priority="1824">
      <formula>IF(RIGHT(TEXT(AM464,"0.#"),1)=".",TRUE,FALSE)</formula>
    </cfRule>
  </conditionalFormatting>
  <conditionalFormatting sqref="AU465">
    <cfRule type="expression" dxfId="2333" priority="1815">
      <formula>IF(RIGHT(TEXT(AU465,"0.#"),1)=".",FALSE,TRUE)</formula>
    </cfRule>
    <cfRule type="expression" dxfId="2332" priority="1816">
      <formula>IF(RIGHT(TEXT(AU465,"0.#"),1)=".",TRUE,FALSE)</formula>
    </cfRule>
  </conditionalFormatting>
  <conditionalFormatting sqref="AU463">
    <cfRule type="expression" dxfId="2331" priority="1819">
      <formula>IF(RIGHT(TEXT(AU463,"0.#"),1)=".",FALSE,TRUE)</formula>
    </cfRule>
    <cfRule type="expression" dxfId="2330" priority="1820">
      <formula>IF(RIGHT(TEXT(AU463,"0.#"),1)=".",TRUE,FALSE)</formula>
    </cfRule>
  </conditionalFormatting>
  <conditionalFormatting sqref="AU464">
    <cfRule type="expression" dxfId="2329" priority="1817">
      <formula>IF(RIGHT(TEXT(AU464,"0.#"),1)=".",FALSE,TRUE)</formula>
    </cfRule>
    <cfRule type="expression" dxfId="2328" priority="1818">
      <formula>IF(RIGHT(TEXT(AU464,"0.#"),1)=".",TRUE,FALSE)</formula>
    </cfRule>
  </conditionalFormatting>
  <conditionalFormatting sqref="AI465">
    <cfRule type="expression" dxfId="2327" priority="1809">
      <formula>IF(RIGHT(TEXT(AI465,"0.#"),1)=".",FALSE,TRUE)</formula>
    </cfRule>
    <cfRule type="expression" dxfId="2326" priority="1810">
      <formula>IF(RIGHT(TEXT(AI465,"0.#"),1)=".",TRUE,FALSE)</formula>
    </cfRule>
  </conditionalFormatting>
  <conditionalFormatting sqref="AI463">
    <cfRule type="expression" dxfId="2325" priority="1813">
      <formula>IF(RIGHT(TEXT(AI463,"0.#"),1)=".",FALSE,TRUE)</formula>
    </cfRule>
    <cfRule type="expression" dxfId="2324" priority="1814">
      <formula>IF(RIGHT(TEXT(AI463,"0.#"),1)=".",TRUE,FALSE)</formula>
    </cfRule>
  </conditionalFormatting>
  <conditionalFormatting sqref="AI464">
    <cfRule type="expression" dxfId="2323" priority="1811">
      <formula>IF(RIGHT(TEXT(AI464,"0.#"),1)=".",FALSE,TRUE)</formula>
    </cfRule>
    <cfRule type="expression" dxfId="2322" priority="1812">
      <formula>IF(RIGHT(TEXT(AI464,"0.#"),1)=".",TRUE,FALSE)</formula>
    </cfRule>
  </conditionalFormatting>
  <conditionalFormatting sqref="AQ463">
    <cfRule type="expression" dxfId="2321" priority="1803">
      <formula>IF(RIGHT(TEXT(AQ463,"0.#"),1)=".",FALSE,TRUE)</formula>
    </cfRule>
    <cfRule type="expression" dxfId="2320" priority="1804">
      <formula>IF(RIGHT(TEXT(AQ463,"0.#"),1)=".",TRUE,FALSE)</formula>
    </cfRule>
  </conditionalFormatting>
  <conditionalFormatting sqref="AQ464">
    <cfRule type="expression" dxfId="2319" priority="1807">
      <formula>IF(RIGHT(TEXT(AQ464,"0.#"),1)=".",FALSE,TRUE)</formula>
    </cfRule>
    <cfRule type="expression" dxfId="2318" priority="1808">
      <formula>IF(RIGHT(TEXT(AQ464,"0.#"),1)=".",TRUE,FALSE)</formula>
    </cfRule>
  </conditionalFormatting>
  <conditionalFormatting sqref="AQ465">
    <cfRule type="expression" dxfId="2317" priority="1805">
      <formula>IF(RIGHT(TEXT(AQ465,"0.#"),1)=".",FALSE,TRUE)</formula>
    </cfRule>
    <cfRule type="expression" dxfId="2316" priority="1806">
      <formula>IF(RIGHT(TEXT(AQ465,"0.#"),1)=".",TRUE,FALSE)</formula>
    </cfRule>
  </conditionalFormatting>
  <conditionalFormatting sqref="AE470">
    <cfRule type="expression" dxfId="2315" priority="1797">
      <formula>IF(RIGHT(TEXT(AE470,"0.#"),1)=".",FALSE,TRUE)</formula>
    </cfRule>
    <cfRule type="expression" dxfId="2314" priority="1798">
      <formula>IF(RIGHT(TEXT(AE470,"0.#"),1)=".",TRUE,FALSE)</formula>
    </cfRule>
  </conditionalFormatting>
  <conditionalFormatting sqref="AE468">
    <cfRule type="expression" dxfId="2313" priority="1801">
      <formula>IF(RIGHT(TEXT(AE468,"0.#"),1)=".",FALSE,TRUE)</formula>
    </cfRule>
    <cfRule type="expression" dxfId="2312" priority="1802">
      <formula>IF(RIGHT(TEXT(AE468,"0.#"),1)=".",TRUE,FALSE)</formula>
    </cfRule>
  </conditionalFormatting>
  <conditionalFormatting sqref="AE469">
    <cfRule type="expression" dxfId="2311" priority="1799">
      <formula>IF(RIGHT(TEXT(AE469,"0.#"),1)=".",FALSE,TRUE)</formula>
    </cfRule>
    <cfRule type="expression" dxfId="2310" priority="1800">
      <formula>IF(RIGHT(TEXT(AE469,"0.#"),1)=".",TRUE,FALSE)</formula>
    </cfRule>
  </conditionalFormatting>
  <conditionalFormatting sqref="AM470">
    <cfRule type="expression" dxfId="2309" priority="1791">
      <formula>IF(RIGHT(TEXT(AM470,"0.#"),1)=".",FALSE,TRUE)</formula>
    </cfRule>
    <cfRule type="expression" dxfId="2308" priority="1792">
      <formula>IF(RIGHT(TEXT(AM470,"0.#"),1)=".",TRUE,FALSE)</formula>
    </cfRule>
  </conditionalFormatting>
  <conditionalFormatting sqref="AM468">
    <cfRule type="expression" dxfId="2307" priority="1795">
      <formula>IF(RIGHT(TEXT(AM468,"0.#"),1)=".",FALSE,TRUE)</formula>
    </cfRule>
    <cfRule type="expression" dxfId="2306" priority="1796">
      <formula>IF(RIGHT(TEXT(AM468,"0.#"),1)=".",TRUE,FALSE)</formula>
    </cfRule>
  </conditionalFormatting>
  <conditionalFormatting sqref="AM469">
    <cfRule type="expression" dxfId="2305" priority="1793">
      <formula>IF(RIGHT(TEXT(AM469,"0.#"),1)=".",FALSE,TRUE)</formula>
    </cfRule>
    <cfRule type="expression" dxfId="2304" priority="1794">
      <formula>IF(RIGHT(TEXT(AM469,"0.#"),1)=".",TRUE,FALSE)</formula>
    </cfRule>
  </conditionalFormatting>
  <conditionalFormatting sqref="AU470">
    <cfRule type="expression" dxfId="2303" priority="1785">
      <formula>IF(RIGHT(TEXT(AU470,"0.#"),1)=".",FALSE,TRUE)</formula>
    </cfRule>
    <cfRule type="expression" dxfId="2302" priority="1786">
      <formula>IF(RIGHT(TEXT(AU470,"0.#"),1)=".",TRUE,FALSE)</formula>
    </cfRule>
  </conditionalFormatting>
  <conditionalFormatting sqref="AU468">
    <cfRule type="expression" dxfId="2301" priority="1789">
      <formula>IF(RIGHT(TEXT(AU468,"0.#"),1)=".",FALSE,TRUE)</formula>
    </cfRule>
    <cfRule type="expression" dxfId="2300" priority="1790">
      <formula>IF(RIGHT(TEXT(AU468,"0.#"),1)=".",TRUE,FALSE)</formula>
    </cfRule>
  </conditionalFormatting>
  <conditionalFormatting sqref="AU469">
    <cfRule type="expression" dxfId="2299" priority="1787">
      <formula>IF(RIGHT(TEXT(AU469,"0.#"),1)=".",FALSE,TRUE)</formula>
    </cfRule>
    <cfRule type="expression" dxfId="2298" priority="1788">
      <formula>IF(RIGHT(TEXT(AU469,"0.#"),1)=".",TRUE,FALSE)</formula>
    </cfRule>
  </conditionalFormatting>
  <conditionalFormatting sqref="AI470">
    <cfRule type="expression" dxfId="2297" priority="1779">
      <formula>IF(RIGHT(TEXT(AI470,"0.#"),1)=".",FALSE,TRUE)</formula>
    </cfRule>
    <cfRule type="expression" dxfId="2296" priority="1780">
      <formula>IF(RIGHT(TEXT(AI470,"0.#"),1)=".",TRUE,FALSE)</formula>
    </cfRule>
  </conditionalFormatting>
  <conditionalFormatting sqref="AI468">
    <cfRule type="expression" dxfId="2295" priority="1783">
      <formula>IF(RIGHT(TEXT(AI468,"0.#"),1)=".",FALSE,TRUE)</formula>
    </cfRule>
    <cfRule type="expression" dxfId="2294" priority="1784">
      <formula>IF(RIGHT(TEXT(AI468,"0.#"),1)=".",TRUE,FALSE)</formula>
    </cfRule>
  </conditionalFormatting>
  <conditionalFormatting sqref="AI469">
    <cfRule type="expression" dxfId="2293" priority="1781">
      <formula>IF(RIGHT(TEXT(AI469,"0.#"),1)=".",FALSE,TRUE)</formula>
    </cfRule>
    <cfRule type="expression" dxfId="2292" priority="1782">
      <formula>IF(RIGHT(TEXT(AI469,"0.#"),1)=".",TRUE,FALSE)</formula>
    </cfRule>
  </conditionalFormatting>
  <conditionalFormatting sqref="AQ468">
    <cfRule type="expression" dxfId="2291" priority="1773">
      <formula>IF(RIGHT(TEXT(AQ468,"0.#"),1)=".",FALSE,TRUE)</formula>
    </cfRule>
    <cfRule type="expression" dxfId="2290" priority="1774">
      <formula>IF(RIGHT(TEXT(AQ468,"0.#"),1)=".",TRUE,FALSE)</formula>
    </cfRule>
  </conditionalFormatting>
  <conditionalFormatting sqref="AQ469">
    <cfRule type="expression" dxfId="2289" priority="1777">
      <formula>IF(RIGHT(TEXT(AQ469,"0.#"),1)=".",FALSE,TRUE)</formula>
    </cfRule>
    <cfRule type="expression" dxfId="2288" priority="1778">
      <formula>IF(RIGHT(TEXT(AQ469,"0.#"),1)=".",TRUE,FALSE)</formula>
    </cfRule>
  </conditionalFormatting>
  <conditionalFormatting sqref="AQ470">
    <cfRule type="expression" dxfId="2287" priority="1775">
      <formula>IF(RIGHT(TEXT(AQ470,"0.#"),1)=".",FALSE,TRUE)</formula>
    </cfRule>
    <cfRule type="expression" dxfId="2286" priority="1776">
      <formula>IF(RIGHT(TEXT(AQ470,"0.#"),1)=".",TRUE,FALSE)</formula>
    </cfRule>
  </conditionalFormatting>
  <conditionalFormatting sqref="AE475">
    <cfRule type="expression" dxfId="2285" priority="1767">
      <formula>IF(RIGHT(TEXT(AE475,"0.#"),1)=".",FALSE,TRUE)</formula>
    </cfRule>
    <cfRule type="expression" dxfId="2284" priority="1768">
      <formula>IF(RIGHT(TEXT(AE475,"0.#"),1)=".",TRUE,FALSE)</formula>
    </cfRule>
  </conditionalFormatting>
  <conditionalFormatting sqref="AE473">
    <cfRule type="expression" dxfId="2283" priority="1771">
      <formula>IF(RIGHT(TEXT(AE473,"0.#"),1)=".",FALSE,TRUE)</formula>
    </cfRule>
    <cfRule type="expression" dxfId="2282" priority="1772">
      <formula>IF(RIGHT(TEXT(AE473,"0.#"),1)=".",TRUE,FALSE)</formula>
    </cfRule>
  </conditionalFormatting>
  <conditionalFormatting sqref="AE474">
    <cfRule type="expression" dxfId="2281" priority="1769">
      <formula>IF(RIGHT(TEXT(AE474,"0.#"),1)=".",FALSE,TRUE)</formula>
    </cfRule>
    <cfRule type="expression" dxfId="2280" priority="1770">
      <formula>IF(RIGHT(TEXT(AE474,"0.#"),1)=".",TRUE,FALSE)</formula>
    </cfRule>
  </conditionalFormatting>
  <conditionalFormatting sqref="AM475">
    <cfRule type="expression" dxfId="2279" priority="1761">
      <formula>IF(RIGHT(TEXT(AM475,"0.#"),1)=".",FALSE,TRUE)</formula>
    </cfRule>
    <cfRule type="expression" dxfId="2278" priority="1762">
      <formula>IF(RIGHT(TEXT(AM475,"0.#"),1)=".",TRUE,FALSE)</formula>
    </cfRule>
  </conditionalFormatting>
  <conditionalFormatting sqref="AM473">
    <cfRule type="expression" dxfId="2277" priority="1765">
      <formula>IF(RIGHT(TEXT(AM473,"0.#"),1)=".",FALSE,TRUE)</formula>
    </cfRule>
    <cfRule type="expression" dxfId="2276" priority="1766">
      <formula>IF(RIGHT(TEXT(AM473,"0.#"),1)=".",TRUE,FALSE)</formula>
    </cfRule>
  </conditionalFormatting>
  <conditionalFormatting sqref="AM474">
    <cfRule type="expression" dxfId="2275" priority="1763">
      <formula>IF(RIGHT(TEXT(AM474,"0.#"),1)=".",FALSE,TRUE)</formula>
    </cfRule>
    <cfRule type="expression" dxfId="2274" priority="1764">
      <formula>IF(RIGHT(TEXT(AM474,"0.#"),1)=".",TRUE,FALSE)</formula>
    </cfRule>
  </conditionalFormatting>
  <conditionalFormatting sqref="AU475">
    <cfRule type="expression" dxfId="2273" priority="1755">
      <formula>IF(RIGHT(TEXT(AU475,"0.#"),1)=".",FALSE,TRUE)</formula>
    </cfRule>
    <cfRule type="expression" dxfId="2272" priority="1756">
      <formula>IF(RIGHT(TEXT(AU475,"0.#"),1)=".",TRUE,FALSE)</formula>
    </cfRule>
  </conditionalFormatting>
  <conditionalFormatting sqref="AU473">
    <cfRule type="expression" dxfId="2271" priority="1759">
      <formula>IF(RIGHT(TEXT(AU473,"0.#"),1)=".",FALSE,TRUE)</formula>
    </cfRule>
    <cfRule type="expression" dxfId="2270" priority="1760">
      <formula>IF(RIGHT(TEXT(AU473,"0.#"),1)=".",TRUE,FALSE)</formula>
    </cfRule>
  </conditionalFormatting>
  <conditionalFormatting sqref="AU474">
    <cfRule type="expression" dxfId="2269" priority="1757">
      <formula>IF(RIGHT(TEXT(AU474,"0.#"),1)=".",FALSE,TRUE)</formula>
    </cfRule>
    <cfRule type="expression" dxfId="2268" priority="1758">
      <formula>IF(RIGHT(TEXT(AU474,"0.#"),1)=".",TRUE,FALSE)</formula>
    </cfRule>
  </conditionalFormatting>
  <conditionalFormatting sqref="AI475">
    <cfRule type="expression" dxfId="2267" priority="1749">
      <formula>IF(RIGHT(TEXT(AI475,"0.#"),1)=".",FALSE,TRUE)</formula>
    </cfRule>
    <cfRule type="expression" dxfId="2266" priority="1750">
      <formula>IF(RIGHT(TEXT(AI475,"0.#"),1)=".",TRUE,FALSE)</formula>
    </cfRule>
  </conditionalFormatting>
  <conditionalFormatting sqref="AI473">
    <cfRule type="expression" dxfId="2265" priority="1753">
      <formula>IF(RIGHT(TEXT(AI473,"0.#"),1)=".",FALSE,TRUE)</formula>
    </cfRule>
    <cfRule type="expression" dxfId="2264" priority="1754">
      <formula>IF(RIGHT(TEXT(AI473,"0.#"),1)=".",TRUE,FALSE)</formula>
    </cfRule>
  </conditionalFormatting>
  <conditionalFormatting sqref="AI474">
    <cfRule type="expression" dxfId="2263" priority="1751">
      <formula>IF(RIGHT(TEXT(AI474,"0.#"),1)=".",FALSE,TRUE)</formula>
    </cfRule>
    <cfRule type="expression" dxfId="2262" priority="1752">
      <formula>IF(RIGHT(TEXT(AI474,"0.#"),1)=".",TRUE,FALSE)</formula>
    </cfRule>
  </conditionalFormatting>
  <conditionalFormatting sqref="AQ473">
    <cfRule type="expression" dxfId="2261" priority="1743">
      <formula>IF(RIGHT(TEXT(AQ473,"0.#"),1)=".",FALSE,TRUE)</formula>
    </cfRule>
    <cfRule type="expression" dxfId="2260" priority="1744">
      <formula>IF(RIGHT(TEXT(AQ473,"0.#"),1)=".",TRUE,FALSE)</formula>
    </cfRule>
  </conditionalFormatting>
  <conditionalFormatting sqref="AQ474">
    <cfRule type="expression" dxfId="2259" priority="1747">
      <formula>IF(RIGHT(TEXT(AQ474,"0.#"),1)=".",FALSE,TRUE)</formula>
    </cfRule>
    <cfRule type="expression" dxfId="2258" priority="1748">
      <formula>IF(RIGHT(TEXT(AQ474,"0.#"),1)=".",TRUE,FALSE)</formula>
    </cfRule>
  </conditionalFormatting>
  <conditionalFormatting sqref="AQ475">
    <cfRule type="expression" dxfId="2257" priority="1745">
      <formula>IF(RIGHT(TEXT(AQ475,"0.#"),1)=".",FALSE,TRUE)</formula>
    </cfRule>
    <cfRule type="expression" dxfId="2256" priority="1746">
      <formula>IF(RIGHT(TEXT(AQ475,"0.#"),1)=".",TRUE,FALSE)</formula>
    </cfRule>
  </conditionalFormatting>
  <conditionalFormatting sqref="AE480">
    <cfRule type="expression" dxfId="2255" priority="1737">
      <formula>IF(RIGHT(TEXT(AE480,"0.#"),1)=".",FALSE,TRUE)</formula>
    </cfRule>
    <cfRule type="expression" dxfId="2254" priority="1738">
      <formula>IF(RIGHT(TEXT(AE480,"0.#"),1)=".",TRUE,FALSE)</formula>
    </cfRule>
  </conditionalFormatting>
  <conditionalFormatting sqref="AE478">
    <cfRule type="expression" dxfId="2253" priority="1741">
      <formula>IF(RIGHT(TEXT(AE478,"0.#"),1)=".",FALSE,TRUE)</formula>
    </cfRule>
    <cfRule type="expression" dxfId="2252" priority="1742">
      <formula>IF(RIGHT(TEXT(AE478,"0.#"),1)=".",TRUE,FALSE)</formula>
    </cfRule>
  </conditionalFormatting>
  <conditionalFormatting sqref="AE479">
    <cfRule type="expression" dxfId="2251" priority="1739">
      <formula>IF(RIGHT(TEXT(AE479,"0.#"),1)=".",FALSE,TRUE)</formula>
    </cfRule>
    <cfRule type="expression" dxfId="2250" priority="1740">
      <formula>IF(RIGHT(TEXT(AE479,"0.#"),1)=".",TRUE,FALSE)</formula>
    </cfRule>
  </conditionalFormatting>
  <conditionalFormatting sqref="AM480">
    <cfRule type="expression" dxfId="2249" priority="1731">
      <formula>IF(RIGHT(TEXT(AM480,"0.#"),1)=".",FALSE,TRUE)</formula>
    </cfRule>
    <cfRule type="expression" dxfId="2248" priority="1732">
      <formula>IF(RIGHT(TEXT(AM480,"0.#"),1)=".",TRUE,FALSE)</formula>
    </cfRule>
  </conditionalFormatting>
  <conditionalFormatting sqref="AM478">
    <cfRule type="expression" dxfId="2247" priority="1735">
      <formula>IF(RIGHT(TEXT(AM478,"0.#"),1)=".",FALSE,TRUE)</formula>
    </cfRule>
    <cfRule type="expression" dxfId="2246" priority="1736">
      <formula>IF(RIGHT(TEXT(AM478,"0.#"),1)=".",TRUE,FALSE)</formula>
    </cfRule>
  </conditionalFormatting>
  <conditionalFormatting sqref="AM479">
    <cfRule type="expression" dxfId="2245" priority="1733">
      <formula>IF(RIGHT(TEXT(AM479,"0.#"),1)=".",FALSE,TRUE)</formula>
    </cfRule>
    <cfRule type="expression" dxfId="2244" priority="1734">
      <formula>IF(RIGHT(TEXT(AM479,"0.#"),1)=".",TRUE,FALSE)</formula>
    </cfRule>
  </conditionalFormatting>
  <conditionalFormatting sqref="AU480">
    <cfRule type="expression" dxfId="2243" priority="1725">
      <formula>IF(RIGHT(TEXT(AU480,"0.#"),1)=".",FALSE,TRUE)</formula>
    </cfRule>
    <cfRule type="expression" dxfId="2242" priority="1726">
      <formula>IF(RIGHT(TEXT(AU480,"0.#"),1)=".",TRUE,FALSE)</formula>
    </cfRule>
  </conditionalFormatting>
  <conditionalFormatting sqref="AU478">
    <cfRule type="expression" dxfId="2241" priority="1729">
      <formula>IF(RIGHT(TEXT(AU478,"0.#"),1)=".",FALSE,TRUE)</formula>
    </cfRule>
    <cfRule type="expression" dxfId="2240" priority="1730">
      <formula>IF(RIGHT(TEXT(AU478,"0.#"),1)=".",TRUE,FALSE)</formula>
    </cfRule>
  </conditionalFormatting>
  <conditionalFormatting sqref="AU479">
    <cfRule type="expression" dxfId="2239" priority="1727">
      <formula>IF(RIGHT(TEXT(AU479,"0.#"),1)=".",FALSE,TRUE)</formula>
    </cfRule>
    <cfRule type="expression" dxfId="2238" priority="1728">
      <formula>IF(RIGHT(TEXT(AU479,"0.#"),1)=".",TRUE,FALSE)</formula>
    </cfRule>
  </conditionalFormatting>
  <conditionalFormatting sqref="AI480">
    <cfRule type="expression" dxfId="2237" priority="1719">
      <formula>IF(RIGHT(TEXT(AI480,"0.#"),1)=".",FALSE,TRUE)</formula>
    </cfRule>
    <cfRule type="expression" dxfId="2236" priority="1720">
      <formula>IF(RIGHT(TEXT(AI480,"0.#"),1)=".",TRUE,FALSE)</formula>
    </cfRule>
  </conditionalFormatting>
  <conditionalFormatting sqref="AI478">
    <cfRule type="expression" dxfId="2235" priority="1723">
      <formula>IF(RIGHT(TEXT(AI478,"0.#"),1)=".",FALSE,TRUE)</formula>
    </cfRule>
    <cfRule type="expression" dxfId="2234" priority="1724">
      <formula>IF(RIGHT(TEXT(AI478,"0.#"),1)=".",TRUE,FALSE)</formula>
    </cfRule>
  </conditionalFormatting>
  <conditionalFormatting sqref="AI479">
    <cfRule type="expression" dxfId="2233" priority="1721">
      <formula>IF(RIGHT(TEXT(AI479,"0.#"),1)=".",FALSE,TRUE)</formula>
    </cfRule>
    <cfRule type="expression" dxfId="2232" priority="1722">
      <formula>IF(RIGHT(TEXT(AI479,"0.#"),1)=".",TRUE,FALSE)</formula>
    </cfRule>
  </conditionalFormatting>
  <conditionalFormatting sqref="AQ478">
    <cfRule type="expression" dxfId="2231" priority="1713">
      <formula>IF(RIGHT(TEXT(AQ478,"0.#"),1)=".",FALSE,TRUE)</formula>
    </cfRule>
    <cfRule type="expression" dxfId="2230" priority="1714">
      <formula>IF(RIGHT(TEXT(AQ478,"0.#"),1)=".",TRUE,FALSE)</formula>
    </cfRule>
  </conditionalFormatting>
  <conditionalFormatting sqref="AQ479">
    <cfRule type="expression" dxfId="2229" priority="1717">
      <formula>IF(RIGHT(TEXT(AQ479,"0.#"),1)=".",FALSE,TRUE)</formula>
    </cfRule>
    <cfRule type="expression" dxfId="2228" priority="1718">
      <formula>IF(RIGHT(TEXT(AQ479,"0.#"),1)=".",TRUE,FALSE)</formula>
    </cfRule>
  </conditionalFormatting>
  <conditionalFormatting sqref="AQ480">
    <cfRule type="expression" dxfId="2227" priority="1715">
      <formula>IF(RIGHT(TEXT(AQ480,"0.#"),1)=".",FALSE,TRUE)</formula>
    </cfRule>
    <cfRule type="expression" dxfId="2226" priority="1716">
      <formula>IF(RIGHT(TEXT(AQ480,"0.#"),1)=".",TRUE,FALSE)</formula>
    </cfRule>
  </conditionalFormatting>
  <conditionalFormatting sqref="AM47">
    <cfRule type="expression" dxfId="2225" priority="2007">
      <formula>IF(RIGHT(TEXT(AM47,"0.#"),1)=".",FALSE,TRUE)</formula>
    </cfRule>
    <cfRule type="expression" dxfId="2224" priority="2008">
      <formula>IF(RIGHT(TEXT(AM47,"0.#"),1)=".",TRUE,FALSE)</formula>
    </cfRule>
  </conditionalFormatting>
  <conditionalFormatting sqref="AI46">
    <cfRule type="expression" dxfId="2223" priority="2011">
      <formula>IF(RIGHT(TEXT(AI46,"0.#"),1)=".",FALSE,TRUE)</formula>
    </cfRule>
    <cfRule type="expression" dxfId="2222" priority="2012">
      <formula>IF(RIGHT(TEXT(AI46,"0.#"),1)=".",TRUE,FALSE)</formula>
    </cfRule>
  </conditionalFormatting>
  <conditionalFormatting sqref="AM46">
    <cfRule type="expression" dxfId="2221" priority="2009">
      <formula>IF(RIGHT(TEXT(AM46,"0.#"),1)=".",FALSE,TRUE)</formula>
    </cfRule>
    <cfRule type="expression" dxfId="2220" priority="2010">
      <formula>IF(RIGHT(TEXT(AM46,"0.#"),1)=".",TRUE,FALSE)</formula>
    </cfRule>
  </conditionalFormatting>
  <conditionalFormatting sqref="AU46:AU48">
    <cfRule type="expression" dxfId="2219" priority="2001">
      <formula>IF(RIGHT(TEXT(AU46,"0.#"),1)=".",FALSE,TRUE)</formula>
    </cfRule>
    <cfRule type="expression" dxfId="2218" priority="2002">
      <formula>IF(RIGHT(TEXT(AU46,"0.#"),1)=".",TRUE,FALSE)</formula>
    </cfRule>
  </conditionalFormatting>
  <conditionalFormatting sqref="AM48">
    <cfRule type="expression" dxfId="2217" priority="2005">
      <formula>IF(RIGHT(TEXT(AM48,"0.#"),1)=".",FALSE,TRUE)</formula>
    </cfRule>
    <cfRule type="expression" dxfId="2216" priority="2006">
      <formula>IF(RIGHT(TEXT(AM48,"0.#"),1)=".",TRUE,FALSE)</formula>
    </cfRule>
  </conditionalFormatting>
  <conditionalFormatting sqref="AQ46:AQ48">
    <cfRule type="expression" dxfId="2215" priority="2003">
      <formula>IF(RIGHT(TEXT(AQ46,"0.#"),1)=".",FALSE,TRUE)</formula>
    </cfRule>
    <cfRule type="expression" dxfId="2214" priority="2004">
      <formula>IF(RIGHT(TEXT(AQ46,"0.#"),1)=".",TRUE,FALSE)</formula>
    </cfRule>
  </conditionalFormatting>
  <conditionalFormatting sqref="AE146:AE147 AI146:AI147 AM146:AM147 AQ146:AQ147 AU146:AU147">
    <cfRule type="expression" dxfId="2213" priority="1995">
      <formula>IF(RIGHT(TEXT(AE146,"0.#"),1)=".",FALSE,TRUE)</formula>
    </cfRule>
    <cfRule type="expression" dxfId="2212" priority="1996">
      <formula>IF(RIGHT(TEXT(AE146,"0.#"),1)=".",TRUE,FALSE)</formula>
    </cfRule>
  </conditionalFormatting>
  <conditionalFormatting sqref="AQ138:AQ139 AU138:AU139 AE138:AE139 AI138:AI139 AM138:AM139">
    <cfRule type="expression" dxfId="2211" priority="1999">
      <formula>IF(RIGHT(TEXT(AE138,"0.#"),1)=".",FALSE,TRUE)</formula>
    </cfRule>
    <cfRule type="expression" dxfId="2210" priority="2000">
      <formula>IF(RIGHT(TEXT(AE138,"0.#"),1)=".",TRUE,FALSE)</formula>
    </cfRule>
  </conditionalFormatting>
  <conditionalFormatting sqref="AE142:AE143 AI142:AI143 AM142:AM143 AQ142:AQ143 AU142:AU143">
    <cfRule type="expression" dxfId="2209" priority="1997">
      <formula>IF(RIGHT(TEXT(AE142,"0.#"),1)=".",FALSE,TRUE)</formula>
    </cfRule>
    <cfRule type="expression" dxfId="2208" priority="1998">
      <formula>IF(RIGHT(TEXT(AE142,"0.#"),1)=".",TRUE,FALSE)</formula>
    </cfRule>
  </conditionalFormatting>
  <conditionalFormatting sqref="AE198:AE199 AI198:AI199 AM198:AM199 AQ198:AQ199 AU198:AU199">
    <cfRule type="expression" dxfId="2207" priority="1989">
      <formula>IF(RIGHT(TEXT(AE198,"0.#"),1)=".",FALSE,TRUE)</formula>
    </cfRule>
    <cfRule type="expression" dxfId="2206" priority="1990">
      <formula>IF(RIGHT(TEXT(AE198,"0.#"),1)=".",TRUE,FALSE)</formula>
    </cfRule>
  </conditionalFormatting>
  <conditionalFormatting sqref="AE150:AE151 AI150:AI151 AM150:AM151 AQ150:AQ151 AU150:AU151">
    <cfRule type="expression" dxfId="2205" priority="1993">
      <formula>IF(RIGHT(TEXT(AE150,"0.#"),1)=".",FALSE,TRUE)</formula>
    </cfRule>
    <cfRule type="expression" dxfId="2204" priority="1994">
      <formula>IF(RIGHT(TEXT(AE150,"0.#"),1)=".",TRUE,FALSE)</formula>
    </cfRule>
  </conditionalFormatting>
  <conditionalFormatting sqref="AE194:AE195 AI194:AI195 AM194:AM195 AQ194:AQ195 AU194:AU195">
    <cfRule type="expression" dxfId="2203" priority="1991">
      <formula>IF(RIGHT(TEXT(AE194,"0.#"),1)=".",FALSE,TRUE)</formula>
    </cfRule>
    <cfRule type="expression" dxfId="2202" priority="1992">
      <formula>IF(RIGHT(TEXT(AE194,"0.#"),1)=".",TRUE,FALSE)</formula>
    </cfRule>
  </conditionalFormatting>
  <conditionalFormatting sqref="AE210:AE211 AI210:AI211 AM210:AM211 AQ210:AQ211 AU210:AU211">
    <cfRule type="expression" dxfId="2201" priority="1983">
      <formula>IF(RIGHT(TEXT(AE210,"0.#"),1)=".",FALSE,TRUE)</formula>
    </cfRule>
    <cfRule type="expression" dxfId="2200" priority="1984">
      <formula>IF(RIGHT(TEXT(AE210,"0.#"),1)=".",TRUE,FALSE)</formula>
    </cfRule>
  </conditionalFormatting>
  <conditionalFormatting sqref="AE202:AE203 AI202:AI203 AM202:AM203 AQ202:AQ203 AU202:AU203">
    <cfRule type="expression" dxfId="2199" priority="1987">
      <formula>IF(RIGHT(TEXT(AE202,"0.#"),1)=".",FALSE,TRUE)</formula>
    </cfRule>
    <cfRule type="expression" dxfId="2198" priority="1988">
      <formula>IF(RIGHT(TEXT(AE202,"0.#"),1)=".",TRUE,FALSE)</formula>
    </cfRule>
  </conditionalFormatting>
  <conditionalFormatting sqref="AE206:AE207 AI206:AI207 AM206:AM207 AQ206:AQ207 AU206:AU207">
    <cfRule type="expression" dxfId="2197" priority="1985">
      <formula>IF(RIGHT(TEXT(AE206,"0.#"),1)=".",FALSE,TRUE)</formula>
    </cfRule>
    <cfRule type="expression" dxfId="2196" priority="1986">
      <formula>IF(RIGHT(TEXT(AE206,"0.#"),1)=".",TRUE,FALSE)</formula>
    </cfRule>
  </conditionalFormatting>
  <conditionalFormatting sqref="AE262:AE263 AI262:AI263 AM262:AM263 AQ262:AQ263 AU262:AU263">
    <cfRule type="expression" dxfId="2195" priority="1977">
      <formula>IF(RIGHT(TEXT(AE262,"0.#"),1)=".",FALSE,TRUE)</formula>
    </cfRule>
    <cfRule type="expression" dxfId="2194" priority="1978">
      <formula>IF(RIGHT(TEXT(AE262,"0.#"),1)=".",TRUE,FALSE)</formula>
    </cfRule>
  </conditionalFormatting>
  <conditionalFormatting sqref="AE254:AE255 AI254:AI255 AM254:AM255 AQ254:AQ255 AU254:AU255">
    <cfRule type="expression" dxfId="2193" priority="1981">
      <formula>IF(RIGHT(TEXT(AE254,"0.#"),1)=".",FALSE,TRUE)</formula>
    </cfRule>
    <cfRule type="expression" dxfId="2192" priority="1982">
      <formula>IF(RIGHT(TEXT(AE254,"0.#"),1)=".",TRUE,FALSE)</formula>
    </cfRule>
  </conditionalFormatting>
  <conditionalFormatting sqref="AE258:AE259 AI258:AI259 AM258:AM259 AQ258:AQ259 AU258:AU259">
    <cfRule type="expression" dxfId="2191" priority="1979">
      <formula>IF(RIGHT(TEXT(AE258,"0.#"),1)=".",FALSE,TRUE)</formula>
    </cfRule>
    <cfRule type="expression" dxfId="2190" priority="1980">
      <formula>IF(RIGHT(TEXT(AE258,"0.#"),1)=".",TRUE,FALSE)</formula>
    </cfRule>
  </conditionalFormatting>
  <conditionalFormatting sqref="AE314:AE315 AI314:AI315 AM314:AM315 AQ314:AQ315 AU314:AU315">
    <cfRule type="expression" dxfId="2189" priority="1971">
      <formula>IF(RIGHT(TEXT(AE314,"0.#"),1)=".",FALSE,TRUE)</formula>
    </cfRule>
    <cfRule type="expression" dxfId="2188" priority="1972">
      <formula>IF(RIGHT(TEXT(AE314,"0.#"),1)=".",TRUE,FALSE)</formula>
    </cfRule>
  </conditionalFormatting>
  <conditionalFormatting sqref="AE266:AE267 AI266:AI267 AM266:AM267 AQ266:AQ267 AU266:AU267">
    <cfRule type="expression" dxfId="2187" priority="1975">
      <formula>IF(RIGHT(TEXT(AE266,"0.#"),1)=".",FALSE,TRUE)</formula>
    </cfRule>
    <cfRule type="expression" dxfId="2186" priority="1976">
      <formula>IF(RIGHT(TEXT(AE266,"0.#"),1)=".",TRUE,FALSE)</formula>
    </cfRule>
  </conditionalFormatting>
  <conditionalFormatting sqref="AE270:AE271 AI270:AI271 AM270:AM271 AQ270:AQ271 AU270:AU271">
    <cfRule type="expression" dxfId="2185" priority="1973">
      <formula>IF(RIGHT(TEXT(AE270,"0.#"),1)=".",FALSE,TRUE)</formula>
    </cfRule>
    <cfRule type="expression" dxfId="2184" priority="1974">
      <formula>IF(RIGHT(TEXT(AE270,"0.#"),1)=".",TRUE,FALSE)</formula>
    </cfRule>
  </conditionalFormatting>
  <conditionalFormatting sqref="AE326:AE327 AI326:AI327 AM326:AM327 AQ326:AQ327 AU326:AU327">
    <cfRule type="expression" dxfId="2183" priority="1965">
      <formula>IF(RIGHT(TEXT(AE326,"0.#"),1)=".",FALSE,TRUE)</formula>
    </cfRule>
    <cfRule type="expression" dxfId="2182" priority="1966">
      <formula>IF(RIGHT(TEXT(AE326,"0.#"),1)=".",TRUE,FALSE)</formula>
    </cfRule>
  </conditionalFormatting>
  <conditionalFormatting sqref="AE318:AE319 AI318:AI319 AM318:AM319 AQ318:AQ319 AU318:AU319">
    <cfRule type="expression" dxfId="2181" priority="1969">
      <formula>IF(RIGHT(TEXT(AE318,"0.#"),1)=".",FALSE,TRUE)</formula>
    </cfRule>
    <cfRule type="expression" dxfId="2180" priority="1970">
      <formula>IF(RIGHT(TEXT(AE318,"0.#"),1)=".",TRUE,FALSE)</formula>
    </cfRule>
  </conditionalFormatting>
  <conditionalFormatting sqref="AE322:AE323 AI322:AI323 AM322:AM323 AQ322:AQ323 AU322:AU323">
    <cfRule type="expression" dxfId="2179" priority="1967">
      <formula>IF(RIGHT(TEXT(AE322,"0.#"),1)=".",FALSE,TRUE)</formula>
    </cfRule>
    <cfRule type="expression" dxfId="2178" priority="1968">
      <formula>IF(RIGHT(TEXT(AE322,"0.#"),1)=".",TRUE,FALSE)</formula>
    </cfRule>
  </conditionalFormatting>
  <conditionalFormatting sqref="AE378:AE379 AI378:AI379 AM378:AM379 AQ378:AQ379 AU378:AU379">
    <cfRule type="expression" dxfId="2177" priority="1959">
      <formula>IF(RIGHT(TEXT(AE378,"0.#"),1)=".",FALSE,TRUE)</formula>
    </cfRule>
    <cfRule type="expression" dxfId="2176" priority="1960">
      <formula>IF(RIGHT(TEXT(AE378,"0.#"),1)=".",TRUE,FALSE)</formula>
    </cfRule>
  </conditionalFormatting>
  <conditionalFormatting sqref="AE330:AE331 AI330:AI331 AM330:AM331 AQ330:AQ331 AU330:AU331">
    <cfRule type="expression" dxfId="2175" priority="1963">
      <formula>IF(RIGHT(TEXT(AE330,"0.#"),1)=".",FALSE,TRUE)</formula>
    </cfRule>
    <cfRule type="expression" dxfId="2174" priority="1964">
      <formula>IF(RIGHT(TEXT(AE330,"0.#"),1)=".",TRUE,FALSE)</formula>
    </cfRule>
  </conditionalFormatting>
  <conditionalFormatting sqref="AE374:AE375 AI374:AI375 AM374:AM375 AQ374:AQ375 AU374:AU375">
    <cfRule type="expression" dxfId="2173" priority="1961">
      <formula>IF(RIGHT(TEXT(AE374,"0.#"),1)=".",FALSE,TRUE)</formula>
    </cfRule>
    <cfRule type="expression" dxfId="2172" priority="1962">
      <formula>IF(RIGHT(TEXT(AE374,"0.#"),1)=".",TRUE,FALSE)</formula>
    </cfRule>
  </conditionalFormatting>
  <conditionalFormatting sqref="AE390:AE391 AI390:AI391 AM390:AM391 AQ390:AQ391 AU390:AU391">
    <cfRule type="expression" dxfId="2171" priority="1953">
      <formula>IF(RIGHT(TEXT(AE390,"0.#"),1)=".",FALSE,TRUE)</formula>
    </cfRule>
    <cfRule type="expression" dxfId="2170" priority="1954">
      <formula>IF(RIGHT(TEXT(AE390,"0.#"),1)=".",TRUE,FALSE)</formula>
    </cfRule>
  </conditionalFormatting>
  <conditionalFormatting sqref="AE382:AE383 AI382:AI383 AM382:AM383 AQ382:AQ383 AU382:AU383">
    <cfRule type="expression" dxfId="2169" priority="1957">
      <formula>IF(RIGHT(TEXT(AE382,"0.#"),1)=".",FALSE,TRUE)</formula>
    </cfRule>
    <cfRule type="expression" dxfId="2168" priority="1958">
      <formula>IF(RIGHT(TEXT(AE382,"0.#"),1)=".",TRUE,FALSE)</formula>
    </cfRule>
  </conditionalFormatting>
  <conditionalFormatting sqref="AE386:AE387 AI386:AI387 AM386:AM387 AQ386:AQ387 AU386:AU387">
    <cfRule type="expression" dxfId="2167" priority="1955">
      <formula>IF(RIGHT(TEXT(AE386,"0.#"),1)=".",FALSE,TRUE)</formula>
    </cfRule>
    <cfRule type="expression" dxfId="2166" priority="1956">
      <formula>IF(RIGHT(TEXT(AE386,"0.#"),1)=".",TRUE,FALSE)</formula>
    </cfRule>
  </conditionalFormatting>
  <conditionalFormatting sqref="AE440">
    <cfRule type="expression" dxfId="2165" priority="1947">
      <formula>IF(RIGHT(TEXT(AE440,"0.#"),1)=".",FALSE,TRUE)</formula>
    </cfRule>
    <cfRule type="expression" dxfId="2164" priority="1948">
      <formula>IF(RIGHT(TEXT(AE440,"0.#"),1)=".",TRUE,FALSE)</formula>
    </cfRule>
  </conditionalFormatting>
  <conditionalFormatting sqref="AE438">
    <cfRule type="expression" dxfId="2163" priority="1951">
      <formula>IF(RIGHT(TEXT(AE438,"0.#"),1)=".",FALSE,TRUE)</formula>
    </cfRule>
    <cfRule type="expression" dxfId="2162" priority="1952">
      <formula>IF(RIGHT(TEXT(AE438,"0.#"),1)=".",TRUE,FALSE)</formula>
    </cfRule>
  </conditionalFormatting>
  <conditionalFormatting sqref="AE439">
    <cfRule type="expression" dxfId="2161" priority="1949">
      <formula>IF(RIGHT(TEXT(AE439,"0.#"),1)=".",FALSE,TRUE)</formula>
    </cfRule>
    <cfRule type="expression" dxfId="2160" priority="1950">
      <formula>IF(RIGHT(TEXT(AE439,"0.#"),1)=".",TRUE,FALSE)</formula>
    </cfRule>
  </conditionalFormatting>
  <conditionalFormatting sqref="AM440">
    <cfRule type="expression" dxfId="2159" priority="1941">
      <formula>IF(RIGHT(TEXT(AM440,"0.#"),1)=".",FALSE,TRUE)</formula>
    </cfRule>
    <cfRule type="expression" dxfId="2158" priority="1942">
      <formula>IF(RIGHT(TEXT(AM440,"0.#"),1)=".",TRUE,FALSE)</formula>
    </cfRule>
  </conditionalFormatting>
  <conditionalFormatting sqref="AM438">
    <cfRule type="expression" dxfId="2157" priority="1945">
      <formula>IF(RIGHT(TEXT(AM438,"0.#"),1)=".",FALSE,TRUE)</formula>
    </cfRule>
    <cfRule type="expression" dxfId="2156" priority="1946">
      <formula>IF(RIGHT(TEXT(AM438,"0.#"),1)=".",TRUE,FALSE)</formula>
    </cfRule>
  </conditionalFormatting>
  <conditionalFormatting sqref="AM439">
    <cfRule type="expression" dxfId="2155" priority="1943">
      <formula>IF(RIGHT(TEXT(AM439,"0.#"),1)=".",FALSE,TRUE)</formula>
    </cfRule>
    <cfRule type="expression" dxfId="2154" priority="1944">
      <formula>IF(RIGHT(TEXT(AM439,"0.#"),1)=".",TRUE,FALSE)</formula>
    </cfRule>
  </conditionalFormatting>
  <conditionalFormatting sqref="AU440">
    <cfRule type="expression" dxfId="2153" priority="1935">
      <formula>IF(RIGHT(TEXT(AU440,"0.#"),1)=".",FALSE,TRUE)</formula>
    </cfRule>
    <cfRule type="expression" dxfId="2152" priority="1936">
      <formula>IF(RIGHT(TEXT(AU440,"0.#"),1)=".",TRUE,FALSE)</formula>
    </cfRule>
  </conditionalFormatting>
  <conditionalFormatting sqref="AU438">
    <cfRule type="expression" dxfId="2151" priority="1939">
      <formula>IF(RIGHT(TEXT(AU438,"0.#"),1)=".",FALSE,TRUE)</formula>
    </cfRule>
    <cfRule type="expression" dxfId="2150" priority="1940">
      <formula>IF(RIGHT(TEXT(AU438,"0.#"),1)=".",TRUE,FALSE)</formula>
    </cfRule>
  </conditionalFormatting>
  <conditionalFormatting sqref="AU439">
    <cfRule type="expression" dxfId="2149" priority="1937">
      <formula>IF(RIGHT(TEXT(AU439,"0.#"),1)=".",FALSE,TRUE)</formula>
    </cfRule>
    <cfRule type="expression" dxfId="2148" priority="1938">
      <formula>IF(RIGHT(TEXT(AU439,"0.#"),1)=".",TRUE,FALSE)</formula>
    </cfRule>
  </conditionalFormatting>
  <conditionalFormatting sqref="AI440">
    <cfRule type="expression" dxfId="2147" priority="1929">
      <formula>IF(RIGHT(TEXT(AI440,"0.#"),1)=".",FALSE,TRUE)</formula>
    </cfRule>
    <cfRule type="expression" dxfId="2146" priority="1930">
      <formula>IF(RIGHT(TEXT(AI440,"0.#"),1)=".",TRUE,FALSE)</formula>
    </cfRule>
  </conditionalFormatting>
  <conditionalFormatting sqref="AI438">
    <cfRule type="expression" dxfId="2145" priority="1933">
      <formula>IF(RIGHT(TEXT(AI438,"0.#"),1)=".",FALSE,TRUE)</formula>
    </cfRule>
    <cfRule type="expression" dxfId="2144" priority="1934">
      <formula>IF(RIGHT(TEXT(AI438,"0.#"),1)=".",TRUE,FALSE)</formula>
    </cfRule>
  </conditionalFormatting>
  <conditionalFormatting sqref="AI439">
    <cfRule type="expression" dxfId="2143" priority="1931">
      <formula>IF(RIGHT(TEXT(AI439,"0.#"),1)=".",FALSE,TRUE)</formula>
    </cfRule>
    <cfRule type="expression" dxfId="2142" priority="1932">
      <formula>IF(RIGHT(TEXT(AI439,"0.#"),1)=".",TRUE,FALSE)</formula>
    </cfRule>
  </conditionalFormatting>
  <conditionalFormatting sqref="AQ438">
    <cfRule type="expression" dxfId="2141" priority="1923">
      <formula>IF(RIGHT(TEXT(AQ438,"0.#"),1)=".",FALSE,TRUE)</formula>
    </cfRule>
    <cfRule type="expression" dxfId="2140" priority="1924">
      <formula>IF(RIGHT(TEXT(AQ438,"0.#"),1)=".",TRUE,FALSE)</formula>
    </cfRule>
  </conditionalFormatting>
  <conditionalFormatting sqref="AQ439">
    <cfRule type="expression" dxfId="2139" priority="1927">
      <formula>IF(RIGHT(TEXT(AQ439,"0.#"),1)=".",FALSE,TRUE)</formula>
    </cfRule>
    <cfRule type="expression" dxfId="2138" priority="1928">
      <formula>IF(RIGHT(TEXT(AQ439,"0.#"),1)=".",TRUE,FALSE)</formula>
    </cfRule>
  </conditionalFormatting>
  <conditionalFormatting sqref="AQ440">
    <cfRule type="expression" dxfId="2137" priority="1925">
      <formula>IF(RIGHT(TEXT(AQ440,"0.#"),1)=".",FALSE,TRUE)</formula>
    </cfRule>
    <cfRule type="expression" dxfId="2136" priority="1926">
      <formula>IF(RIGHT(TEXT(AQ440,"0.#"),1)=".",TRUE,FALSE)</formula>
    </cfRule>
  </conditionalFormatting>
  <conditionalFormatting sqref="AE445">
    <cfRule type="expression" dxfId="2135" priority="1917">
      <formula>IF(RIGHT(TEXT(AE445,"0.#"),1)=".",FALSE,TRUE)</formula>
    </cfRule>
    <cfRule type="expression" dxfId="2134" priority="1918">
      <formula>IF(RIGHT(TEXT(AE445,"0.#"),1)=".",TRUE,FALSE)</formula>
    </cfRule>
  </conditionalFormatting>
  <conditionalFormatting sqref="AE443">
    <cfRule type="expression" dxfId="2133" priority="1921">
      <formula>IF(RIGHT(TEXT(AE443,"0.#"),1)=".",FALSE,TRUE)</formula>
    </cfRule>
    <cfRule type="expression" dxfId="2132" priority="1922">
      <formula>IF(RIGHT(TEXT(AE443,"0.#"),1)=".",TRUE,FALSE)</formula>
    </cfRule>
  </conditionalFormatting>
  <conditionalFormatting sqref="AE444">
    <cfRule type="expression" dxfId="2131" priority="1919">
      <formula>IF(RIGHT(TEXT(AE444,"0.#"),1)=".",FALSE,TRUE)</formula>
    </cfRule>
    <cfRule type="expression" dxfId="2130" priority="1920">
      <formula>IF(RIGHT(TEXT(AE444,"0.#"),1)=".",TRUE,FALSE)</formula>
    </cfRule>
  </conditionalFormatting>
  <conditionalFormatting sqref="AM445">
    <cfRule type="expression" dxfId="2129" priority="1911">
      <formula>IF(RIGHT(TEXT(AM445,"0.#"),1)=".",FALSE,TRUE)</formula>
    </cfRule>
    <cfRule type="expression" dxfId="2128" priority="1912">
      <formula>IF(RIGHT(TEXT(AM445,"0.#"),1)=".",TRUE,FALSE)</formula>
    </cfRule>
  </conditionalFormatting>
  <conditionalFormatting sqref="AM443">
    <cfRule type="expression" dxfId="2127" priority="1915">
      <formula>IF(RIGHT(TEXT(AM443,"0.#"),1)=".",FALSE,TRUE)</formula>
    </cfRule>
    <cfRule type="expression" dxfId="2126" priority="1916">
      <formula>IF(RIGHT(TEXT(AM443,"0.#"),1)=".",TRUE,FALSE)</formula>
    </cfRule>
  </conditionalFormatting>
  <conditionalFormatting sqref="AM444">
    <cfRule type="expression" dxfId="2125" priority="1913">
      <formula>IF(RIGHT(TEXT(AM444,"0.#"),1)=".",FALSE,TRUE)</formula>
    </cfRule>
    <cfRule type="expression" dxfId="2124" priority="1914">
      <formula>IF(RIGHT(TEXT(AM444,"0.#"),1)=".",TRUE,FALSE)</formula>
    </cfRule>
  </conditionalFormatting>
  <conditionalFormatting sqref="AU445">
    <cfRule type="expression" dxfId="2123" priority="1905">
      <formula>IF(RIGHT(TEXT(AU445,"0.#"),1)=".",FALSE,TRUE)</formula>
    </cfRule>
    <cfRule type="expression" dxfId="2122" priority="1906">
      <formula>IF(RIGHT(TEXT(AU445,"0.#"),1)=".",TRUE,FALSE)</formula>
    </cfRule>
  </conditionalFormatting>
  <conditionalFormatting sqref="AU443">
    <cfRule type="expression" dxfId="2121" priority="1909">
      <formula>IF(RIGHT(TEXT(AU443,"0.#"),1)=".",FALSE,TRUE)</formula>
    </cfRule>
    <cfRule type="expression" dxfId="2120" priority="1910">
      <formula>IF(RIGHT(TEXT(AU443,"0.#"),1)=".",TRUE,FALSE)</formula>
    </cfRule>
  </conditionalFormatting>
  <conditionalFormatting sqref="AU444">
    <cfRule type="expression" dxfId="2119" priority="1907">
      <formula>IF(RIGHT(TEXT(AU444,"0.#"),1)=".",FALSE,TRUE)</formula>
    </cfRule>
    <cfRule type="expression" dxfId="2118" priority="1908">
      <formula>IF(RIGHT(TEXT(AU444,"0.#"),1)=".",TRUE,FALSE)</formula>
    </cfRule>
  </conditionalFormatting>
  <conditionalFormatting sqref="AI445">
    <cfRule type="expression" dxfId="2117" priority="1899">
      <formula>IF(RIGHT(TEXT(AI445,"0.#"),1)=".",FALSE,TRUE)</formula>
    </cfRule>
    <cfRule type="expression" dxfId="2116" priority="1900">
      <formula>IF(RIGHT(TEXT(AI445,"0.#"),1)=".",TRUE,FALSE)</formula>
    </cfRule>
  </conditionalFormatting>
  <conditionalFormatting sqref="AI443">
    <cfRule type="expression" dxfId="2115" priority="1903">
      <formula>IF(RIGHT(TEXT(AI443,"0.#"),1)=".",FALSE,TRUE)</formula>
    </cfRule>
    <cfRule type="expression" dxfId="2114" priority="1904">
      <formula>IF(RIGHT(TEXT(AI443,"0.#"),1)=".",TRUE,FALSE)</formula>
    </cfRule>
  </conditionalFormatting>
  <conditionalFormatting sqref="AI444">
    <cfRule type="expression" dxfId="2113" priority="1901">
      <formula>IF(RIGHT(TEXT(AI444,"0.#"),1)=".",FALSE,TRUE)</formula>
    </cfRule>
    <cfRule type="expression" dxfId="2112" priority="1902">
      <formula>IF(RIGHT(TEXT(AI444,"0.#"),1)=".",TRUE,FALSE)</formula>
    </cfRule>
  </conditionalFormatting>
  <conditionalFormatting sqref="AQ443">
    <cfRule type="expression" dxfId="2111" priority="1893">
      <formula>IF(RIGHT(TEXT(AQ443,"0.#"),1)=".",FALSE,TRUE)</formula>
    </cfRule>
    <cfRule type="expression" dxfId="2110" priority="1894">
      <formula>IF(RIGHT(TEXT(AQ443,"0.#"),1)=".",TRUE,FALSE)</formula>
    </cfRule>
  </conditionalFormatting>
  <conditionalFormatting sqref="AQ444">
    <cfRule type="expression" dxfId="2109" priority="1897">
      <formula>IF(RIGHT(TEXT(AQ444,"0.#"),1)=".",FALSE,TRUE)</formula>
    </cfRule>
    <cfRule type="expression" dxfId="2108" priority="1898">
      <formula>IF(RIGHT(TEXT(AQ444,"0.#"),1)=".",TRUE,FALSE)</formula>
    </cfRule>
  </conditionalFormatting>
  <conditionalFormatting sqref="AQ445">
    <cfRule type="expression" dxfId="2107" priority="1895">
      <formula>IF(RIGHT(TEXT(AQ445,"0.#"),1)=".",FALSE,TRUE)</formula>
    </cfRule>
    <cfRule type="expression" dxfId="2106" priority="1896">
      <formula>IF(RIGHT(TEXT(AQ445,"0.#"),1)=".",TRUE,FALSE)</formula>
    </cfRule>
  </conditionalFormatting>
  <conditionalFormatting sqref="Y872:Y899">
    <cfRule type="expression" dxfId="2105" priority="2123">
      <formula>IF(RIGHT(TEXT(Y872,"0.#"),1)=".",FALSE,TRUE)</formula>
    </cfRule>
    <cfRule type="expression" dxfId="2104" priority="2124">
      <formula>IF(RIGHT(TEXT(Y872,"0.#"),1)=".",TRUE,FALSE)</formula>
    </cfRule>
  </conditionalFormatting>
  <conditionalFormatting sqref="Y871">
    <cfRule type="expression" dxfId="2103" priority="2117">
      <formula>IF(RIGHT(TEXT(Y871,"0.#"),1)=".",FALSE,TRUE)</formula>
    </cfRule>
    <cfRule type="expression" dxfId="2102" priority="2118">
      <formula>IF(RIGHT(TEXT(Y871,"0.#"),1)=".",TRUE,FALSE)</formula>
    </cfRule>
  </conditionalFormatting>
  <conditionalFormatting sqref="Y905:Y932">
    <cfRule type="expression" dxfId="2101" priority="2111">
      <formula>IF(RIGHT(TEXT(Y905,"0.#"),1)=".",FALSE,TRUE)</formula>
    </cfRule>
    <cfRule type="expression" dxfId="2100" priority="2112">
      <formula>IF(RIGHT(TEXT(Y905,"0.#"),1)=".",TRUE,FALSE)</formula>
    </cfRule>
  </conditionalFormatting>
  <conditionalFormatting sqref="Y903:Y904">
    <cfRule type="expression" dxfId="2099" priority="2105">
      <formula>IF(RIGHT(TEXT(Y903,"0.#"),1)=".",FALSE,TRUE)</formula>
    </cfRule>
    <cfRule type="expression" dxfId="2098" priority="2106">
      <formula>IF(RIGHT(TEXT(Y903,"0.#"),1)=".",TRUE,FALSE)</formula>
    </cfRule>
  </conditionalFormatting>
  <conditionalFormatting sqref="Y946:Y965">
    <cfRule type="expression" dxfId="2097" priority="2099">
      <formula>IF(RIGHT(TEXT(Y946,"0.#"),1)=".",FALSE,TRUE)</formula>
    </cfRule>
    <cfRule type="expression" dxfId="2096" priority="2100">
      <formula>IF(RIGHT(TEXT(Y946,"0.#"),1)=".",TRUE,FALSE)</formula>
    </cfRule>
  </conditionalFormatting>
  <conditionalFormatting sqref="Y971:Y998">
    <cfRule type="expression" dxfId="2095" priority="2087">
      <formula>IF(RIGHT(TEXT(Y971,"0.#"),1)=".",FALSE,TRUE)</formula>
    </cfRule>
    <cfRule type="expression" dxfId="2094" priority="2088">
      <formula>IF(RIGHT(TEXT(Y971,"0.#"),1)=".",TRUE,FALSE)</formula>
    </cfRule>
  </conditionalFormatting>
  <conditionalFormatting sqref="Y969:Y970">
    <cfRule type="expression" dxfId="2093" priority="2081">
      <formula>IF(RIGHT(TEXT(Y969,"0.#"),1)=".",FALSE,TRUE)</formula>
    </cfRule>
    <cfRule type="expression" dxfId="2092" priority="2082">
      <formula>IF(RIGHT(TEXT(Y969,"0.#"),1)=".",TRUE,FALSE)</formula>
    </cfRule>
  </conditionalFormatting>
  <conditionalFormatting sqref="Y1004:Y1031">
    <cfRule type="expression" dxfId="2091" priority="2075">
      <formula>IF(RIGHT(TEXT(Y1004,"0.#"),1)=".",FALSE,TRUE)</formula>
    </cfRule>
    <cfRule type="expression" dxfId="2090" priority="2076">
      <formula>IF(RIGHT(TEXT(Y1004,"0.#"),1)=".",TRUE,FALSE)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P27">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72:AO899">
    <cfRule type="expression" dxfId="2009" priority="2125">
      <formula>IF(AND(AL872&gt;=0, RIGHT(TEXT(AL872,"0.#"),1)&lt;&gt;"."),TRUE,FALSE)</formula>
    </cfRule>
    <cfRule type="expression" dxfId="2008" priority="2126">
      <formula>IF(AND(AL872&gt;=0, RIGHT(TEXT(AL872,"0.#"),1)="."),TRUE,FALSE)</formula>
    </cfRule>
    <cfRule type="expression" dxfId="2007" priority="2127">
      <formula>IF(AND(AL872&lt;0, RIGHT(TEXT(AL872,"0.#"),1)&lt;&gt;"."),TRUE,FALSE)</formula>
    </cfRule>
    <cfRule type="expression" dxfId="2006" priority="2128">
      <formula>IF(AND(AL872&lt;0, RIGHT(TEXT(AL872,"0.#"),1)="."),TRUE,FALSE)</formula>
    </cfRule>
  </conditionalFormatting>
  <conditionalFormatting sqref="AL870:AO871">
    <cfRule type="expression" dxfId="2005" priority="2119">
      <formula>IF(AND(AL870&gt;=0, RIGHT(TEXT(AL870,"0.#"),1)&lt;&gt;"."),TRUE,FALSE)</formula>
    </cfRule>
    <cfRule type="expression" dxfId="2004" priority="2120">
      <formula>IF(AND(AL870&gt;=0, RIGHT(TEXT(AL870,"0.#"),1)="."),TRUE,FALSE)</formula>
    </cfRule>
    <cfRule type="expression" dxfId="2003" priority="2121">
      <formula>IF(AND(AL870&lt;0, RIGHT(TEXT(AL870,"0.#"),1)&lt;&gt;"."),TRUE,FALSE)</formula>
    </cfRule>
    <cfRule type="expression" dxfId="2002" priority="2122">
      <formula>IF(AND(AL870&lt;0, RIGHT(TEXT(AL870,"0.#"),1)="."),TRUE,FALSE)</formula>
    </cfRule>
  </conditionalFormatting>
  <conditionalFormatting sqref="AL913:AO932">
    <cfRule type="expression" dxfId="2001" priority="2113">
      <formula>IF(AND(AL913&gt;=0, RIGHT(TEXT(AL913,"0.#"),1)&lt;&gt;"."),TRUE,FALSE)</formula>
    </cfRule>
    <cfRule type="expression" dxfId="2000" priority="2114">
      <formula>IF(AND(AL913&gt;=0, RIGHT(TEXT(AL913,"0.#"),1)="."),TRUE,FALSE)</formula>
    </cfRule>
    <cfRule type="expression" dxfId="1999" priority="2115">
      <formula>IF(AND(AL913&lt;0, RIGHT(TEXT(AL913,"0.#"),1)&lt;&gt;"."),TRUE,FALSE)</formula>
    </cfRule>
    <cfRule type="expression" dxfId="1998" priority="2116">
      <formula>IF(AND(AL913&lt;0, RIGHT(TEXT(AL913,"0.#"),1)="."),TRUE,FALSE)</formula>
    </cfRule>
  </conditionalFormatting>
  <conditionalFormatting sqref="AL903:AO903">
    <cfRule type="expression" dxfId="1997" priority="2107">
      <formula>IF(AND(AL903&gt;=0, RIGHT(TEXT(AL903,"0.#"),1)&lt;&gt;"."),TRUE,FALSE)</formula>
    </cfRule>
    <cfRule type="expression" dxfId="1996" priority="2108">
      <formula>IF(AND(AL903&gt;=0, RIGHT(TEXT(AL903,"0.#"),1)="."),TRUE,FALSE)</formula>
    </cfRule>
    <cfRule type="expression" dxfId="1995" priority="2109">
      <formula>IF(AND(AL903&lt;0, RIGHT(TEXT(AL903,"0.#"),1)&lt;&gt;"."),TRUE,FALSE)</formula>
    </cfRule>
    <cfRule type="expression" dxfId="1994" priority="2110">
      <formula>IF(AND(AL903&lt;0, RIGHT(TEXT(AL903,"0.#"),1)="."),TRUE,FALSE)</formula>
    </cfRule>
  </conditionalFormatting>
  <conditionalFormatting sqref="AL946:AO965">
    <cfRule type="expression" dxfId="1993" priority="2101">
      <formula>IF(AND(AL946&gt;=0, RIGHT(TEXT(AL946,"0.#"),1)&lt;&gt;"."),TRUE,FALSE)</formula>
    </cfRule>
    <cfRule type="expression" dxfId="1992" priority="2102">
      <formula>IF(AND(AL946&gt;=0, RIGHT(TEXT(AL946,"0.#"),1)="."),TRUE,FALSE)</formula>
    </cfRule>
    <cfRule type="expression" dxfId="1991" priority="2103">
      <formula>IF(AND(AL946&lt;0, RIGHT(TEXT(AL946,"0.#"),1)&lt;&gt;"."),TRUE,FALSE)</formula>
    </cfRule>
    <cfRule type="expression" dxfId="1990" priority="2104">
      <formula>IF(AND(AL946&lt;0, RIGHT(TEXT(AL946,"0.#"),1)="."),TRUE,FALSE)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I116">
    <cfRule type="expression" dxfId="753" priority="53">
      <formula>IF(RIGHT(TEXT(AI116,"0.#"),1)=".",FALSE,TRUE)</formula>
    </cfRule>
    <cfRule type="expression" dxfId="752" priority="54">
      <formula>IF(RIGHT(TEXT(AI116,"0.#"),1)=".",TRUE,FALSE)</formula>
    </cfRule>
  </conditionalFormatting>
  <conditionalFormatting sqref="AI117">
    <cfRule type="expression" dxfId="751" priority="51">
      <formula>IF(RIGHT(TEXT(AI117,"0.#"),1)=".",FALSE,TRUE)</formula>
    </cfRule>
    <cfRule type="expression" dxfId="750" priority="52">
      <formula>IF(RIGHT(TEXT(AI117,"0.#"),1)=".",TRUE,FALSE)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AM32">
    <cfRule type="expression" dxfId="741" priority="41">
      <formula>IF(RIGHT(TEXT(AM32,"0.#"),1)=".",FALSE,TRUE)</formula>
    </cfRule>
    <cfRule type="expression" dxfId="740" priority="42">
      <formula>IF(RIGHT(TEXT(AM32,"0.#"),1)=".",TRUE,FALSE)</formula>
    </cfRule>
  </conditionalFormatting>
  <conditionalFormatting sqref="AQ32">
    <cfRule type="expression" dxfId="739" priority="39">
      <formula>IF(RIGHT(TEXT(AQ32,"0.#"),1)=".",FALSE,TRUE)</formula>
    </cfRule>
    <cfRule type="expression" dxfId="738" priority="40">
      <formula>IF(RIGHT(TEXT(AQ32,"0.#"),1)=".",TRUE,FALSE)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M33">
    <cfRule type="expression" dxfId="733" priority="33">
      <formula>IF(RIGHT(TEXT(AM33,"0.#"),1)=".",FALSE,TRUE)</formula>
    </cfRule>
    <cfRule type="expression" dxfId="732" priority="34">
      <formula>IF(RIGHT(TEXT(AM33,"0.#"),1)=".",TRUE,FALSE)</formula>
    </cfRule>
  </conditionalFormatting>
  <conditionalFormatting sqref="AQ33">
    <cfRule type="expression" dxfId="731" priority="31">
      <formula>IF(RIGHT(TEXT(AQ33,"0.#"),1)=".",FALSE,TRUE)</formula>
    </cfRule>
    <cfRule type="expression" dxfId="730" priority="32">
      <formula>IF(RIGHT(TEXT(AQ33,"0.#"),1)=".",TRUE,FALSE)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L904:AO912">
    <cfRule type="expression" dxfId="725" priority="23">
      <formula>IF(AND(AL904&gt;=0, RIGHT(TEXT(AL904,"0.#"),1)&lt;&gt;"."),TRUE,FALSE)</formula>
    </cfRule>
    <cfRule type="expression" dxfId="724" priority="24">
      <formula>IF(AND(AL904&gt;=0, RIGHT(TEXT(AL904,"0.#"),1)="."),TRUE,FALSE)</formula>
    </cfRule>
    <cfRule type="expression" dxfId="723" priority="25">
      <formula>IF(AND(AL904&lt;0, RIGHT(TEXT(AL904,"0.#"),1)&lt;&gt;"."),TRUE,FALSE)</formula>
    </cfRule>
    <cfRule type="expression" dxfId="722" priority="26">
      <formula>IF(AND(AL904&lt;0, RIGHT(TEXT(AL904,"0.#"),1)="."),TRUE,FALSE)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U794">
    <cfRule type="expression" dxfId="719" priority="19">
      <formula>IF(RIGHT(TEXT(AU794,"0.#"),1)=".",FALSE,TRUE)</formula>
    </cfRule>
    <cfRule type="expression" dxfId="718" priority="20">
      <formula>IF(RIGHT(TEXT(AU794,"0.#"),1)=".",TRUE,FALSE)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Y938:Y942 Y945">
    <cfRule type="expression" dxfId="715" priority="11">
      <formula>IF(RIGHT(TEXT(Y938,"0.#"),1)=".",FALSE,TRUE)</formula>
    </cfRule>
    <cfRule type="expression" dxfId="714" priority="12">
      <formula>IF(RIGHT(TEXT(Y938,"0.#"),1)=".",TRUE,FALSE)</formula>
    </cfRule>
  </conditionalFormatting>
  <conditionalFormatting sqref="Y936:Y937">
    <cfRule type="expression" dxfId="713" priority="5">
      <formula>IF(RIGHT(TEXT(Y936,"0.#"),1)=".",FALSE,TRUE)</formula>
    </cfRule>
    <cfRule type="expression" dxfId="712" priority="6">
      <formula>IF(RIGHT(TEXT(Y936,"0.#"),1)=".",TRUE,FALSE)</formula>
    </cfRule>
  </conditionalFormatting>
  <conditionalFormatting sqref="AL938:AO945">
    <cfRule type="expression" dxfId="711" priority="13">
      <formula>IF(AND(AL938&gt;=0, RIGHT(TEXT(AL938,"0.#"),1)&lt;&gt;"."),TRUE,FALSE)</formula>
    </cfRule>
    <cfRule type="expression" dxfId="710" priority="14">
      <formula>IF(AND(AL938&gt;=0, RIGHT(TEXT(AL938,"0.#"),1)="."),TRUE,FALSE)</formula>
    </cfRule>
    <cfRule type="expression" dxfId="709" priority="15">
      <formula>IF(AND(AL938&lt;0, RIGHT(TEXT(AL938,"0.#"),1)&lt;&gt;"."),TRUE,FALSE)</formula>
    </cfRule>
    <cfRule type="expression" dxfId="708" priority="16">
      <formula>IF(AND(AL938&lt;0, RIGHT(TEXT(AL938,"0.#"),1)="."),TRUE,FALSE)</formula>
    </cfRule>
  </conditionalFormatting>
  <conditionalFormatting sqref="AL936:AO937">
    <cfRule type="expression" dxfId="707" priority="7">
      <formula>IF(AND(AL936&gt;=0, RIGHT(TEXT(AL936,"0.#"),1)&lt;&gt;"."),TRUE,FALSE)</formula>
    </cfRule>
    <cfRule type="expression" dxfId="706" priority="8">
      <formula>IF(AND(AL936&gt;=0, RIGHT(TEXT(AL936,"0.#"),1)="."),TRUE,FALSE)</formula>
    </cfRule>
    <cfRule type="expression" dxfId="705" priority="9">
      <formula>IF(AND(AL936&lt;0, RIGHT(TEXT(AL936,"0.#"),1)&lt;&gt;"."),TRUE,FALSE)</formula>
    </cfRule>
    <cfRule type="expression" dxfId="704" priority="10">
      <formula>IF(AND(AL936&lt;0, RIGHT(TEXT(AL936,"0.#"),1)="."),TRUE,FALSE)</formula>
    </cfRule>
  </conditionalFormatting>
  <conditionalFormatting sqref="Y943">
    <cfRule type="expression" dxfId="703" priority="3">
      <formula>IF(RIGHT(TEXT(Y943,"0.#"),1)=".",FALSE,TRUE)</formula>
    </cfRule>
    <cfRule type="expression" dxfId="702" priority="4">
      <formula>IF(RIGHT(TEXT(Y943,"0.#"),1)=".",TRUE,FALSE)</formula>
    </cfRule>
  </conditionalFormatting>
  <conditionalFormatting sqref="Y944">
    <cfRule type="expression" dxfId="701" priority="1">
      <formula>IF(RIGHT(TEXT(Y944,"0.#"),1)=".",FALSE,TRUE)</formula>
    </cfRule>
    <cfRule type="expression" dxfId="700" priority="2">
      <formula>IF(RIGHT(TEXT(Y944,"0.#"),1)=".",TRUE,FALSE)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483" max="49" man="1"/>
    <brk id="725"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548</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548</v>
      </c>
      <c r="R6" s="13" t="str">
        <f t="shared" si="3"/>
        <v>交付</v>
      </c>
      <c r="S6" s="13" t="str">
        <f t="shared" si="4"/>
        <v>補助、交付</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補助、交付</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補助、交付</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補助、交付</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489</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6"/>
      <c r="Z2" s="839"/>
      <c r="AA2" s="840"/>
      <c r="AB2" s="1040" t="s">
        <v>11</v>
      </c>
      <c r="AC2" s="1041"/>
      <c r="AD2" s="1042"/>
      <c r="AE2" s="1046" t="s">
        <v>357</v>
      </c>
      <c r="AF2" s="1046"/>
      <c r="AG2" s="1046"/>
      <c r="AH2" s="1046"/>
      <c r="AI2" s="1046" t="s">
        <v>363</v>
      </c>
      <c r="AJ2" s="1046"/>
      <c r="AK2" s="1046"/>
      <c r="AL2" s="1046"/>
      <c r="AM2" s="1046" t="s">
        <v>470</v>
      </c>
      <c r="AN2" s="1046"/>
      <c r="AO2" s="1046"/>
      <c r="AP2" s="562"/>
      <c r="AQ2" s="152" t="s">
        <v>355</v>
      </c>
      <c r="AR2" s="123"/>
      <c r="AS2" s="123"/>
      <c r="AT2" s="124"/>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403" t="s">
        <v>300</v>
      </c>
      <c r="AX3" s="404"/>
    </row>
    <row r="4" spans="1:50" ht="22.5" customHeight="1" x14ac:dyDescent="0.15">
      <c r="A4" s="408"/>
      <c r="B4" s="406"/>
      <c r="C4" s="406"/>
      <c r="D4" s="406"/>
      <c r="E4" s="406"/>
      <c r="F4" s="407"/>
      <c r="G4" s="569"/>
      <c r="H4" s="1013"/>
      <c r="I4" s="1013"/>
      <c r="J4" s="1013"/>
      <c r="K4" s="1013"/>
      <c r="L4" s="1013"/>
      <c r="M4" s="1013"/>
      <c r="N4" s="1013"/>
      <c r="O4" s="1014"/>
      <c r="P4" s="98"/>
      <c r="Q4" s="1021"/>
      <c r="R4" s="1021"/>
      <c r="S4" s="1021"/>
      <c r="T4" s="1021"/>
      <c r="U4" s="1021"/>
      <c r="V4" s="1021"/>
      <c r="W4" s="1021"/>
      <c r="X4" s="1022"/>
      <c r="Y4" s="1031" t="s">
        <v>12</v>
      </c>
      <c r="Z4" s="1032"/>
      <c r="AA4" s="1033"/>
      <c r="AB4" s="466"/>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9"/>
      <c r="B5" s="410"/>
      <c r="C5" s="410"/>
      <c r="D5" s="410"/>
      <c r="E5" s="410"/>
      <c r="F5" s="411"/>
      <c r="G5" s="1015"/>
      <c r="H5" s="1016"/>
      <c r="I5" s="1016"/>
      <c r="J5" s="1016"/>
      <c r="K5" s="1016"/>
      <c r="L5" s="1016"/>
      <c r="M5" s="1016"/>
      <c r="N5" s="1016"/>
      <c r="O5" s="1017"/>
      <c r="P5" s="1023"/>
      <c r="Q5" s="1023"/>
      <c r="R5" s="1023"/>
      <c r="S5" s="1023"/>
      <c r="T5" s="1023"/>
      <c r="U5" s="1023"/>
      <c r="V5" s="1023"/>
      <c r="W5" s="1023"/>
      <c r="X5" s="1024"/>
      <c r="Y5" s="420" t="s">
        <v>54</v>
      </c>
      <c r="Z5" s="1028"/>
      <c r="AA5" s="1029"/>
      <c r="AB5" s="528"/>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9"/>
      <c r="B6" s="410"/>
      <c r="C6" s="410"/>
      <c r="D6" s="410"/>
      <c r="E6" s="410"/>
      <c r="F6" s="411"/>
      <c r="G6" s="1018"/>
      <c r="H6" s="1019"/>
      <c r="I6" s="1019"/>
      <c r="J6" s="1019"/>
      <c r="K6" s="1019"/>
      <c r="L6" s="1019"/>
      <c r="M6" s="1019"/>
      <c r="N6" s="1019"/>
      <c r="O6" s="1020"/>
      <c r="P6" s="1025"/>
      <c r="Q6" s="1025"/>
      <c r="R6" s="1025"/>
      <c r="S6" s="1025"/>
      <c r="T6" s="1025"/>
      <c r="U6" s="1025"/>
      <c r="V6" s="1025"/>
      <c r="W6" s="1025"/>
      <c r="X6" s="1026"/>
      <c r="Y6" s="1027" t="s">
        <v>13</v>
      </c>
      <c r="Z6" s="1028"/>
      <c r="AA6" s="1029"/>
      <c r="AB6" s="602"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489</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6"/>
      <c r="Z9" s="839"/>
      <c r="AA9" s="840"/>
      <c r="AB9" s="1040" t="s">
        <v>11</v>
      </c>
      <c r="AC9" s="1041"/>
      <c r="AD9" s="1042"/>
      <c r="AE9" s="1046" t="s">
        <v>357</v>
      </c>
      <c r="AF9" s="1046"/>
      <c r="AG9" s="1046"/>
      <c r="AH9" s="1046"/>
      <c r="AI9" s="1046" t="s">
        <v>363</v>
      </c>
      <c r="AJ9" s="1046"/>
      <c r="AK9" s="1046"/>
      <c r="AL9" s="1046"/>
      <c r="AM9" s="1046" t="s">
        <v>470</v>
      </c>
      <c r="AN9" s="1046"/>
      <c r="AO9" s="1046"/>
      <c r="AP9" s="562"/>
      <c r="AQ9" s="152" t="s">
        <v>355</v>
      </c>
      <c r="AR9" s="123"/>
      <c r="AS9" s="123"/>
      <c r="AT9" s="124"/>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403" t="s">
        <v>300</v>
      </c>
      <c r="AX10" s="404"/>
    </row>
    <row r="11" spans="1:50" ht="22.5" customHeight="1" x14ac:dyDescent="0.15">
      <c r="A11" s="408"/>
      <c r="B11" s="406"/>
      <c r="C11" s="406"/>
      <c r="D11" s="406"/>
      <c r="E11" s="406"/>
      <c r="F11" s="407"/>
      <c r="G11" s="569"/>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66"/>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9"/>
      <c r="B12" s="410"/>
      <c r="C12" s="410"/>
      <c r="D12" s="410"/>
      <c r="E12" s="410"/>
      <c r="F12" s="411"/>
      <c r="G12" s="1015"/>
      <c r="H12" s="1016"/>
      <c r="I12" s="1016"/>
      <c r="J12" s="1016"/>
      <c r="K12" s="1016"/>
      <c r="L12" s="1016"/>
      <c r="M12" s="1016"/>
      <c r="N12" s="1016"/>
      <c r="O12" s="1017"/>
      <c r="P12" s="1023"/>
      <c r="Q12" s="1023"/>
      <c r="R12" s="1023"/>
      <c r="S12" s="1023"/>
      <c r="T12" s="1023"/>
      <c r="U12" s="1023"/>
      <c r="V12" s="1023"/>
      <c r="W12" s="1023"/>
      <c r="X12" s="1024"/>
      <c r="Y12" s="420" t="s">
        <v>54</v>
      </c>
      <c r="Z12" s="1028"/>
      <c r="AA12" s="1029"/>
      <c r="AB12" s="528"/>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2"/>
      <c r="B13" s="413"/>
      <c r="C13" s="413"/>
      <c r="D13" s="413"/>
      <c r="E13" s="413"/>
      <c r="F13" s="414"/>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2"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489</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6"/>
      <c r="Z16" s="839"/>
      <c r="AA16" s="840"/>
      <c r="AB16" s="1040" t="s">
        <v>11</v>
      </c>
      <c r="AC16" s="1041"/>
      <c r="AD16" s="1042"/>
      <c r="AE16" s="1046" t="s">
        <v>357</v>
      </c>
      <c r="AF16" s="1046"/>
      <c r="AG16" s="1046"/>
      <c r="AH16" s="1046"/>
      <c r="AI16" s="1046" t="s">
        <v>363</v>
      </c>
      <c r="AJ16" s="1046"/>
      <c r="AK16" s="1046"/>
      <c r="AL16" s="1046"/>
      <c r="AM16" s="1046" t="s">
        <v>470</v>
      </c>
      <c r="AN16" s="1046"/>
      <c r="AO16" s="1046"/>
      <c r="AP16" s="562"/>
      <c r="AQ16" s="152" t="s">
        <v>355</v>
      </c>
      <c r="AR16" s="123"/>
      <c r="AS16" s="123"/>
      <c r="AT16" s="124"/>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403" t="s">
        <v>300</v>
      </c>
      <c r="AX17" s="404"/>
    </row>
    <row r="18" spans="1:50" ht="22.5" customHeight="1" x14ac:dyDescent="0.15">
      <c r="A18" s="408"/>
      <c r="B18" s="406"/>
      <c r="C18" s="406"/>
      <c r="D18" s="406"/>
      <c r="E18" s="406"/>
      <c r="F18" s="407"/>
      <c r="G18" s="569"/>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66"/>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9"/>
      <c r="B19" s="410"/>
      <c r="C19" s="410"/>
      <c r="D19" s="410"/>
      <c r="E19" s="410"/>
      <c r="F19" s="411"/>
      <c r="G19" s="1015"/>
      <c r="H19" s="1016"/>
      <c r="I19" s="1016"/>
      <c r="J19" s="1016"/>
      <c r="K19" s="1016"/>
      <c r="L19" s="1016"/>
      <c r="M19" s="1016"/>
      <c r="N19" s="1016"/>
      <c r="O19" s="1017"/>
      <c r="P19" s="1023"/>
      <c r="Q19" s="1023"/>
      <c r="R19" s="1023"/>
      <c r="S19" s="1023"/>
      <c r="T19" s="1023"/>
      <c r="U19" s="1023"/>
      <c r="V19" s="1023"/>
      <c r="W19" s="1023"/>
      <c r="X19" s="1024"/>
      <c r="Y19" s="420" t="s">
        <v>54</v>
      </c>
      <c r="Z19" s="1028"/>
      <c r="AA19" s="1029"/>
      <c r="AB19" s="528"/>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2"/>
      <c r="B20" s="413"/>
      <c r="C20" s="413"/>
      <c r="D20" s="413"/>
      <c r="E20" s="413"/>
      <c r="F20" s="414"/>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2"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489</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6"/>
      <c r="Z23" s="839"/>
      <c r="AA23" s="840"/>
      <c r="AB23" s="1040" t="s">
        <v>11</v>
      </c>
      <c r="AC23" s="1041"/>
      <c r="AD23" s="1042"/>
      <c r="AE23" s="1046" t="s">
        <v>357</v>
      </c>
      <c r="AF23" s="1046"/>
      <c r="AG23" s="1046"/>
      <c r="AH23" s="1046"/>
      <c r="AI23" s="1046" t="s">
        <v>363</v>
      </c>
      <c r="AJ23" s="1046"/>
      <c r="AK23" s="1046"/>
      <c r="AL23" s="1046"/>
      <c r="AM23" s="1046" t="s">
        <v>470</v>
      </c>
      <c r="AN23" s="1046"/>
      <c r="AO23" s="1046"/>
      <c r="AP23" s="562"/>
      <c r="AQ23" s="152" t="s">
        <v>355</v>
      </c>
      <c r="AR23" s="123"/>
      <c r="AS23" s="123"/>
      <c r="AT23" s="124"/>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403" t="s">
        <v>300</v>
      </c>
      <c r="AX24" s="404"/>
    </row>
    <row r="25" spans="1:50" ht="22.5" customHeight="1" x14ac:dyDescent="0.15">
      <c r="A25" s="408"/>
      <c r="B25" s="406"/>
      <c r="C25" s="406"/>
      <c r="D25" s="406"/>
      <c r="E25" s="406"/>
      <c r="F25" s="407"/>
      <c r="G25" s="569"/>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66"/>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9"/>
      <c r="B26" s="410"/>
      <c r="C26" s="410"/>
      <c r="D26" s="410"/>
      <c r="E26" s="410"/>
      <c r="F26" s="411"/>
      <c r="G26" s="1015"/>
      <c r="H26" s="1016"/>
      <c r="I26" s="1016"/>
      <c r="J26" s="1016"/>
      <c r="K26" s="1016"/>
      <c r="L26" s="1016"/>
      <c r="M26" s="1016"/>
      <c r="N26" s="1016"/>
      <c r="O26" s="1017"/>
      <c r="P26" s="1023"/>
      <c r="Q26" s="1023"/>
      <c r="R26" s="1023"/>
      <c r="S26" s="1023"/>
      <c r="T26" s="1023"/>
      <c r="U26" s="1023"/>
      <c r="V26" s="1023"/>
      <c r="W26" s="1023"/>
      <c r="X26" s="1024"/>
      <c r="Y26" s="420" t="s">
        <v>54</v>
      </c>
      <c r="Z26" s="1028"/>
      <c r="AA26" s="1029"/>
      <c r="AB26" s="528"/>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2"/>
      <c r="B27" s="413"/>
      <c r="C27" s="413"/>
      <c r="D27" s="413"/>
      <c r="E27" s="413"/>
      <c r="F27" s="414"/>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2"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489</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6"/>
      <c r="Z30" s="839"/>
      <c r="AA30" s="840"/>
      <c r="AB30" s="1040" t="s">
        <v>11</v>
      </c>
      <c r="AC30" s="1041"/>
      <c r="AD30" s="1042"/>
      <c r="AE30" s="1046" t="s">
        <v>357</v>
      </c>
      <c r="AF30" s="1046"/>
      <c r="AG30" s="1046"/>
      <c r="AH30" s="1046"/>
      <c r="AI30" s="1046" t="s">
        <v>363</v>
      </c>
      <c r="AJ30" s="1046"/>
      <c r="AK30" s="1046"/>
      <c r="AL30" s="1046"/>
      <c r="AM30" s="1046" t="s">
        <v>470</v>
      </c>
      <c r="AN30" s="1046"/>
      <c r="AO30" s="1046"/>
      <c r="AP30" s="562"/>
      <c r="AQ30" s="152" t="s">
        <v>355</v>
      </c>
      <c r="AR30" s="123"/>
      <c r="AS30" s="123"/>
      <c r="AT30" s="124"/>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403" t="s">
        <v>300</v>
      </c>
      <c r="AX31" s="404"/>
    </row>
    <row r="32" spans="1:50" ht="22.5" customHeight="1" x14ac:dyDescent="0.15">
      <c r="A32" s="408"/>
      <c r="B32" s="406"/>
      <c r="C32" s="406"/>
      <c r="D32" s="406"/>
      <c r="E32" s="406"/>
      <c r="F32" s="407"/>
      <c r="G32" s="569"/>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66"/>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9"/>
      <c r="B33" s="410"/>
      <c r="C33" s="410"/>
      <c r="D33" s="410"/>
      <c r="E33" s="410"/>
      <c r="F33" s="411"/>
      <c r="G33" s="1015"/>
      <c r="H33" s="1016"/>
      <c r="I33" s="1016"/>
      <c r="J33" s="1016"/>
      <c r="K33" s="1016"/>
      <c r="L33" s="1016"/>
      <c r="M33" s="1016"/>
      <c r="N33" s="1016"/>
      <c r="O33" s="1017"/>
      <c r="P33" s="1023"/>
      <c r="Q33" s="1023"/>
      <c r="R33" s="1023"/>
      <c r="S33" s="1023"/>
      <c r="T33" s="1023"/>
      <c r="U33" s="1023"/>
      <c r="V33" s="1023"/>
      <c r="W33" s="1023"/>
      <c r="X33" s="1024"/>
      <c r="Y33" s="420" t="s">
        <v>54</v>
      </c>
      <c r="Z33" s="1028"/>
      <c r="AA33" s="1029"/>
      <c r="AB33" s="528"/>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2"/>
      <c r="B34" s="413"/>
      <c r="C34" s="413"/>
      <c r="D34" s="413"/>
      <c r="E34" s="413"/>
      <c r="F34" s="414"/>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2"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489</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6"/>
      <c r="Z37" s="839"/>
      <c r="AA37" s="840"/>
      <c r="AB37" s="1040" t="s">
        <v>11</v>
      </c>
      <c r="AC37" s="1041"/>
      <c r="AD37" s="1042"/>
      <c r="AE37" s="1046" t="s">
        <v>357</v>
      </c>
      <c r="AF37" s="1046"/>
      <c r="AG37" s="1046"/>
      <c r="AH37" s="1046"/>
      <c r="AI37" s="1046" t="s">
        <v>363</v>
      </c>
      <c r="AJ37" s="1046"/>
      <c r="AK37" s="1046"/>
      <c r="AL37" s="1046"/>
      <c r="AM37" s="1046" t="s">
        <v>470</v>
      </c>
      <c r="AN37" s="1046"/>
      <c r="AO37" s="1046"/>
      <c r="AP37" s="562"/>
      <c r="AQ37" s="152" t="s">
        <v>355</v>
      </c>
      <c r="AR37" s="123"/>
      <c r="AS37" s="123"/>
      <c r="AT37" s="124"/>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403" t="s">
        <v>300</v>
      </c>
      <c r="AX38" s="404"/>
    </row>
    <row r="39" spans="1:50" ht="22.5" customHeight="1" x14ac:dyDescent="0.15">
      <c r="A39" s="408"/>
      <c r="B39" s="406"/>
      <c r="C39" s="406"/>
      <c r="D39" s="406"/>
      <c r="E39" s="406"/>
      <c r="F39" s="407"/>
      <c r="G39" s="569"/>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66"/>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9"/>
      <c r="B40" s="410"/>
      <c r="C40" s="410"/>
      <c r="D40" s="410"/>
      <c r="E40" s="410"/>
      <c r="F40" s="411"/>
      <c r="G40" s="1015"/>
      <c r="H40" s="1016"/>
      <c r="I40" s="1016"/>
      <c r="J40" s="1016"/>
      <c r="K40" s="1016"/>
      <c r="L40" s="1016"/>
      <c r="M40" s="1016"/>
      <c r="N40" s="1016"/>
      <c r="O40" s="1017"/>
      <c r="P40" s="1023"/>
      <c r="Q40" s="1023"/>
      <c r="R40" s="1023"/>
      <c r="S40" s="1023"/>
      <c r="T40" s="1023"/>
      <c r="U40" s="1023"/>
      <c r="V40" s="1023"/>
      <c r="W40" s="1023"/>
      <c r="X40" s="1024"/>
      <c r="Y40" s="420" t="s">
        <v>54</v>
      </c>
      <c r="Z40" s="1028"/>
      <c r="AA40" s="1029"/>
      <c r="AB40" s="528"/>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2"/>
      <c r="B41" s="413"/>
      <c r="C41" s="413"/>
      <c r="D41" s="413"/>
      <c r="E41" s="413"/>
      <c r="F41" s="414"/>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2"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489</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6"/>
      <c r="Z44" s="839"/>
      <c r="AA44" s="840"/>
      <c r="AB44" s="1040" t="s">
        <v>11</v>
      </c>
      <c r="AC44" s="1041"/>
      <c r="AD44" s="1042"/>
      <c r="AE44" s="1046" t="s">
        <v>357</v>
      </c>
      <c r="AF44" s="1046"/>
      <c r="AG44" s="1046"/>
      <c r="AH44" s="1046"/>
      <c r="AI44" s="1046" t="s">
        <v>363</v>
      </c>
      <c r="AJ44" s="1046"/>
      <c r="AK44" s="1046"/>
      <c r="AL44" s="1046"/>
      <c r="AM44" s="1046" t="s">
        <v>470</v>
      </c>
      <c r="AN44" s="1046"/>
      <c r="AO44" s="1046"/>
      <c r="AP44" s="562"/>
      <c r="AQ44" s="152" t="s">
        <v>355</v>
      </c>
      <c r="AR44" s="123"/>
      <c r="AS44" s="123"/>
      <c r="AT44" s="124"/>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403" t="s">
        <v>300</v>
      </c>
      <c r="AX45" s="404"/>
    </row>
    <row r="46" spans="1:50" ht="22.5" customHeight="1" x14ac:dyDescent="0.15">
      <c r="A46" s="408"/>
      <c r="B46" s="406"/>
      <c r="C46" s="406"/>
      <c r="D46" s="406"/>
      <c r="E46" s="406"/>
      <c r="F46" s="407"/>
      <c r="G46" s="569"/>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66"/>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9"/>
      <c r="B47" s="410"/>
      <c r="C47" s="410"/>
      <c r="D47" s="410"/>
      <c r="E47" s="410"/>
      <c r="F47" s="411"/>
      <c r="G47" s="1015"/>
      <c r="H47" s="1016"/>
      <c r="I47" s="1016"/>
      <c r="J47" s="1016"/>
      <c r="K47" s="1016"/>
      <c r="L47" s="1016"/>
      <c r="M47" s="1016"/>
      <c r="N47" s="1016"/>
      <c r="O47" s="1017"/>
      <c r="P47" s="1023"/>
      <c r="Q47" s="1023"/>
      <c r="R47" s="1023"/>
      <c r="S47" s="1023"/>
      <c r="T47" s="1023"/>
      <c r="U47" s="1023"/>
      <c r="V47" s="1023"/>
      <c r="W47" s="1023"/>
      <c r="X47" s="1024"/>
      <c r="Y47" s="420" t="s">
        <v>54</v>
      </c>
      <c r="Z47" s="1028"/>
      <c r="AA47" s="1029"/>
      <c r="AB47" s="528"/>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2"/>
      <c r="B48" s="413"/>
      <c r="C48" s="413"/>
      <c r="D48" s="413"/>
      <c r="E48" s="413"/>
      <c r="F48" s="414"/>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2"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489</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6"/>
      <c r="Z51" s="839"/>
      <c r="AA51" s="840"/>
      <c r="AB51" s="562" t="s">
        <v>11</v>
      </c>
      <c r="AC51" s="1041"/>
      <c r="AD51" s="1042"/>
      <c r="AE51" s="1046" t="s">
        <v>357</v>
      </c>
      <c r="AF51" s="1046"/>
      <c r="AG51" s="1046"/>
      <c r="AH51" s="1046"/>
      <c r="AI51" s="1046" t="s">
        <v>363</v>
      </c>
      <c r="AJ51" s="1046"/>
      <c r="AK51" s="1046"/>
      <c r="AL51" s="1046"/>
      <c r="AM51" s="1046" t="s">
        <v>470</v>
      </c>
      <c r="AN51" s="1046"/>
      <c r="AO51" s="1046"/>
      <c r="AP51" s="562"/>
      <c r="AQ51" s="152" t="s">
        <v>355</v>
      </c>
      <c r="AR51" s="123"/>
      <c r="AS51" s="123"/>
      <c r="AT51" s="124"/>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403" t="s">
        <v>300</v>
      </c>
      <c r="AX52" s="404"/>
    </row>
    <row r="53" spans="1:50" ht="22.5" customHeight="1" x14ac:dyDescent="0.15">
      <c r="A53" s="408"/>
      <c r="B53" s="406"/>
      <c r="C53" s="406"/>
      <c r="D53" s="406"/>
      <c r="E53" s="406"/>
      <c r="F53" s="407"/>
      <c r="G53" s="569"/>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66"/>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9"/>
      <c r="B54" s="410"/>
      <c r="C54" s="410"/>
      <c r="D54" s="410"/>
      <c r="E54" s="410"/>
      <c r="F54" s="411"/>
      <c r="G54" s="1015"/>
      <c r="H54" s="1016"/>
      <c r="I54" s="1016"/>
      <c r="J54" s="1016"/>
      <c r="K54" s="1016"/>
      <c r="L54" s="1016"/>
      <c r="M54" s="1016"/>
      <c r="N54" s="1016"/>
      <c r="O54" s="1017"/>
      <c r="P54" s="1023"/>
      <c r="Q54" s="1023"/>
      <c r="R54" s="1023"/>
      <c r="S54" s="1023"/>
      <c r="T54" s="1023"/>
      <c r="U54" s="1023"/>
      <c r="V54" s="1023"/>
      <c r="W54" s="1023"/>
      <c r="X54" s="1024"/>
      <c r="Y54" s="420" t="s">
        <v>54</v>
      </c>
      <c r="Z54" s="1028"/>
      <c r="AA54" s="1029"/>
      <c r="AB54" s="528"/>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2"/>
      <c r="B55" s="413"/>
      <c r="C55" s="413"/>
      <c r="D55" s="413"/>
      <c r="E55" s="413"/>
      <c r="F55" s="414"/>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2"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489</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6"/>
      <c r="Z58" s="839"/>
      <c r="AA58" s="840"/>
      <c r="AB58" s="1040" t="s">
        <v>11</v>
      </c>
      <c r="AC58" s="1041"/>
      <c r="AD58" s="1042"/>
      <c r="AE58" s="1046" t="s">
        <v>357</v>
      </c>
      <c r="AF58" s="1046"/>
      <c r="AG58" s="1046"/>
      <c r="AH58" s="1046"/>
      <c r="AI58" s="1046" t="s">
        <v>363</v>
      </c>
      <c r="AJ58" s="1046"/>
      <c r="AK58" s="1046"/>
      <c r="AL58" s="1046"/>
      <c r="AM58" s="1046" t="s">
        <v>470</v>
      </c>
      <c r="AN58" s="1046"/>
      <c r="AO58" s="1046"/>
      <c r="AP58" s="562"/>
      <c r="AQ58" s="152" t="s">
        <v>355</v>
      </c>
      <c r="AR58" s="123"/>
      <c r="AS58" s="123"/>
      <c r="AT58" s="124"/>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403" t="s">
        <v>300</v>
      </c>
      <c r="AX59" s="404"/>
    </row>
    <row r="60" spans="1:50" ht="22.5" customHeight="1" x14ac:dyDescent="0.15">
      <c r="A60" s="408"/>
      <c r="B60" s="406"/>
      <c r="C60" s="406"/>
      <c r="D60" s="406"/>
      <c r="E60" s="406"/>
      <c r="F60" s="407"/>
      <c r="G60" s="569"/>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66"/>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9"/>
      <c r="B61" s="410"/>
      <c r="C61" s="410"/>
      <c r="D61" s="410"/>
      <c r="E61" s="410"/>
      <c r="F61" s="411"/>
      <c r="G61" s="1015"/>
      <c r="H61" s="1016"/>
      <c r="I61" s="1016"/>
      <c r="J61" s="1016"/>
      <c r="K61" s="1016"/>
      <c r="L61" s="1016"/>
      <c r="M61" s="1016"/>
      <c r="N61" s="1016"/>
      <c r="O61" s="1017"/>
      <c r="P61" s="1023"/>
      <c r="Q61" s="1023"/>
      <c r="R61" s="1023"/>
      <c r="S61" s="1023"/>
      <c r="T61" s="1023"/>
      <c r="U61" s="1023"/>
      <c r="V61" s="1023"/>
      <c r="W61" s="1023"/>
      <c r="X61" s="1024"/>
      <c r="Y61" s="420" t="s">
        <v>54</v>
      </c>
      <c r="Z61" s="1028"/>
      <c r="AA61" s="1029"/>
      <c r="AB61" s="528"/>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2"/>
      <c r="B62" s="413"/>
      <c r="C62" s="413"/>
      <c r="D62" s="413"/>
      <c r="E62" s="413"/>
      <c r="F62" s="414"/>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2"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489</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6"/>
      <c r="Z65" s="839"/>
      <c r="AA65" s="840"/>
      <c r="AB65" s="1040" t="s">
        <v>11</v>
      </c>
      <c r="AC65" s="1041"/>
      <c r="AD65" s="1042"/>
      <c r="AE65" s="1046" t="s">
        <v>357</v>
      </c>
      <c r="AF65" s="1046"/>
      <c r="AG65" s="1046"/>
      <c r="AH65" s="1046"/>
      <c r="AI65" s="1046" t="s">
        <v>363</v>
      </c>
      <c r="AJ65" s="1046"/>
      <c r="AK65" s="1046"/>
      <c r="AL65" s="1046"/>
      <c r="AM65" s="1046" t="s">
        <v>470</v>
      </c>
      <c r="AN65" s="1046"/>
      <c r="AO65" s="1046"/>
      <c r="AP65" s="562"/>
      <c r="AQ65" s="152" t="s">
        <v>355</v>
      </c>
      <c r="AR65" s="123"/>
      <c r="AS65" s="123"/>
      <c r="AT65" s="124"/>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403" t="s">
        <v>300</v>
      </c>
      <c r="AX66" s="404"/>
    </row>
    <row r="67" spans="1:50" ht="22.5" customHeight="1" x14ac:dyDescent="0.15">
      <c r="A67" s="408"/>
      <c r="B67" s="406"/>
      <c r="C67" s="406"/>
      <c r="D67" s="406"/>
      <c r="E67" s="406"/>
      <c r="F67" s="407"/>
      <c r="G67" s="569"/>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66"/>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9"/>
      <c r="B68" s="410"/>
      <c r="C68" s="410"/>
      <c r="D68" s="410"/>
      <c r="E68" s="410"/>
      <c r="F68" s="411"/>
      <c r="G68" s="1015"/>
      <c r="H68" s="1016"/>
      <c r="I68" s="1016"/>
      <c r="J68" s="1016"/>
      <c r="K68" s="1016"/>
      <c r="L68" s="1016"/>
      <c r="M68" s="1016"/>
      <c r="N68" s="1016"/>
      <c r="O68" s="1017"/>
      <c r="P68" s="1023"/>
      <c r="Q68" s="1023"/>
      <c r="R68" s="1023"/>
      <c r="S68" s="1023"/>
      <c r="T68" s="1023"/>
      <c r="U68" s="1023"/>
      <c r="V68" s="1023"/>
      <c r="W68" s="1023"/>
      <c r="X68" s="1024"/>
      <c r="Y68" s="420" t="s">
        <v>54</v>
      </c>
      <c r="Z68" s="1028"/>
      <c r="AA68" s="1029"/>
      <c r="AB68" s="528"/>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2"/>
      <c r="B69" s="413"/>
      <c r="C69" s="413"/>
      <c r="D69" s="413"/>
      <c r="E69" s="413"/>
      <c r="F69" s="414"/>
      <c r="G69" s="1018"/>
      <c r="H69" s="1019"/>
      <c r="I69" s="1019"/>
      <c r="J69" s="1019"/>
      <c r="K69" s="1019"/>
      <c r="L69" s="1019"/>
      <c r="M69" s="1019"/>
      <c r="N69" s="1019"/>
      <c r="O69" s="1020"/>
      <c r="P69" s="1025"/>
      <c r="Q69" s="1025"/>
      <c r="R69" s="1025"/>
      <c r="S69" s="1025"/>
      <c r="T69" s="1025"/>
      <c r="U69" s="1025"/>
      <c r="V69" s="1025"/>
      <c r="W69" s="1025"/>
      <c r="X69" s="1026"/>
      <c r="Y69" s="420" t="s">
        <v>13</v>
      </c>
      <c r="Z69" s="1028"/>
      <c r="AA69" s="1029"/>
      <c r="AB69" s="56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3" t="s">
        <v>511</v>
      </c>
      <c r="H2" s="604"/>
      <c r="I2" s="604"/>
      <c r="J2" s="604"/>
      <c r="K2" s="604"/>
      <c r="L2" s="604"/>
      <c r="M2" s="604"/>
      <c r="N2" s="604"/>
      <c r="O2" s="604"/>
      <c r="P2" s="604"/>
      <c r="Q2" s="604"/>
      <c r="R2" s="604"/>
      <c r="S2" s="604"/>
      <c r="T2" s="604"/>
      <c r="U2" s="604"/>
      <c r="V2" s="604"/>
      <c r="W2" s="604"/>
      <c r="X2" s="604"/>
      <c r="Y2" s="604"/>
      <c r="Z2" s="604"/>
      <c r="AA2" s="604"/>
      <c r="AB2" s="605"/>
      <c r="AC2" s="603" t="s">
        <v>513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5" t="s">
        <v>17</v>
      </c>
      <c r="H3" s="676"/>
      <c r="I3" s="676"/>
      <c r="J3" s="676"/>
      <c r="K3" s="676"/>
      <c r="L3" s="675" t="s">
        <v>18</v>
      </c>
      <c r="M3" s="676"/>
      <c r="N3" s="676"/>
      <c r="O3" s="676"/>
      <c r="P3" s="676"/>
      <c r="Q3" s="676"/>
      <c r="R3" s="676"/>
      <c r="S3" s="676"/>
      <c r="T3" s="676"/>
      <c r="U3" s="676"/>
      <c r="V3" s="676"/>
      <c r="W3" s="676"/>
      <c r="X3" s="677"/>
      <c r="Y3" s="661" t="s">
        <v>19</v>
      </c>
      <c r="Z3" s="662"/>
      <c r="AA3" s="662"/>
      <c r="AB3" s="808"/>
      <c r="AC3" s="825"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9"/>
      <c r="B4" s="1060"/>
      <c r="C4" s="1060"/>
      <c r="D4" s="1060"/>
      <c r="E4" s="1060"/>
      <c r="F4" s="1061"/>
      <c r="G4" s="678"/>
      <c r="H4" s="679"/>
      <c r="I4" s="679"/>
      <c r="J4" s="679"/>
      <c r="K4" s="680"/>
      <c r="L4" s="672"/>
      <c r="M4" s="673"/>
      <c r="N4" s="673"/>
      <c r="O4" s="673"/>
      <c r="P4" s="673"/>
      <c r="Q4" s="673"/>
      <c r="R4" s="673"/>
      <c r="S4" s="673"/>
      <c r="T4" s="673"/>
      <c r="U4" s="673"/>
      <c r="V4" s="673"/>
      <c r="W4" s="673"/>
      <c r="X4" s="674"/>
      <c r="Y4" s="393"/>
      <c r="Z4" s="394"/>
      <c r="AA4" s="394"/>
      <c r="AB4" s="815"/>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x14ac:dyDescent="0.15">
      <c r="A5" s="1059"/>
      <c r="B5" s="1060"/>
      <c r="C5" s="1060"/>
      <c r="D5" s="1060"/>
      <c r="E5" s="1060"/>
      <c r="F5" s="1061"/>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9"/>
      <c r="B6" s="1060"/>
      <c r="C6" s="1060"/>
      <c r="D6" s="1060"/>
      <c r="E6" s="1060"/>
      <c r="F6" s="1061"/>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9"/>
      <c r="B7" s="1060"/>
      <c r="C7" s="1060"/>
      <c r="D7" s="1060"/>
      <c r="E7" s="1060"/>
      <c r="F7" s="1061"/>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9"/>
      <c r="B8" s="1060"/>
      <c r="C8" s="1060"/>
      <c r="D8" s="1060"/>
      <c r="E8" s="1060"/>
      <c r="F8" s="1061"/>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9"/>
      <c r="B9" s="1060"/>
      <c r="C9" s="1060"/>
      <c r="D9" s="1060"/>
      <c r="E9" s="1060"/>
      <c r="F9" s="1061"/>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9"/>
      <c r="B10" s="1060"/>
      <c r="C10" s="1060"/>
      <c r="D10" s="1060"/>
      <c r="E10" s="1060"/>
      <c r="F10" s="1061"/>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9"/>
      <c r="B11" s="1060"/>
      <c r="C11" s="1060"/>
      <c r="D11" s="1060"/>
      <c r="E11" s="1060"/>
      <c r="F11" s="1061"/>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9"/>
      <c r="B12" s="1060"/>
      <c r="C12" s="1060"/>
      <c r="D12" s="1060"/>
      <c r="E12" s="1060"/>
      <c r="F12" s="1061"/>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9"/>
      <c r="B13" s="1060"/>
      <c r="C13" s="1060"/>
      <c r="D13" s="1060"/>
      <c r="E13" s="1060"/>
      <c r="F13" s="1061"/>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9"/>
      <c r="B14" s="1060"/>
      <c r="C14" s="1060"/>
      <c r="D14" s="1060"/>
      <c r="E14" s="1060"/>
      <c r="F14" s="1061"/>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9"/>
      <c r="B15" s="1060"/>
      <c r="C15" s="1060"/>
      <c r="D15" s="1060"/>
      <c r="E15" s="1060"/>
      <c r="F15" s="1061"/>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3"/>
    </row>
    <row r="16" spans="1:50" ht="25.5" customHeight="1" x14ac:dyDescent="0.15">
      <c r="A16" s="1059"/>
      <c r="B16" s="1060"/>
      <c r="C16" s="1060"/>
      <c r="D16" s="1060"/>
      <c r="E16" s="1060"/>
      <c r="F16" s="1061"/>
      <c r="G16" s="825"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8"/>
      <c r="AC16" s="825"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9"/>
      <c r="B17" s="1060"/>
      <c r="C17" s="1060"/>
      <c r="D17" s="1060"/>
      <c r="E17" s="1060"/>
      <c r="F17" s="1061"/>
      <c r="G17" s="678"/>
      <c r="H17" s="679"/>
      <c r="I17" s="679"/>
      <c r="J17" s="679"/>
      <c r="K17" s="680"/>
      <c r="L17" s="672"/>
      <c r="M17" s="673"/>
      <c r="N17" s="673"/>
      <c r="O17" s="673"/>
      <c r="P17" s="673"/>
      <c r="Q17" s="673"/>
      <c r="R17" s="673"/>
      <c r="S17" s="673"/>
      <c r="T17" s="673"/>
      <c r="U17" s="673"/>
      <c r="V17" s="673"/>
      <c r="W17" s="673"/>
      <c r="X17" s="674"/>
      <c r="Y17" s="393"/>
      <c r="Z17" s="394"/>
      <c r="AA17" s="394"/>
      <c r="AB17" s="815"/>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x14ac:dyDescent="0.15">
      <c r="A18" s="1059"/>
      <c r="B18" s="1060"/>
      <c r="C18" s="1060"/>
      <c r="D18" s="1060"/>
      <c r="E18" s="1060"/>
      <c r="F18" s="1061"/>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9"/>
      <c r="B19" s="1060"/>
      <c r="C19" s="1060"/>
      <c r="D19" s="1060"/>
      <c r="E19" s="1060"/>
      <c r="F19" s="1061"/>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9"/>
      <c r="B20" s="1060"/>
      <c r="C20" s="1060"/>
      <c r="D20" s="1060"/>
      <c r="E20" s="1060"/>
      <c r="F20" s="1061"/>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9"/>
      <c r="B21" s="1060"/>
      <c r="C21" s="1060"/>
      <c r="D21" s="1060"/>
      <c r="E21" s="1060"/>
      <c r="F21" s="1061"/>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9"/>
      <c r="B22" s="1060"/>
      <c r="C22" s="1060"/>
      <c r="D22" s="1060"/>
      <c r="E22" s="1060"/>
      <c r="F22" s="1061"/>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9"/>
      <c r="B23" s="1060"/>
      <c r="C23" s="1060"/>
      <c r="D23" s="1060"/>
      <c r="E23" s="1060"/>
      <c r="F23" s="1061"/>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9"/>
      <c r="B24" s="1060"/>
      <c r="C24" s="1060"/>
      <c r="D24" s="1060"/>
      <c r="E24" s="1060"/>
      <c r="F24" s="1061"/>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9"/>
      <c r="B25" s="1060"/>
      <c r="C25" s="1060"/>
      <c r="D25" s="1060"/>
      <c r="E25" s="1060"/>
      <c r="F25" s="1061"/>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9"/>
      <c r="B26" s="1060"/>
      <c r="C26" s="1060"/>
      <c r="D26" s="1060"/>
      <c r="E26" s="1060"/>
      <c r="F26" s="1061"/>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9"/>
      <c r="B27" s="1060"/>
      <c r="C27" s="1060"/>
      <c r="D27" s="1060"/>
      <c r="E27" s="1060"/>
      <c r="F27" s="1061"/>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9"/>
      <c r="B28" s="1060"/>
      <c r="C28" s="1060"/>
      <c r="D28" s="1060"/>
      <c r="E28" s="1060"/>
      <c r="F28" s="1061"/>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3"/>
    </row>
    <row r="29" spans="1:50" ht="24.75" customHeight="1" x14ac:dyDescent="0.15">
      <c r="A29" s="1059"/>
      <c r="B29" s="1060"/>
      <c r="C29" s="1060"/>
      <c r="D29" s="1060"/>
      <c r="E29" s="1060"/>
      <c r="F29" s="1061"/>
      <c r="G29" s="825"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8"/>
      <c r="AC29" s="825"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9"/>
      <c r="B30" s="1060"/>
      <c r="C30" s="1060"/>
      <c r="D30" s="1060"/>
      <c r="E30" s="1060"/>
      <c r="F30" s="1061"/>
      <c r="G30" s="678"/>
      <c r="H30" s="679"/>
      <c r="I30" s="679"/>
      <c r="J30" s="679"/>
      <c r="K30" s="680"/>
      <c r="L30" s="672"/>
      <c r="M30" s="673"/>
      <c r="N30" s="673"/>
      <c r="O30" s="673"/>
      <c r="P30" s="673"/>
      <c r="Q30" s="673"/>
      <c r="R30" s="673"/>
      <c r="S30" s="673"/>
      <c r="T30" s="673"/>
      <c r="U30" s="673"/>
      <c r="V30" s="673"/>
      <c r="W30" s="673"/>
      <c r="X30" s="674"/>
      <c r="Y30" s="393"/>
      <c r="Z30" s="394"/>
      <c r="AA30" s="394"/>
      <c r="AB30" s="815"/>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x14ac:dyDescent="0.15">
      <c r="A31" s="1059"/>
      <c r="B31" s="1060"/>
      <c r="C31" s="1060"/>
      <c r="D31" s="1060"/>
      <c r="E31" s="1060"/>
      <c r="F31" s="1061"/>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9"/>
      <c r="B32" s="1060"/>
      <c r="C32" s="1060"/>
      <c r="D32" s="1060"/>
      <c r="E32" s="1060"/>
      <c r="F32" s="1061"/>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9"/>
      <c r="B33" s="1060"/>
      <c r="C33" s="1060"/>
      <c r="D33" s="1060"/>
      <c r="E33" s="1060"/>
      <c r="F33" s="1061"/>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9"/>
      <c r="B34" s="1060"/>
      <c r="C34" s="1060"/>
      <c r="D34" s="1060"/>
      <c r="E34" s="1060"/>
      <c r="F34" s="1061"/>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9"/>
      <c r="B35" s="1060"/>
      <c r="C35" s="1060"/>
      <c r="D35" s="1060"/>
      <c r="E35" s="1060"/>
      <c r="F35" s="1061"/>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9"/>
      <c r="B36" s="1060"/>
      <c r="C36" s="1060"/>
      <c r="D36" s="1060"/>
      <c r="E36" s="1060"/>
      <c r="F36" s="1061"/>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9"/>
      <c r="B37" s="1060"/>
      <c r="C37" s="1060"/>
      <c r="D37" s="1060"/>
      <c r="E37" s="1060"/>
      <c r="F37" s="1061"/>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9"/>
      <c r="B38" s="1060"/>
      <c r="C38" s="1060"/>
      <c r="D38" s="1060"/>
      <c r="E38" s="1060"/>
      <c r="F38" s="1061"/>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9"/>
      <c r="B39" s="1060"/>
      <c r="C39" s="1060"/>
      <c r="D39" s="1060"/>
      <c r="E39" s="1060"/>
      <c r="F39" s="1061"/>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9"/>
      <c r="B40" s="1060"/>
      <c r="C40" s="1060"/>
      <c r="D40" s="1060"/>
      <c r="E40" s="1060"/>
      <c r="F40" s="1061"/>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9"/>
      <c r="B41" s="1060"/>
      <c r="C41" s="1060"/>
      <c r="D41" s="1060"/>
      <c r="E41" s="1060"/>
      <c r="F41" s="1061"/>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3"/>
    </row>
    <row r="42" spans="1:50" ht="24.75" customHeight="1" x14ac:dyDescent="0.15">
      <c r="A42" s="1059"/>
      <c r="B42" s="1060"/>
      <c r="C42" s="1060"/>
      <c r="D42" s="1060"/>
      <c r="E42" s="1060"/>
      <c r="F42" s="1061"/>
      <c r="G42" s="825"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8"/>
      <c r="AC42" s="825"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9"/>
      <c r="B43" s="1060"/>
      <c r="C43" s="1060"/>
      <c r="D43" s="1060"/>
      <c r="E43" s="1060"/>
      <c r="F43" s="1061"/>
      <c r="G43" s="678"/>
      <c r="H43" s="679"/>
      <c r="I43" s="679"/>
      <c r="J43" s="679"/>
      <c r="K43" s="680"/>
      <c r="L43" s="672"/>
      <c r="M43" s="673"/>
      <c r="N43" s="673"/>
      <c r="O43" s="673"/>
      <c r="P43" s="673"/>
      <c r="Q43" s="673"/>
      <c r="R43" s="673"/>
      <c r="S43" s="673"/>
      <c r="T43" s="673"/>
      <c r="U43" s="673"/>
      <c r="V43" s="673"/>
      <c r="W43" s="673"/>
      <c r="X43" s="674"/>
      <c r="Y43" s="393"/>
      <c r="Z43" s="394"/>
      <c r="AA43" s="394"/>
      <c r="AB43" s="815"/>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x14ac:dyDescent="0.15">
      <c r="A44" s="1059"/>
      <c r="B44" s="1060"/>
      <c r="C44" s="1060"/>
      <c r="D44" s="1060"/>
      <c r="E44" s="1060"/>
      <c r="F44" s="1061"/>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9"/>
      <c r="B45" s="1060"/>
      <c r="C45" s="1060"/>
      <c r="D45" s="1060"/>
      <c r="E45" s="1060"/>
      <c r="F45" s="1061"/>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9"/>
      <c r="B46" s="1060"/>
      <c r="C46" s="1060"/>
      <c r="D46" s="1060"/>
      <c r="E46" s="1060"/>
      <c r="F46" s="1061"/>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9"/>
      <c r="B47" s="1060"/>
      <c r="C47" s="1060"/>
      <c r="D47" s="1060"/>
      <c r="E47" s="1060"/>
      <c r="F47" s="1061"/>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9"/>
      <c r="B48" s="1060"/>
      <c r="C48" s="1060"/>
      <c r="D48" s="1060"/>
      <c r="E48" s="1060"/>
      <c r="F48" s="1061"/>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9"/>
      <c r="B49" s="1060"/>
      <c r="C49" s="1060"/>
      <c r="D49" s="1060"/>
      <c r="E49" s="1060"/>
      <c r="F49" s="1061"/>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9"/>
      <c r="B50" s="1060"/>
      <c r="C50" s="1060"/>
      <c r="D50" s="1060"/>
      <c r="E50" s="1060"/>
      <c r="F50" s="1061"/>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9"/>
      <c r="B51" s="1060"/>
      <c r="C51" s="1060"/>
      <c r="D51" s="1060"/>
      <c r="E51" s="1060"/>
      <c r="F51" s="1061"/>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9"/>
      <c r="B52" s="1060"/>
      <c r="C52" s="1060"/>
      <c r="D52" s="1060"/>
      <c r="E52" s="1060"/>
      <c r="F52" s="1061"/>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3"/>
    </row>
    <row r="56" spans="1:50" ht="24.75" customHeight="1" x14ac:dyDescent="0.15">
      <c r="A56" s="1059"/>
      <c r="B56" s="1060"/>
      <c r="C56" s="1060"/>
      <c r="D56" s="1060"/>
      <c r="E56" s="1060"/>
      <c r="F56" s="1061"/>
      <c r="G56" s="825"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8"/>
      <c r="AC56" s="825"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9"/>
      <c r="B57" s="1060"/>
      <c r="C57" s="1060"/>
      <c r="D57" s="1060"/>
      <c r="E57" s="1060"/>
      <c r="F57" s="1061"/>
      <c r="G57" s="678"/>
      <c r="H57" s="679"/>
      <c r="I57" s="679"/>
      <c r="J57" s="679"/>
      <c r="K57" s="680"/>
      <c r="L57" s="672"/>
      <c r="M57" s="673"/>
      <c r="N57" s="673"/>
      <c r="O57" s="673"/>
      <c r="P57" s="673"/>
      <c r="Q57" s="673"/>
      <c r="R57" s="673"/>
      <c r="S57" s="673"/>
      <c r="T57" s="673"/>
      <c r="U57" s="673"/>
      <c r="V57" s="673"/>
      <c r="W57" s="673"/>
      <c r="X57" s="674"/>
      <c r="Y57" s="393"/>
      <c r="Z57" s="394"/>
      <c r="AA57" s="394"/>
      <c r="AB57" s="815"/>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x14ac:dyDescent="0.15">
      <c r="A58" s="1059"/>
      <c r="B58" s="1060"/>
      <c r="C58" s="1060"/>
      <c r="D58" s="1060"/>
      <c r="E58" s="1060"/>
      <c r="F58" s="1061"/>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9"/>
      <c r="B59" s="1060"/>
      <c r="C59" s="1060"/>
      <c r="D59" s="1060"/>
      <c r="E59" s="1060"/>
      <c r="F59" s="1061"/>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9"/>
      <c r="B60" s="1060"/>
      <c r="C60" s="1060"/>
      <c r="D60" s="1060"/>
      <c r="E60" s="1060"/>
      <c r="F60" s="1061"/>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9"/>
      <c r="B61" s="1060"/>
      <c r="C61" s="1060"/>
      <c r="D61" s="1060"/>
      <c r="E61" s="1060"/>
      <c r="F61" s="1061"/>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9"/>
      <c r="B62" s="1060"/>
      <c r="C62" s="1060"/>
      <c r="D62" s="1060"/>
      <c r="E62" s="1060"/>
      <c r="F62" s="1061"/>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9"/>
      <c r="B63" s="1060"/>
      <c r="C63" s="1060"/>
      <c r="D63" s="1060"/>
      <c r="E63" s="1060"/>
      <c r="F63" s="1061"/>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9"/>
      <c r="B64" s="1060"/>
      <c r="C64" s="1060"/>
      <c r="D64" s="1060"/>
      <c r="E64" s="1060"/>
      <c r="F64" s="1061"/>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9"/>
      <c r="B65" s="1060"/>
      <c r="C65" s="1060"/>
      <c r="D65" s="1060"/>
      <c r="E65" s="1060"/>
      <c r="F65" s="1061"/>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9"/>
      <c r="B66" s="1060"/>
      <c r="C66" s="1060"/>
      <c r="D66" s="1060"/>
      <c r="E66" s="1060"/>
      <c r="F66" s="1061"/>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9"/>
      <c r="B67" s="1060"/>
      <c r="C67" s="1060"/>
      <c r="D67" s="1060"/>
      <c r="E67" s="1060"/>
      <c r="F67" s="1061"/>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9"/>
      <c r="B68" s="1060"/>
      <c r="C68" s="1060"/>
      <c r="D68" s="1060"/>
      <c r="E68" s="1060"/>
      <c r="F68" s="1061"/>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3"/>
    </row>
    <row r="69" spans="1:50" ht="25.5" customHeight="1" x14ac:dyDescent="0.15">
      <c r="A69" s="1059"/>
      <c r="B69" s="1060"/>
      <c r="C69" s="1060"/>
      <c r="D69" s="1060"/>
      <c r="E69" s="1060"/>
      <c r="F69" s="1061"/>
      <c r="G69" s="825"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8"/>
      <c r="AC69" s="825"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9"/>
      <c r="B70" s="1060"/>
      <c r="C70" s="1060"/>
      <c r="D70" s="1060"/>
      <c r="E70" s="1060"/>
      <c r="F70" s="1061"/>
      <c r="G70" s="678"/>
      <c r="H70" s="679"/>
      <c r="I70" s="679"/>
      <c r="J70" s="679"/>
      <c r="K70" s="680"/>
      <c r="L70" s="672"/>
      <c r="M70" s="673"/>
      <c r="N70" s="673"/>
      <c r="O70" s="673"/>
      <c r="P70" s="673"/>
      <c r="Q70" s="673"/>
      <c r="R70" s="673"/>
      <c r="S70" s="673"/>
      <c r="T70" s="673"/>
      <c r="U70" s="673"/>
      <c r="V70" s="673"/>
      <c r="W70" s="673"/>
      <c r="X70" s="674"/>
      <c r="Y70" s="393"/>
      <c r="Z70" s="394"/>
      <c r="AA70" s="394"/>
      <c r="AB70" s="815"/>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x14ac:dyDescent="0.15">
      <c r="A71" s="1059"/>
      <c r="B71" s="1060"/>
      <c r="C71" s="1060"/>
      <c r="D71" s="1060"/>
      <c r="E71" s="1060"/>
      <c r="F71" s="1061"/>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9"/>
      <c r="B72" s="1060"/>
      <c r="C72" s="1060"/>
      <c r="D72" s="1060"/>
      <c r="E72" s="1060"/>
      <c r="F72" s="1061"/>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9"/>
      <c r="B73" s="1060"/>
      <c r="C73" s="1060"/>
      <c r="D73" s="1060"/>
      <c r="E73" s="1060"/>
      <c r="F73" s="1061"/>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9"/>
      <c r="B74" s="1060"/>
      <c r="C74" s="1060"/>
      <c r="D74" s="1060"/>
      <c r="E74" s="1060"/>
      <c r="F74" s="1061"/>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9"/>
      <c r="B75" s="1060"/>
      <c r="C75" s="1060"/>
      <c r="D75" s="1060"/>
      <c r="E75" s="1060"/>
      <c r="F75" s="1061"/>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9"/>
      <c r="B76" s="1060"/>
      <c r="C76" s="1060"/>
      <c r="D76" s="1060"/>
      <c r="E76" s="1060"/>
      <c r="F76" s="1061"/>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9"/>
      <c r="B77" s="1060"/>
      <c r="C77" s="1060"/>
      <c r="D77" s="1060"/>
      <c r="E77" s="1060"/>
      <c r="F77" s="1061"/>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9"/>
      <c r="B78" s="1060"/>
      <c r="C78" s="1060"/>
      <c r="D78" s="1060"/>
      <c r="E78" s="1060"/>
      <c r="F78" s="1061"/>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9"/>
      <c r="B79" s="1060"/>
      <c r="C79" s="1060"/>
      <c r="D79" s="1060"/>
      <c r="E79" s="1060"/>
      <c r="F79" s="1061"/>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9"/>
      <c r="B80" s="1060"/>
      <c r="C80" s="1060"/>
      <c r="D80" s="1060"/>
      <c r="E80" s="1060"/>
      <c r="F80" s="1061"/>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9"/>
      <c r="B81" s="1060"/>
      <c r="C81" s="1060"/>
      <c r="D81" s="1060"/>
      <c r="E81" s="1060"/>
      <c r="F81" s="1061"/>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3"/>
    </row>
    <row r="82" spans="1:50" ht="24.75" customHeight="1" x14ac:dyDescent="0.15">
      <c r="A82" s="1059"/>
      <c r="B82" s="1060"/>
      <c r="C82" s="1060"/>
      <c r="D82" s="1060"/>
      <c r="E82" s="1060"/>
      <c r="F82" s="1061"/>
      <c r="G82" s="825"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8"/>
      <c r="AC82" s="825"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9"/>
      <c r="B83" s="1060"/>
      <c r="C83" s="1060"/>
      <c r="D83" s="1060"/>
      <c r="E83" s="1060"/>
      <c r="F83" s="1061"/>
      <c r="G83" s="678"/>
      <c r="H83" s="679"/>
      <c r="I83" s="679"/>
      <c r="J83" s="679"/>
      <c r="K83" s="680"/>
      <c r="L83" s="672"/>
      <c r="M83" s="673"/>
      <c r="N83" s="673"/>
      <c r="O83" s="673"/>
      <c r="P83" s="673"/>
      <c r="Q83" s="673"/>
      <c r="R83" s="673"/>
      <c r="S83" s="673"/>
      <c r="T83" s="673"/>
      <c r="U83" s="673"/>
      <c r="V83" s="673"/>
      <c r="W83" s="673"/>
      <c r="X83" s="674"/>
      <c r="Y83" s="393"/>
      <c r="Z83" s="394"/>
      <c r="AA83" s="394"/>
      <c r="AB83" s="815"/>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x14ac:dyDescent="0.15">
      <c r="A84" s="1059"/>
      <c r="B84" s="1060"/>
      <c r="C84" s="1060"/>
      <c r="D84" s="1060"/>
      <c r="E84" s="1060"/>
      <c r="F84" s="1061"/>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9"/>
      <c r="B85" s="1060"/>
      <c r="C85" s="1060"/>
      <c r="D85" s="1060"/>
      <c r="E85" s="1060"/>
      <c r="F85" s="1061"/>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9"/>
      <c r="B86" s="1060"/>
      <c r="C86" s="1060"/>
      <c r="D86" s="1060"/>
      <c r="E86" s="1060"/>
      <c r="F86" s="1061"/>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9"/>
      <c r="B87" s="1060"/>
      <c r="C87" s="1060"/>
      <c r="D87" s="1060"/>
      <c r="E87" s="1060"/>
      <c r="F87" s="1061"/>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9"/>
      <c r="B88" s="1060"/>
      <c r="C88" s="1060"/>
      <c r="D88" s="1060"/>
      <c r="E88" s="1060"/>
      <c r="F88" s="1061"/>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9"/>
      <c r="B89" s="1060"/>
      <c r="C89" s="1060"/>
      <c r="D89" s="1060"/>
      <c r="E89" s="1060"/>
      <c r="F89" s="1061"/>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9"/>
      <c r="B90" s="1060"/>
      <c r="C90" s="1060"/>
      <c r="D90" s="1060"/>
      <c r="E90" s="1060"/>
      <c r="F90" s="1061"/>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9"/>
      <c r="B91" s="1060"/>
      <c r="C91" s="1060"/>
      <c r="D91" s="1060"/>
      <c r="E91" s="1060"/>
      <c r="F91" s="1061"/>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9"/>
      <c r="B92" s="1060"/>
      <c r="C92" s="1060"/>
      <c r="D92" s="1060"/>
      <c r="E92" s="1060"/>
      <c r="F92" s="1061"/>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9"/>
      <c r="B93" s="1060"/>
      <c r="C93" s="1060"/>
      <c r="D93" s="1060"/>
      <c r="E93" s="1060"/>
      <c r="F93" s="1061"/>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9"/>
      <c r="B94" s="1060"/>
      <c r="C94" s="1060"/>
      <c r="D94" s="1060"/>
      <c r="E94" s="1060"/>
      <c r="F94" s="1061"/>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3"/>
    </row>
    <row r="95" spans="1:50" ht="24.75" customHeight="1" x14ac:dyDescent="0.15">
      <c r="A95" s="1059"/>
      <c r="B95" s="1060"/>
      <c r="C95" s="1060"/>
      <c r="D95" s="1060"/>
      <c r="E95" s="1060"/>
      <c r="F95" s="1061"/>
      <c r="G95" s="825"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8"/>
      <c r="AC95" s="825"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9"/>
      <c r="B96" s="1060"/>
      <c r="C96" s="1060"/>
      <c r="D96" s="1060"/>
      <c r="E96" s="1060"/>
      <c r="F96" s="1061"/>
      <c r="G96" s="678"/>
      <c r="H96" s="679"/>
      <c r="I96" s="679"/>
      <c r="J96" s="679"/>
      <c r="K96" s="680"/>
      <c r="L96" s="672"/>
      <c r="M96" s="673"/>
      <c r="N96" s="673"/>
      <c r="O96" s="673"/>
      <c r="P96" s="673"/>
      <c r="Q96" s="673"/>
      <c r="R96" s="673"/>
      <c r="S96" s="673"/>
      <c r="T96" s="673"/>
      <c r="U96" s="673"/>
      <c r="V96" s="673"/>
      <c r="W96" s="673"/>
      <c r="X96" s="674"/>
      <c r="Y96" s="393"/>
      <c r="Z96" s="394"/>
      <c r="AA96" s="394"/>
      <c r="AB96" s="815"/>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x14ac:dyDescent="0.15">
      <c r="A97" s="1059"/>
      <c r="B97" s="1060"/>
      <c r="C97" s="1060"/>
      <c r="D97" s="1060"/>
      <c r="E97" s="1060"/>
      <c r="F97" s="1061"/>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9"/>
      <c r="B98" s="1060"/>
      <c r="C98" s="1060"/>
      <c r="D98" s="1060"/>
      <c r="E98" s="1060"/>
      <c r="F98" s="1061"/>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9"/>
      <c r="B99" s="1060"/>
      <c r="C99" s="1060"/>
      <c r="D99" s="1060"/>
      <c r="E99" s="1060"/>
      <c r="F99" s="1061"/>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9"/>
      <c r="B100" s="1060"/>
      <c r="C100" s="1060"/>
      <c r="D100" s="1060"/>
      <c r="E100" s="1060"/>
      <c r="F100" s="1061"/>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9"/>
      <c r="B101" s="1060"/>
      <c r="C101" s="1060"/>
      <c r="D101" s="1060"/>
      <c r="E101" s="1060"/>
      <c r="F101" s="1061"/>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9"/>
      <c r="B102" s="1060"/>
      <c r="C102" s="1060"/>
      <c r="D102" s="1060"/>
      <c r="E102" s="1060"/>
      <c r="F102" s="1061"/>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9"/>
      <c r="B103" s="1060"/>
      <c r="C103" s="1060"/>
      <c r="D103" s="1060"/>
      <c r="E103" s="1060"/>
      <c r="F103" s="1061"/>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9"/>
      <c r="B104" s="1060"/>
      <c r="C104" s="1060"/>
      <c r="D104" s="1060"/>
      <c r="E104" s="1060"/>
      <c r="F104" s="1061"/>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9"/>
      <c r="B105" s="1060"/>
      <c r="C105" s="1060"/>
      <c r="D105" s="1060"/>
      <c r="E105" s="1060"/>
      <c r="F105" s="1061"/>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3"/>
    </row>
    <row r="109" spans="1:50" ht="24.75" customHeight="1" x14ac:dyDescent="0.15">
      <c r="A109" s="1059"/>
      <c r="B109" s="1060"/>
      <c r="C109" s="1060"/>
      <c r="D109" s="1060"/>
      <c r="E109" s="1060"/>
      <c r="F109" s="1061"/>
      <c r="G109" s="825"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8"/>
      <c r="AC109" s="825"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9"/>
      <c r="B110" s="1060"/>
      <c r="C110" s="1060"/>
      <c r="D110" s="1060"/>
      <c r="E110" s="1060"/>
      <c r="F110" s="1061"/>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5"/>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x14ac:dyDescent="0.15">
      <c r="A111" s="1059"/>
      <c r="B111" s="1060"/>
      <c r="C111" s="1060"/>
      <c r="D111" s="1060"/>
      <c r="E111" s="1060"/>
      <c r="F111" s="1061"/>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9"/>
      <c r="B112" s="1060"/>
      <c r="C112" s="1060"/>
      <c r="D112" s="1060"/>
      <c r="E112" s="1060"/>
      <c r="F112" s="1061"/>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9"/>
      <c r="B113" s="1060"/>
      <c r="C113" s="1060"/>
      <c r="D113" s="1060"/>
      <c r="E113" s="1060"/>
      <c r="F113" s="1061"/>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9"/>
      <c r="B114" s="1060"/>
      <c r="C114" s="1060"/>
      <c r="D114" s="1060"/>
      <c r="E114" s="1060"/>
      <c r="F114" s="1061"/>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9"/>
      <c r="B115" s="1060"/>
      <c r="C115" s="1060"/>
      <c r="D115" s="1060"/>
      <c r="E115" s="1060"/>
      <c r="F115" s="1061"/>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9"/>
      <c r="B116" s="1060"/>
      <c r="C116" s="1060"/>
      <c r="D116" s="1060"/>
      <c r="E116" s="1060"/>
      <c r="F116" s="1061"/>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9"/>
      <c r="B117" s="1060"/>
      <c r="C117" s="1060"/>
      <c r="D117" s="1060"/>
      <c r="E117" s="1060"/>
      <c r="F117" s="1061"/>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9"/>
      <c r="B118" s="1060"/>
      <c r="C118" s="1060"/>
      <c r="D118" s="1060"/>
      <c r="E118" s="1060"/>
      <c r="F118" s="1061"/>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9"/>
      <c r="B119" s="1060"/>
      <c r="C119" s="1060"/>
      <c r="D119" s="1060"/>
      <c r="E119" s="1060"/>
      <c r="F119" s="1061"/>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9"/>
      <c r="B120" s="1060"/>
      <c r="C120" s="1060"/>
      <c r="D120" s="1060"/>
      <c r="E120" s="1060"/>
      <c r="F120" s="1061"/>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9"/>
      <c r="B121" s="1060"/>
      <c r="C121" s="1060"/>
      <c r="D121" s="1060"/>
      <c r="E121" s="1060"/>
      <c r="F121" s="1061"/>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3"/>
    </row>
    <row r="122" spans="1:50" ht="25.5" customHeight="1" x14ac:dyDescent="0.15">
      <c r="A122" s="1059"/>
      <c r="B122" s="1060"/>
      <c r="C122" s="1060"/>
      <c r="D122" s="1060"/>
      <c r="E122" s="1060"/>
      <c r="F122" s="1061"/>
      <c r="G122" s="825"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8"/>
      <c r="AC122" s="825"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9"/>
      <c r="B123" s="1060"/>
      <c r="C123" s="1060"/>
      <c r="D123" s="1060"/>
      <c r="E123" s="1060"/>
      <c r="F123" s="1061"/>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5"/>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x14ac:dyDescent="0.15">
      <c r="A124" s="1059"/>
      <c r="B124" s="1060"/>
      <c r="C124" s="1060"/>
      <c r="D124" s="1060"/>
      <c r="E124" s="1060"/>
      <c r="F124" s="1061"/>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9"/>
      <c r="B125" s="1060"/>
      <c r="C125" s="1060"/>
      <c r="D125" s="1060"/>
      <c r="E125" s="1060"/>
      <c r="F125" s="1061"/>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9"/>
      <c r="B126" s="1060"/>
      <c r="C126" s="1060"/>
      <c r="D126" s="1060"/>
      <c r="E126" s="1060"/>
      <c r="F126" s="1061"/>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9"/>
      <c r="B127" s="1060"/>
      <c r="C127" s="1060"/>
      <c r="D127" s="1060"/>
      <c r="E127" s="1060"/>
      <c r="F127" s="1061"/>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9"/>
      <c r="B128" s="1060"/>
      <c r="C128" s="1060"/>
      <c r="D128" s="1060"/>
      <c r="E128" s="1060"/>
      <c r="F128" s="1061"/>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9"/>
      <c r="B129" s="1060"/>
      <c r="C129" s="1060"/>
      <c r="D129" s="1060"/>
      <c r="E129" s="1060"/>
      <c r="F129" s="1061"/>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9"/>
      <c r="B130" s="1060"/>
      <c r="C130" s="1060"/>
      <c r="D130" s="1060"/>
      <c r="E130" s="1060"/>
      <c r="F130" s="1061"/>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9"/>
      <c r="B131" s="1060"/>
      <c r="C131" s="1060"/>
      <c r="D131" s="1060"/>
      <c r="E131" s="1060"/>
      <c r="F131" s="1061"/>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9"/>
      <c r="B132" s="1060"/>
      <c r="C132" s="1060"/>
      <c r="D132" s="1060"/>
      <c r="E132" s="1060"/>
      <c r="F132" s="1061"/>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9"/>
      <c r="B133" s="1060"/>
      <c r="C133" s="1060"/>
      <c r="D133" s="1060"/>
      <c r="E133" s="1060"/>
      <c r="F133" s="1061"/>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9"/>
      <c r="B134" s="1060"/>
      <c r="C134" s="1060"/>
      <c r="D134" s="1060"/>
      <c r="E134" s="1060"/>
      <c r="F134" s="1061"/>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3"/>
    </row>
    <row r="135" spans="1:50" ht="24.75" customHeight="1" x14ac:dyDescent="0.15">
      <c r="A135" s="1059"/>
      <c r="B135" s="1060"/>
      <c r="C135" s="1060"/>
      <c r="D135" s="1060"/>
      <c r="E135" s="1060"/>
      <c r="F135" s="1061"/>
      <c r="G135" s="825"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8"/>
      <c r="AC135" s="825"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9"/>
      <c r="B136" s="1060"/>
      <c r="C136" s="1060"/>
      <c r="D136" s="1060"/>
      <c r="E136" s="1060"/>
      <c r="F136" s="1061"/>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5"/>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x14ac:dyDescent="0.15">
      <c r="A137" s="1059"/>
      <c r="B137" s="1060"/>
      <c r="C137" s="1060"/>
      <c r="D137" s="1060"/>
      <c r="E137" s="1060"/>
      <c r="F137" s="1061"/>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9"/>
      <c r="B138" s="1060"/>
      <c r="C138" s="1060"/>
      <c r="D138" s="1060"/>
      <c r="E138" s="1060"/>
      <c r="F138" s="1061"/>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9"/>
      <c r="B139" s="1060"/>
      <c r="C139" s="1060"/>
      <c r="D139" s="1060"/>
      <c r="E139" s="1060"/>
      <c r="F139" s="1061"/>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9"/>
      <c r="B140" s="1060"/>
      <c r="C140" s="1060"/>
      <c r="D140" s="1060"/>
      <c r="E140" s="1060"/>
      <c r="F140" s="1061"/>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9"/>
      <c r="B141" s="1060"/>
      <c r="C141" s="1060"/>
      <c r="D141" s="1060"/>
      <c r="E141" s="1060"/>
      <c r="F141" s="1061"/>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9"/>
      <c r="B142" s="1060"/>
      <c r="C142" s="1060"/>
      <c r="D142" s="1060"/>
      <c r="E142" s="1060"/>
      <c r="F142" s="1061"/>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9"/>
      <c r="B143" s="1060"/>
      <c r="C143" s="1060"/>
      <c r="D143" s="1060"/>
      <c r="E143" s="1060"/>
      <c r="F143" s="1061"/>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9"/>
      <c r="B144" s="1060"/>
      <c r="C144" s="1060"/>
      <c r="D144" s="1060"/>
      <c r="E144" s="1060"/>
      <c r="F144" s="1061"/>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9"/>
      <c r="B145" s="1060"/>
      <c r="C145" s="1060"/>
      <c r="D145" s="1060"/>
      <c r="E145" s="1060"/>
      <c r="F145" s="1061"/>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9"/>
      <c r="B146" s="1060"/>
      <c r="C146" s="1060"/>
      <c r="D146" s="1060"/>
      <c r="E146" s="1060"/>
      <c r="F146" s="1061"/>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9"/>
      <c r="B147" s="1060"/>
      <c r="C147" s="1060"/>
      <c r="D147" s="1060"/>
      <c r="E147" s="1060"/>
      <c r="F147" s="1061"/>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3"/>
    </row>
    <row r="148" spans="1:50" ht="24.75" customHeight="1" x14ac:dyDescent="0.15">
      <c r="A148" s="1059"/>
      <c r="B148" s="1060"/>
      <c r="C148" s="1060"/>
      <c r="D148" s="1060"/>
      <c r="E148" s="1060"/>
      <c r="F148" s="1061"/>
      <c r="G148" s="825"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8"/>
      <c r="AC148" s="825"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9"/>
      <c r="B149" s="1060"/>
      <c r="C149" s="1060"/>
      <c r="D149" s="1060"/>
      <c r="E149" s="1060"/>
      <c r="F149" s="1061"/>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5"/>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x14ac:dyDescent="0.15">
      <c r="A150" s="1059"/>
      <c r="B150" s="1060"/>
      <c r="C150" s="1060"/>
      <c r="D150" s="1060"/>
      <c r="E150" s="1060"/>
      <c r="F150" s="1061"/>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9"/>
      <c r="B151" s="1060"/>
      <c r="C151" s="1060"/>
      <c r="D151" s="1060"/>
      <c r="E151" s="1060"/>
      <c r="F151" s="1061"/>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9"/>
      <c r="B152" s="1060"/>
      <c r="C152" s="1060"/>
      <c r="D152" s="1060"/>
      <c r="E152" s="1060"/>
      <c r="F152" s="1061"/>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9"/>
      <c r="B153" s="1060"/>
      <c r="C153" s="1060"/>
      <c r="D153" s="1060"/>
      <c r="E153" s="1060"/>
      <c r="F153" s="1061"/>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9"/>
      <c r="B154" s="1060"/>
      <c r="C154" s="1060"/>
      <c r="D154" s="1060"/>
      <c r="E154" s="1060"/>
      <c r="F154" s="1061"/>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9"/>
      <c r="B155" s="1060"/>
      <c r="C155" s="1060"/>
      <c r="D155" s="1060"/>
      <c r="E155" s="1060"/>
      <c r="F155" s="1061"/>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9"/>
      <c r="B156" s="1060"/>
      <c r="C156" s="1060"/>
      <c r="D156" s="1060"/>
      <c r="E156" s="1060"/>
      <c r="F156" s="1061"/>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9"/>
      <c r="B157" s="1060"/>
      <c r="C157" s="1060"/>
      <c r="D157" s="1060"/>
      <c r="E157" s="1060"/>
      <c r="F157" s="1061"/>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9"/>
      <c r="B158" s="1060"/>
      <c r="C158" s="1060"/>
      <c r="D158" s="1060"/>
      <c r="E158" s="1060"/>
      <c r="F158" s="1061"/>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3"/>
    </row>
    <row r="162" spans="1:50" ht="24.75" customHeight="1" x14ac:dyDescent="0.15">
      <c r="A162" s="1059"/>
      <c r="B162" s="1060"/>
      <c r="C162" s="1060"/>
      <c r="D162" s="1060"/>
      <c r="E162" s="1060"/>
      <c r="F162" s="1061"/>
      <c r="G162" s="825"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8"/>
      <c r="AC162" s="825"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9"/>
      <c r="B163" s="1060"/>
      <c r="C163" s="1060"/>
      <c r="D163" s="1060"/>
      <c r="E163" s="1060"/>
      <c r="F163" s="1061"/>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5"/>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x14ac:dyDescent="0.15">
      <c r="A164" s="1059"/>
      <c r="B164" s="1060"/>
      <c r="C164" s="1060"/>
      <c r="D164" s="1060"/>
      <c r="E164" s="1060"/>
      <c r="F164" s="1061"/>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9"/>
      <c r="B165" s="1060"/>
      <c r="C165" s="1060"/>
      <c r="D165" s="1060"/>
      <c r="E165" s="1060"/>
      <c r="F165" s="1061"/>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9"/>
      <c r="B166" s="1060"/>
      <c r="C166" s="1060"/>
      <c r="D166" s="1060"/>
      <c r="E166" s="1060"/>
      <c r="F166" s="1061"/>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9"/>
      <c r="B167" s="1060"/>
      <c r="C167" s="1060"/>
      <c r="D167" s="1060"/>
      <c r="E167" s="1060"/>
      <c r="F167" s="1061"/>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9"/>
      <c r="B168" s="1060"/>
      <c r="C168" s="1060"/>
      <c r="D168" s="1060"/>
      <c r="E168" s="1060"/>
      <c r="F168" s="1061"/>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9"/>
      <c r="B169" s="1060"/>
      <c r="C169" s="1060"/>
      <c r="D169" s="1060"/>
      <c r="E169" s="1060"/>
      <c r="F169" s="1061"/>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9"/>
      <c r="B170" s="1060"/>
      <c r="C170" s="1060"/>
      <c r="D170" s="1060"/>
      <c r="E170" s="1060"/>
      <c r="F170" s="1061"/>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9"/>
      <c r="B171" s="1060"/>
      <c r="C171" s="1060"/>
      <c r="D171" s="1060"/>
      <c r="E171" s="1060"/>
      <c r="F171" s="1061"/>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9"/>
      <c r="B172" s="1060"/>
      <c r="C172" s="1060"/>
      <c r="D172" s="1060"/>
      <c r="E172" s="1060"/>
      <c r="F172" s="1061"/>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9"/>
      <c r="B173" s="1060"/>
      <c r="C173" s="1060"/>
      <c r="D173" s="1060"/>
      <c r="E173" s="1060"/>
      <c r="F173" s="1061"/>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9"/>
      <c r="B174" s="1060"/>
      <c r="C174" s="1060"/>
      <c r="D174" s="1060"/>
      <c r="E174" s="1060"/>
      <c r="F174" s="1061"/>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3"/>
    </row>
    <row r="175" spans="1:50" ht="25.5" customHeight="1" x14ac:dyDescent="0.15">
      <c r="A175" s="1059"/>
      <c r="B175" s="1060"/>
      <c r="C175" s="1060"/>
      <c r="D175" s="1060"/>
      <c r="E175" s="1060"/>
      <c r="F175" s="1061"/>
      <c r="G175" s="825"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8"/>
      <c r="AC175" s="825"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9"/>
      <c r="B176" s="1060"/>
      <c r="C176" s="1060"/>
      <c r="D176" s="1060"/>
      <c r="E176" s="1060"/>
      <c r="F176" s="1061"/>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5"/>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x14ac:dyDescent="0.15">
      <c r="A177" s="1059"/>
      <c r="B177" s="1060"/>
      <c r="C177" s="1060"/>
      <c r="D177" s="1060"/>
      <c r="E177" s="1060"/>
      <c r="F177" s="1061"/>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9"/>
      <c r="B178" s="1060"/>
      <c r="C178" s="1060"/>
      <c r="D178" s="1060"/>
      <c r="E178" s="1060"/>
      <c r="F178" s="1061"/>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9"/>
      <c r="B179" s="1060"/>
      <c r="C179" s="1060"/>
      <c r="D179" s="1060"/>
      <c r="E179" s="1060"/>
      <c r="F179" s="1061"/>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9"/>
      <c r="B180" s="1060"/>
      <c r="C180" s="1060"/>
      <c r="D180" s="1060"/>
      <c r="E180" s="1060"/>
      <c r="F180" s="1061"/>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9"/>
      <c r="B181" s="1060"/>
      <c r="C181" s="1060"/>
      <c r="D181" s="1060"/>
      <c r="E181" s="1060"/>
      <c r="F181" s="1061"/>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9"/>
      <c r="B182" s="1060"/>
      <c r="C182" s="1060"/>
      <c r="D182" s="1060"/>
      <c r="E182" s="1060"/>
      <c r="F182" s="1061"/>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9"/>
      <c r="B183" s="1060"/>
      <c r="C183" s="1060"/>
      <c r="D183" s="1060"/>
      <c r="E183" s="1060"/>
      <c r="F183" s="1061"/>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9"/>
      <c r="B184" s="1060"/>
      <c r="C184" s="1060"/>
      <c r="D184" s="1060"/>
      <c r="E184" s="1060"/>
      <c r="F184" s="1061"/>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9"/>
      <c r="B185" s="1060"/>
      <c r="C185" s="1060"/>
      <c r="D185" s="1060"/>
      <c r="E185" s="1060"/>
      <c r="F185" s="1061"/>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9"/>
      <c r="B186" s="1060"/>
      <c r="C186" s="1060"/>
      <c r="D186" s="1060"/>
      <c r="E186" s="1060"/>
      <c r="F186" s="1061"/>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9"/>
      <c r="B187" s="1060"/>
      <c r="C187" s="1060"/>
      <c r="D187" s="1060"/>
      <c r="E187" s="1060"/>
      <c r="F187" s="1061"/>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3"/>
    </row>
    <row r="188" spans="1:50" ht="24.75" customHeight="1" x14ac:dyDescent="0.15">
      <c r="A188" s="1059"/>
      <c r="B188" s="1060"/>
      <c r="C188" s="1060"/>
      <c r="D188" s="1060"/>
      <c r="E188" s="1060"/>
      <c r="F188" s="1061"/>
      <c r="G188" s="825"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8"/>
      <c r="AC188" s="825"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9"/>
      <c r="B189" s="1060"/>
      <c r="C189" s="1060"/>
      <c r="D189" s="1060"/>
      <c r="E189" s="1060"/>
      <c r="F189" s="1061"/>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5"/>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x14ac:dyDescent="0.15">
      <c r="A190" s="1059"/>
      <c r="B190" s="1060"/>
      <c r="C190" s="1060"/>
      <c r="D190" s="1060"/>
      <c r="E190" s="1060"/>
      <c r="F190" s="1061"/>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9"/>
      <c r="B191" s="1060"/>
      <c r="C191" s="1060"/>
      <c r="D191" s="1060"/>
      <c r="E191" s="1060"/>
      <c r="F191" s="1061"/>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9"/>
      <c r="B192" s="1060"/>
      <c r="C192" s="1060"/>
      <c r="D192" s="1060"/>
      <c r="E192" s="1060"/>
      <c r="F192" s="1061"/>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9"/>
      <c r="B193" s="1060"/>
      <c r="C193" s="1060"/>
      <c r="D193" s="1060"/>
      <c r="E193" s="1060"/>
      <c r="F193" s="1061"/>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9"/>
      <c r="B194" s="1060"/>
      <c r="C194" s="1060"/>
      <c r="D194" s="1060"/>
      <c r="E194" s="1060"/>
      <c r="F194" s="1061"/>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9"/>
      <c r="B195" s="1060"/>
      <c r="C195" s="1060"/>
      <c r="D195" s="1060"/>
      <c r="E195" s="1060"/>
      <c r="F195" s="1061"/>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9"/>
      <c r="B196" s="1060"/>
      <c r="C196" s="1060"/>
      <c r="D196" s="1060"/>
      <c r="E196" s="1060"/>
      <c r="F196" s="1061"/>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9"/>
      <c r="B197" s="1060"/>
      <c r="C197" s="1060"/>
      <c r="D197" s="1060"/>
      <c r="E197" s="1060"/>
      <c r="F197" s="1061"/>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9"/>
      <c r="B198" s="1060"/>
      <c r="C198" s="1060"/>
      <c r="D198" s="1060"/>
      <c r="E198" s="1060"/>
      <c r="F198" s="1061"/>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9"/>
      <c r="B199" s="1060"/>
      <c r="C199" s="1060"/>
      <c r="D199" s="1060"/>
      <c r="E199" s="1060"/>
      <c r="F199" s="1061"/>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9"/>
      <c r="B200" s="1060"/>
      <c r="C200" s="1060"/>
      <c r="D200" s="1060"/>
      <c r="E200" s="1060"/>
      <c r="F200" s="1061"/>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3"/>
    </row>
    <row r="201" spans="1:50" ht="24.75" customHeight="1" x14ac:dyDescent="0.15">
      <c r="A201" s="1059"/>
      <c r="B201" s="1060"/>
      <c r="C201" s="1060"/>
      <c r="D201" s="1060"/>
      <c r="E201" s="1060"/>
      <c r="F201" s="1061"/>
      <c r="G201" s="825"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8"/>
      <c r="AC201" s="825"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9"/>
      <c r="B202" s="1060"/>
      <c r="C202" s="1060"/>
      <c r="D202" s="1060"/>
      <c r="E202" s="1060"/>
      <c r="F202" s="1061"/>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5"/>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x14ac:dyDescent="0.15">
      <c r="A203" s="1059"/>
      <c r="B203" s="1060"/>
      <c r="C203" s="1060"/>
      <c r="D203" s="1060"/>
      <c r="E203" s="1060"/>
      <c r="F203" s="1061"/>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9"/>
      <c r="B204" s="1060"/>
      <c r="C204" s="1060"/>
      <c r="D204" s="1060"/>
      <c r="E204" s="1060"/>
      <c r="F204" s="1061"/>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9"/>
      <c r="B205" s="1060"/>
      <c r="C205" s="1060"/>
      <c r="D205" s="1060"/>
      <c r="E205" s="1060"/>
      <c r="F205" s="1061"/>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9"/>
      <c r="B206" s="1060"/>
      <c r="C206" s="1060"/>
      <c r="D206" s="1060"/>
      <c r="E206" s="1060"/>
      <c r="F206" s="1061"/>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9"/>
      <c r="B207" s="1060"/>
      <c r="C207" s="1060"/>
      <c r="D207" s="1060"/>
      <c r="E207" s="1060"/>
      <c r="F207" s="1061"/>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9"/>
      <c r="B208" s="1060"/>
      <c r="C208" s="1060"/>
      <c r="D208" s="1060"/>
      <c r="E208" s="1060"/>
      <c r="F208" s="1061"/>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9"/>
      <c r="B209" s="1060"/>
      <c r="C209" s="1060"/>
      <c r="D209" s="1060"/>
      <c r="E209" s="1060"/>
      <c r="F209" s="1061"/>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9"/>
      <c r="B210" s="1060"/>
      <c r="C210" s="1060"/>
      <c r="D210" s="1060"/>
      <c r="E210" s="1060"/>
      <c r="F210" s="1061"/>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9"/>
      <c r="B211" s="1060"/>
      <c r="C211" s="1060"/>
      <c r="D211" s="1060"/>
      <c r="E211" s="1060"/>
      <c r="F211" s="1061"/>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3"/>
    </row>
    <row r="215" spans="1:50" ht="24.75" customHeight="1" x14ac:dyDescent="0.15">
      <c r="A215" s="1059"/>
      <c r="B215" s="1060"/>
      <c r="C215" s="1060"/>
      <c r="D215" s="1060"/>
      <c r="E215" s="1060"/>
      <c r="F215" s="1061"/>
      <c r="G215" s="825"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8"/>
      <c r="AC215" s="825"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9"/>
      <c r="B216" s="1060"/>
      <c r="C216" s="1060"/>
      <c r="D216" s="1060"/>
      <c r="E216" s="1060"/>
      <c r="F216" s="1061"/>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5"/>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x14ac:dyDescent="0.15">
      <c r="A217" s="1059"/>
      <c r="B217" s="1060"/>
      <c r="C217" s="1060"/>
      <c r="D217" s="1060"/>
      <c r="E217" s="1060"/>
      <c r="F217" s="1061"/>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9"/>
      <c r="B218" s="1060"/>
      <c r="C218" s="1060"/>
      <c r="D218" s="1060"/>
      <c r="E218" s="1060"/>
      <c r="F218" s="1061"/>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9"/>
      <c r="B219" s="1060"/>
      <c r="C219" s="1060"/>
      <c r="D219" s="1060"/>
      <c r="E219" s="1060"/>
      <c r="F219" s="1061"/>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9"/>
      <c r="B220" s="1060"/>
      <c r="C220" s="1060"/>
      <c r="D220" s="1060"/>
      <c r="E220" s="1060"/>
      <c r="F220" s="1061"/>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9"/>
      <c r="B221" s="1060"/>
      <c r="C221" s="1060"/>
      <c r="D221" s="1060"/>
      <c r="E221" s="1060"/>
      <c r="F221" s="1061"/>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9"/>
      <c r="B222" s="1060"/>
      <c r="C222" s="1060"/>
      <c r="D222" s="1060"/>
      <c r="E222" s="1060"/>
      <c r="F222" s="1061"/>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9"/>
      <c r="B223" s="1060"/>
      <c r="C223" s="1060"/>
      <c r="D223" s="1060"/>
      <c r="E223" s="1060"/>
      <c r="F223" s="1061"/>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9"/>
      <c r="B224" s="1060"/>
      <c r="C224" s="1060"/>
      <c r="D224" s="1060"/>
      <c r="E224" s="1060"/>
      <c r="F224" s="1061"/>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9"/>
      <c r="B225" s="1060"/>
      <c r="C225" s="1060"/>
      <c r="D225" s="1060"/>
      <c r="E225" s="1060"/>
      <c r="F225" s="1061"/>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9"/>
      <c r="B226" s="1060"/>
      <c r="C226" s="1060"/>
      <c r="D226" s="1060"/>
      <c r="E226" s="1060"/>
      <c r="F226" s="1061"/>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9"/>
      <c r="B227" s="1060"/>
      <c r="C227" s="1060"/>
      <c r="D227" s="1060"/>
      <c r="E227" s="1060"/>
      <c r="F227" s="1061"/>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3"/>
    </row>
    <row r="228" spans="1:50" ht="25.5" customHeight="1" x14ac:dyDescent="0.15">
      <c r="A228" s="1059"/>
      <c r="B228" s="1060"/>
      <c r="C228" s="1060"/>
      <c r="D228" s="1060"/>
      <c r="E228" s="1060"/>
      <c r="F228" s="1061"/>
      <c r="G228" s="825"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8"/>
      <c r="AC228" s="825"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9"/>
      <c r="B229" s="1060"/>
      <c r="C229" s="1060"/>
      <c r="D229" s="1060"/>
      <c r="E229" s="1060"/>
      <c r="F229" s="1061"/>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5"/>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x14ac:dyDescent="0.15">
      <c r="A230" s="1059"/>
      <c r="B230" s="1060"/>
      <c r="C230" s="1060"/>
      <c r="D230" s="1060"/>
      <c r="E230" s="1060"/>
      <c r="F230" s="1061"/>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9"/>
      <c r="B231" s="1060"/>
      <c r="C231" s="1060"/>
      <c r="D231" s="1060"/>
      <c r="E231" s="1060"/>
      <c r="F231" s="1061"/>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9"/>
      <c r="B232" s="1060"/>
      <c r="C232" s="1060"/>
      <c r="D232" s="1060"/>
      <c r="E232" s="1060"/>
      <c r="F232" s="1061"/>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9"/>
      <c r="B233" s="1060"/>
      <c r="C233" s="1060"/>
      <c r="D233" s="1060"/>
      <c r="E233" s="1060"/>
      <c r="F233" s="1061"/>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9"/>
      <c r="B234" s="1060"/>
      <c r="C234" s="1060"/>
      <c r="D234" s="1060"/>
      <c r="E234" s="1060"/>
      <c r="F234" s="1061"/>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9"/>
      <c r="B235" s="1060"/>
      <c r="C235" s="1060"/>
      <c r="D235" s="1060"/>
      <c r="E235" s="1060"/>
      <c r="F235" s="1061"/>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9"/>
      <c r="B236" s="1060"/>
      <c r="C236" s="1060"/>
      <c r="D236" s="1060"/>
      <c r="E236" s="1060"/>
      <c r="F236" s="1061"/>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9"/>
      <c r="B237" s="1060"/>
      <c r="C237" s="1060"/>
      <c r="D237" s="1060"/>
      <c r="E237" s="1060"/>
      <c r="F237" s="1061"/>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9"/>
      <c r="B238" s="1060"/>
      <c r="C238" s="1060"/>
      <c r="D238" s="1060"/>
      <c r="E238" s="1060"/>
      <c r="F238" s="1061"/>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9"/>
      <c r="B239" s="1060"/>
      <c r="C239" s="1060"/>
      <c r="D239" s="1060"/>
      <c r="E239" s="1060"/>
      <c r="F239" s="1061"/>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9"/>
      <c r="B240" s="1060"/>
      <c r="C240" s="1060"/>
      <c r="D240" s="1060"/>
      <c r="E240" s="1060"/>
      <c r="F240" s="1061"/>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3"/>
    </row>
    <row r="241" spans="1:50" ht="24.75" customHeight="1" x14ac:dyDescent="0.15">
      <c r="A241" s="1059"/>
      <c r="B241" s="1060"/>
      <c r="C241" s="1060"/>
      <c r="D241" s="1060"/>
      <c r="E241" s="1060"/>
      <c r="F241" s="1061"/>
      <c r="G241" s="825"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8"/>
      <c r="AC241" s="825"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9"/>
      <c r="B242" s="1060"/>
      <c r="C242" s="1060"/>
      <c r="D242" s="1060"/>
      <c r="E242" s="1060"/>
      <c r="F242" s="1061"/>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5"/>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x14ac:dyDescent="0.15">
      <c r="A243" s="1059"/>
      <c r="B243" s="1060"/>
      <c r="C243" s="1060"/>
      <c r="D243" s="1060"/>
      <c r="E243" s="1060"/>
      <c r="F243" s="1061"/>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9"/>
      <c r="B244" s="1060"/>
      <c r="C244" s="1060"/>
      <c r="D244" s="1060"/>
      <c r="E244" s="1060"/>
      <c r="F244" s="1061"/>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9"/>
      <c r="B245" s="1060"/>
      <c r="C245" s="1060"/>
      <c r="D245" s="1060"/>
      <c r="E245" s="1060"/>
      <c r="F245" s="1061"/>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9"/>
      <c r="B246" s="1060"/>
      <c r="C246" s="1060"/>
      <c r="D246" s="1060"/>
      <c r="E246" s="1060"/>
      <c r="F246" s="1061"/>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9"/>
      <c r="B247" s="1060"/>
      <c r="C247" s="1060"/>
      <c r="D247" s="1060"/>
      <c r="E247" s="1060"/>
      <c r="F247" s="1061"/>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9"/>
      <c r="B248" s="1060"/>
      <c r="C248" s="1060"/>
      <c r="D248" s="1060"/>
      <c r="E248" s="1060"/>
      <c r="F248" s="1061"/>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9"/>
      <c r="B249" s="1060"/>
      <c r="C249" s="1060"/>
      <c r="D249" s="1060"/>
      <c r="E249" s="1060"/>
      <c r="F249" s="1061"/>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9"/>
      <c r="B250" s="1060"/>
      <c r="C250" s="1060"/>
      <c r="D250" s="1060"/>
      <c r="E250" s="1060"/>
      <c r="F250" s="1061"/>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9"/>
      <c r="B251" s="1060"/>
      <c r="C251" s="1060"/>
      <c r="D251" s="1060"/>
      <c r="E251" s="1060"/>
      <c r="F251" s="1061"/>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9"/>
      <c r="B252" s="1060"/>
      <c r="C252" s="1060"/>
      <c r="D252" s="1060"/>
      <c r="E252" s="1060"/>
      <c r="F252" s="1061"/>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9"/>
      <c r="B253" s="1060"/>
      <c r="C253" s="1060"/>
      <c r="D253" s="1060"/>
      <c r="E253" s="1060"/>
      <c r="F253" s="1061"/>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3"/>
    </row>
    <row r="254" spans="1:50" ht="24.75" customHeight="1" x14ac:dyDescent="0.15">
      <c r="A254" s="1059"/>
      <c r="B254" s="1060"/>
      <c r="C254" s="1060"/>
      <c r="D254" s="1060"/>
      <c r="E254" s="1060"/>
      <c r="F254" s="1061"/>
      <c r="G254" s="825"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8"/>
      <c r="AC254" s="825"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9"/>
      <c r="B255" s="1060"/>
      <c r="C255" s="1060"/>
      <c r="D255" s="1060"/>
      <c r="E255" s="1060"/>
      <c r="F255" s="1061"/>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5"/>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x14ac:dyDescent="0.15">
      <c r="A256" s="1059"/>
      <c r="B256" s="1060"/>
      <c r="C256" s="1060"/>
      <c r="D256" s="1060"/>
      <c r="E256" s="1060"/>
      <c r="F256" s="1061"/>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9"/>
      <c r="B257" s="1060"/>
      <c r="C257" s="1060"/>
      <c r="D257" s="1060"/>
      <c r="E257" s="1060"/>
      <c r="F257" s="1061"/>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9"/>
      <c r="B258" s="1060"/>
      <c r="C258" s="1060"/>
      <c r="D258" s="1060"/>
      <c r="E258" s="1060"/>
      <c r="F258" s="1061"/>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9"/>
      <c r="B259" s="1060"/>
      <c r="C259" s="1060"/>
      <c r="D259" s="1060"/>
      <c r="E259" s="1060"/>
      <c r="F259" s="1061"/>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9"/>
      <c r="B260" s="1060"/>
      <c r="C260" s="1060"/>
      <c r="D260" s="1060"/>
      <c r="E260" s="1060"/>
      <c r="F260" s="1061"/>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9"/>
      <c r="B261" s="1060"/>
      <c r="C261" s="1060"/>
      <c r="D261" s="1060"/>
      <c r="E261" s="1060"/>
      <c r="F261" s="1061"/>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9"/>
      <c r="B262" s="1060"/>
      <c r="C262" s="1060"/>
      <c r="D262" s="1060"/>
      <c r="E262" s="1060"/>
      <c r="F262" s="1061"/>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9"/>
      <c r="B263" s="1060"/>
      <c r="C263" s="1060"/>
      <c r="D263" s="1060"/>
      <c r="E263" s="1060"/>
      <c r="F263" s="1061"/>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9"/>
      <c r="B264" s="1060"/>
      <c r="C264" s="1060"/>
      <c r="D264" s="1060"/>
      <c r="E264" s="1060"/>
      <c r="F264" s="1061"/>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2018-08-21T00:59:38Z</cp:lastPrinted>
  <dcterms:created xsi:type="dcterms:W3CDTF">2012-03-13T00:50:25Z</dcterms:created>
  <dcterms:modified xsi:type="dcterms:W3CDTF">2020-11-19T08:01:00Z</dcterms:modified>
</cp:coreProperties>
</file>