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8_振・学士院\"/>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7095" yWindow="0" windowWidth="13980" windowHeight="74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<sst xmlns="http://schemas.openxmlformats.org/spreadsheetml/2006/main" count="3069" uniqueCount="680">
  <si>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</si>
  <si>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</si>
  <si>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</si>
  <si>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</si>
  <si>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</si>
  <si>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</si>
  <si>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</si>
  <si>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</si>
  <si>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</si>
  <si>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</si>
  <si>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</si>
  <si>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</si>
  <si>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</si>
  <si>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</si>
  <si>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</si>
  <si>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</si>
  <si>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</si>
  <si>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</si>
  <si>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</si>
  <si>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</si>
  <si>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</si>
  <si>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</si>
  <si>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</si>
  <si>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</si>
  <si>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</si>
  <si>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</si>
  <si>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</si>
  <si>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</si>
  <si>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</si>
  <si>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</si>
  <si>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</si>
  <si>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</si>
  <si>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</si>
  <si>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</si>
  <si>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</si>
  <si>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</si>
  <si>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</si>
  <si>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</si>
  <si>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</si>
  <si>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</si>
  <si>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</si>
  <si>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</si>
  <si>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</si>
  <si>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</si>
  <si>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</si>
  <si>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</si>
  <si>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</si>
  <si>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</si>
  <si>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</si>
  <si>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</si>
  <si>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</si>
  <si>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</si>
  <si>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</si>
  <si>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</si>
  <si>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</si>
  <si>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</si>
  <si>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</si>
  <si>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</si>
  <si>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</si>
  <si>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</si>
  <si>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</si>
  <si>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</si>
  <si>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</si>
  <si>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</si>
  <si>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</si>
  <si>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</si>
  <si>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</si>
  <si>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</si>
  <si>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</si>
  <si>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</si>
  <si>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</si>
  <si>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</si>
  <si>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</si>
  <si>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</si>
  <si>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</si>
  <si>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</si>
  <si>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</si>
  <si>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</si>
  <si>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</si>
  <si>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</si>
  <si>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</si>
  <si>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</si>
  <si>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</si>
  <si>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</si>
  <si>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</si>
  <si>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</si>
  <si>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</si>
  <si>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</si>
  <si>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</si>
  <si>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</si>
  <si>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</si>
  <si>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</si>
  <si>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</si>
  <si>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</si>
  <si>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</si>
  <si>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</si>
  <si>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</si>
  <si>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</si>
  <si>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</si>
  <si>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</si>
  <si>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</si>
  <si>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</si>
  <si>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</si>
  <si>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</si>
  <si>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</si>
  <si>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</si>
  <si>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</si>
  <si>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</si>
  <si>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</si>
  <si>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</si>
  <si>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</si>
  <si>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</si>
  <si>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</si>
  <si>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</si>
  <si>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</si>
  <si>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</si>
  <si>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</si>
  <si>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</si>
  <si>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</si>
  <si>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</si>
  <si>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</si>
  <si>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</si>
  <si>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</si>
  <si>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</si>
  <si>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</si>
  <si>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</si>
  <si>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</si>
  <si>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</si>
  <si>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</si>
  <si>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</si>
  <si>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</si>
  <si>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</si>
  <si>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</si>
  <si>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</si>
  <si>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</si>
  <si>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</si>
  <si>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</si>
  <si>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</si>
  <si>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</si>
  <si>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</si>
  <si>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</si>
  <si>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</si>
  <si>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</si>
  <si>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</si>
  <si>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</si>
  <si>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</si>
  <si>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</si>
  <si>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</si>
  <si>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</si>
  <si>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</si>
  <si>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</si>
  <si>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</si>
  <si>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</si>
  <si>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</si>
  <si>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</si>
  <si>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</si>
  <si>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</si>
  <si>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</si>
  <si>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</si>
  <si>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</si>
  <si>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</si>
  <si>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</si>
  <si>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</si>
  <si>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</si>
  <si>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</si>
  <si>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</si>
  <si>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</si>
  <si>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</si>
  <si>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</si>
  <si>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</si>
  <si>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</si>
  <si>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</si>
  <si>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</si>
  <si>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</si>
  <si>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</si>
  <si>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</si>
  <si>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</si>
  <si>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</si>
  <si>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</si>
  <si>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</si>
  <si>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</si>
  <si>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</si>
  <si>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</si>
  <si>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</si>
  <si>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</si>
  <si>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</si>
  <si>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</si>
  <si>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</si>
  <si>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</si>
  <si>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</si>
  <si>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</si>
  <si>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</si>
  <si>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</si>
  <si>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</si>
  <si>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</si>
  <si>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</si>
  <si>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</si>
  <si>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</si>
  <si>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</si>
  <si>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</si>
  <si>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</si>
  <si>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</si>
  <si>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</si>
  <si>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</si>
  <si>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</si>
  <si>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</si>
  <si>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</si>
  <si>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</si>
  <si>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</si>
  <si>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</si>
  <si>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</si>
  <si>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</si>
  <si>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</si>
  <si>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</si>
  <si>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</si>
  <si>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</si>
  <si>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</si>
  <si>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</si>
  <si>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</si>
  <si>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</si>
  <si>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</si>
  <si>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</si>
  <si>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</si>
  <si>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</si>
  <si>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</si>
  <si>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</si>
  <si>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</si>
  <si>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</si>
  <si>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</si>
  <si>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</si>
  <si>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</si>
  <si>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</si>
  <si>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</si>
  <si>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</si>
  <si>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</si>
  <si>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</si>
  <si>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</si>
  <si>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</si>
  <si>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</si>
  <si>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</si>
  <si>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</si>
  <si>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</si>
  <si>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</si>
  <si>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</si>
  <si>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</si>
  <si>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</si>
  <si>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</si>
  <si>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</si>
  <si>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</si>
  <si>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</si>
  <si>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</si>
  <si>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</si>
  <si>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</si>
  <si>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</si>
  <si>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</si>
  <si>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</si>
  <si>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</si>
  <si>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</si>
  <si>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</si>
  <si>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</si>
  <si>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</si>
  <si>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</si>
  <si>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</si>
  <si>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</si>
  <si>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</si>
  <si>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</si>
  <si>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</si>
  <si>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</si>
  <si>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</si>
  <si>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</si>
  <si>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</si>
  <si>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</si>
  <si>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</si>
  <si>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</si>
  <si>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</si>
  <si>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</si>
  <si>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</si>
  <si>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</si>
  <si>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</si>
  <si>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</si>
  <si>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</si>
  <si>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</si>
  <si>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</si>
  <si>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</si>
  <si>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</si>
  <si>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</si>
  <si>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</si>
  <si>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</si>
  <si>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</si>
  <si>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</si>
  <si>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</si>
  <si>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</si>
  <si>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</si>
  <si>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</si>
  <si>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</si>
  <si>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</si>
  <si>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</si>
  <si>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</si>
  <si>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</si>
  <si>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</si>
  <si>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</si>
  <si>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</si>
  <si>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</si>
  <si>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</si>
  <si>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</si>
  <si>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</si>
  <si>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</si>
  <si>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</si>
  <si>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</si>
  <si>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</si>
  <si>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</si>
  <si>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</si>
  <si>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</si>
  <si>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</si>
  <si>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</si>
  <si>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</si>
  <si>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</si>
  <si>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</si>
  <si>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</si>
  <si>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</si>
  <si>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</si>
  <si>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</si>
  <si>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</si>
  <si>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</si>
  <si>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</si>
  <si>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</si>
  <si>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</si>
  <si>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</si>
  <si>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</si>
  <si>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</si>
  <si>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</si>
  <si>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</si>
  <si>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</si>
  <si>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</si>
  <si>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</si>
  <si>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</si>
  <si>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</si>
  <si>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</si>
  <si>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</si>
  <si>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</si>
  <si>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</si>
  <si>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</si>
  <si>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</si>
  <si>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</si>
  <si>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</si>
  <si>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</si>
  <si>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</si>
  <si>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</si>
  <si>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</si>
  <si>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</si>
  <si>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</si>
  <si>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</si>
  <si>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</si>
  <si>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</si>
  <si>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</si>
  <si>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</si>
  <si>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</si>
  <si>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</si>
  <si>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</si>
  <si>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</si>
  <si>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</si>
  <si>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</si>
  <si>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</si>
  <si>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</si>
  <si>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</si>
  <si>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</si>
  <si>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</si>
  <si>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</si>
  <si>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</si>
  <si>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</si>
  <si>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</si>
  <si>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</si>
  <si>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</si>
  <si>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</si>
  <si>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</si>
  <si>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</si>
  <si>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</si>
  <si>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</si>
  <si>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</si>
  <si>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</si>
  <si>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</si>
  <si>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</si>
  <si>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</si>
  <si>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</si>
  <si>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</si>
  <si>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</si>
  <si>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</si>
  <si>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</si>
  <si>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</si>
  <si>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</si>
  <si>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</si>
  <si>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</si>
  <si>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</si>
  <si>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</si>
  <si>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</si>
  <si>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</si>
  <si>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</si>
  <si>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</si>
  <si>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</si>
  <si>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</si>
  <si>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</si>
  <si>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</si>
  <si>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</si>
  <si>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</si>
  <si>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</si>
  <si>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</si>
  <si>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</si>
  <si>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</si>
  <si>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</si>
  <si>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</si>
  <si>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</si>
  <si>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</si>
  <si>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</si>
  <si>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</si>
  <si>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</si>
  <si>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</si>
  <si>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</si>
  <si>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</si>
  <si>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</si>
  <si>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</si>
  <si>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</si>
  <si>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</si>
  <si>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</si>
  <si>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</si>
  <si>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</si>
  <si>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</si>
  <si>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</si>
  <si>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</si>
  <si>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</si>
  <si>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</si>
  <si>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</si>
  <si>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</si>
  <si>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</si>
  <si>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</si>
  <si>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</si>
  <si>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</si>
  <si>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</si>
  <si>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</si>
  <si>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</si>
  <si>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</si>
  <si>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</si>
  <si>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</si>
  <si>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</si>
  <si>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</si>
  <si>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</si>
  <si>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</si>
  <si>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</si>
  <si>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</si>
  <si>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</si>
  <si>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</si>
  <si>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</si>
  <si>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</si>
  <si>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</si>
  <si>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</si>
  <si>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</si>
  <si>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</si>
  <si>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</si>
  <si>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</si>
  <si>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</si>
  <si>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</si>
  <si>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</si>
  <si>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</si>
  <si>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</si>
  <si>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</si>
  <si>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</si>
  <si>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</si>
  <si>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</si>
  <si>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</si>
  <si>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</si>
  <si>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</si>
  <si>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</si>
  <si>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</si>
  <si>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</si>
  <si>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</si>
  <si>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</si>
  <si>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</si>
  <si>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</si>
  <si>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</si>
  <si>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</si>
  <si>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</si>
  <si>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</si>
  <si>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</si>
  <si>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</si>
  <si>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</si>
  <si>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</si>
  <si>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</si>
  <si>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</si>
  <si>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</si>
  <si>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</si>
  <si>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</si>
  <si>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</si>
  <si>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</si>
  <si>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</si>
  <si>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</si>
  <si>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</si>
  <si>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</si>
  <si>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</si>
  <si>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</si>
  <si>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</si>
  <si>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</si>
  <si>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</si>
  <si>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</si>
  <si>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</si>
  <si>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</si>
  <si>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</si>
  <si>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</si>
  <si>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</si>
  <si>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</si>
  <si>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</si>
  <si>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</si>
  <si>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</si>
  <si>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</si>
  <si>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</si>
  <si>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</si>
  <si>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</si>
  <si>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</si>
  <si>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</si>
  <si>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</si>
  <si>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</si>
  <si>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</si>
  <si>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</si>
  <si>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</si>
  <si>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</si>
  <si>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</si>
  <si>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</si>
  <si>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</si>
  <si>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</si>
  <si>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</si>
  <si>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</si>
  <si>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</si>
  <si>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</si>
  <si>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</si>
  <si>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</si>
  <si>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</si>
  <si>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</si>
  <si>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</si>
  <si>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</si>
  <si>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</si>
  <si>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</si>
  <si>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</si>
  <si>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</si>
  <si>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</si>
  <si>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</si>
  <si>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</si>
  <si>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</si>
  <si>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</si>
  <si>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</si>
  <si>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</si>
  <si>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</si>
  <si>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</si>
  <si>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</si>
  <si>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</si>
  <si>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</si>
  <si>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大学が保管するアイヌ遺骨の返還に向けた手続等に関する調査研究</t>
  </si>
  <si>
    <t>研究振興局</t>
    <rPh sb="0" eb="5">
      <t>ケンキュウシンコウキョク</t>
    </rPh>
    <phoneticPr fontId="5"/>
  </si>
  <si>
    <t>学術機関課</t>
    <rPh sb="0" eb="5">
      <t>ガクジュツキカンカ</t>
    </rPh>
    <phoneticPr fontId="5"/>
  </si>
  <si>
    <t>学術機関課長
西井　知紀</t>
    <rPh sb="0" eb="2">
      <t>ガクジュツ</t>
    </rPh>
    <rPh sb="2" eb="4">
      <t>キカン</t>
    </rPh>
    <rPh sb="4" eb="5">
      <t>カ</t>
    </rPh>
    <rPh sb="5" eb="6">
      <t>チョウ</t>
    </rPh>
    <rPh sb="7" eb="9">
      <t>ニシイ</t>
    </rPh>
    <rPh sb="10" eb="12">
      <t>トモノリ</t>
    </rPh>
    <phoneticPr fontId="6"/>
  </si>
  <si>
    <t>-</t>
  </si>
  <si>
    <t>-</t>
    <phoneticPr fontId="5"/>
  </si>
  <si>
    <t>-</t>
    <phoneticPr fontId="5"/>
  </si>
  <si>
    <t>-</t>
    <phoneticPr fontId="5"/>
  </si>
  <si>
    <t>-</t>
    <phoneticPr fontId="5"/>
  </si>
  <si>
    <t>新27-0024</t>
    <phoneticPr fontId="5"/>
  </si>
  <si>
    <t>209</t>
    <phoneticPr fontId="5"/>
  </si>
  <si>
    <t>　大学が保管しているアイヌ遺骨の返還に向けた手続等について、有識者による検討会を設置するなどして検討等を行う。
具体的には、「個人が特定されたアイヌ遺骨等の返還手続に関するガイドライン」に基づく返還に向けた手続の技術的な助言や、個人が特定されていない遺骨の個体特定に向けた大学への専門家の派遣、象徴空間への集約に向けた大学との協力体制の在り方などの事項について検討を行い、検討結果を踏まえ、関係大学の体制整備を推進する。</t>
    <rPh sb="50" eb="51">
      <t>トウ</t>
    </rPh>
    <rPh sb="106" eb="109">
      <t>ギジュツテキ</t>
    </rPh>
    <rPh sb="110" eb="112">
      <t>ジョゲン</t>
    </rPh>
    <rPh sb="114" eb="116">
      <t>コジン</t>
    </rPh>
    <rPh sb="117" eb="119">
      <t>トクテイ</t>
    </rPh>
    <rPh sb="125" eb="127">
      <t>イコツ</t>
    </rPh>
    <rPh sb="128" eb="130">
      <t>コタイ</t>
    </rPh>
    <rPh sb="130" eb="132">
      <t>トクテイ</t>
    </rPh>
    <rPh sb="133" eb="134">
      <t>ム</t>
    </rPh>
    <rPh sb="136" eb="138">
      <t>ダイガク</t>
    </rPh>
    <rPh sb="140" eb="143">
      <t>センモンカ</t>
    </rPh>
    <rPh sb="144" eb="146">
      <t>ハケン</t>
    </rPh>
    <rPh sb="147" eb="149">
      <t>ショウチョウ</t>
    </rPh>
    <rPh sb="149" eb="151">
      <t>クウカン</t>
    </rPh>
    <rPh sb="153" eb="155">
      <t>シュウヤク</t>
    </rPh>
    <rPh sb="156" eb="157">
      <t>ム</t>
    </rPh>
    <phoneticPr fontId="4"/>
  </si>
  <si>
    <t>身元が判明しているアイヌ遺骨を保管している大学のうち、検討会における報告書を受けてアイヌ遺骨の返還手続を行っている大学の割合を毎年度100％にする。</t>
    <rPh sb="0" eb="2">
      <t>ミモト</t>
    </rPh>
    <rPh sb="3" eb="5">
      <t>ハンメイ</t>
    </rPh>
    <rPh sb="36" eb="37">
      <t>ショ</t>
    </rPh>
    <rPh sb="38" eb="39">
      <t>ウ</t>
    </rPh>
    <rPh sb="44" eb="46">
      <t>イコツ</t>
    </rPh>
    <rPh sb="47" eb="49">
      <t>ヘンカン</t>
    </rPh>
    <rPh sb="49" eb="51">
      <t>テツヅキ</t>
    </rPh>
    <rPh sb="52" eb="53">
      <t>オコナ</t>
    </rPh>
    <rPh sb="57" eb="59">
      <t>ダイガク</t>
    </rPh>
    <rPh sb="60" eb="62">
      <t>ワリアイ</t>
    </rPh>
    <rPh sb="63" eb="66">
      <t>マイネンド</t>
    </rPh>
    <phoneticPr fontId="6"/>
  </si>
  <si>
    <t>アイヌ遺骨の返還手続を行っている大学の割合</t>
    <rPh sb="19" eb="21">
      <t>ワリアイ</t>
    </rPh>
    <phoneticPr fontId="6"/>
  </si>
  <si>
    <t>アイヌ遺骨等返還に係る情報公開について（北海道大学・札幌医科大学)、大学等におけるアイヌの人々の遺骨の保管状況の調査結果(文科省調べ)</t>
    <rPh sb="61" eb="64">
      <t>モンカショウ</t>
    </rPh>
    <rPh sb="64" eb="65">
      <t>シラ</t>
    </rPh>
    <phoneticPr fontId="5"/>
  </si>
  <si>
    <t>-</t>
    <phoneticPr fontId="5"/>
  </si>
  <si>
    <t>-</t>
    <phoneticPr fontId="5"/>
  </si>
  <si>
    <t>％</t>
    <phoneticPr fontId="5"/>
  </si>
  <si>
    <t>大学が保管するアイヌ遺骨の返還に向けた手続等について検討するための検討会等において、検討を終了した事項についての報告書を、年度ごとに1本取りまとめる。</t>
    <rPh sb="36" eb="37">
      <t>トウ</t>
    </rPh>
    <rPh sb="42" eb="44">
      <t>ケントウ</t>
    </rPh>
    <rPh sb="45" eb="47">
      <t>シュウリョウ</t>
    </rPh>
    <rPh sb="49" eb="51">
      <t>ジコウ</t>
    </rPh>
    <rPh sb="56" eb="58">
      <t>ホウコク</t>
    </rPh>
    <rPh sb="58" eb="59">
      <t>ショ</t>
    </rPh>
    <rPh sb="61" eb="63">
      <t>ネンド</t>
    </rPh>
    <rPh sb="67" eb="68">
      <t>ホン</t>
    </rPh>
    <rPh sb="68" eb="69">
      <t>ト</t>
    </rPh>
    <phoneticPr fontId="5"/>
  </si>
  <si>
    <t>-</t>
    <phoneticPr fontId="5"/>
  </si>
  <si>
    <t>-</t>
    <phoneticPr fontId="5"/>
  </si>
  <si>
    <t>本</t>
    <rPh sb="0" eb="1">
      <t>ホン</t>
    </rPh>
    <phoneticPr fontId="5"/>
  </si>
  <si>
    <t>検討会等における報告書数</t>
    <rPh sb="3" eb="4">
      <t>トウ</t>
    </rPh>
    <rPh sb="8" eb="10">
      <t>ホウコク</t>
    </rPh>
    <rPh sb="10" eb="11">
      <t>ショ</t>
    </rPh>
    <rPh sb="11" eb="12">
      <t>カズ</t>
    </rPh>
    <phoneticPr fontId="6"/>
  </si>
  <si>
    <t>アイヌ遺骨を保管している大学のうち、検討会における報告書を受けて報告書等に基づいた取組を行っている大学の割合を毎年度100％にする。</t>
    <rPh sb="27" eb="28">
      <t>ショ</t>
    </rPh>
    <rPh sb="29" eb="30">
      <t>ウ</t>
    </rPh>
    <rPh sb="32" eb="35">
      <t>ホウコクショ</t>
    </rPh>
    <rPh sb="35" eb="36">
      <t>トウ</t>
    </rPh>
    <rPh sb="37" eb="38">
      <t>モト</t>
    </rPh>
    <rPh sb="41" eb="43">
      <t>トリクミ</t>
    </rPh>
    <rPh sb="44" eb="45">
      <t>オコナ</t>
    </rPh>
    <rPh sb="49" eb="51">
      <t>ダイガク</t>
    </rPh>
    <rPh sb="52" eb="54">
      <t>ワリアイ</t>
    </rPh>
    <rPh sb="55" eb="58">
      <t>マイネンド</t>
    </rPh>
    <phoneticPr fontId="6"/>
  </si>
  <si>
    <t>-</t>
    <phoneticPr fontId="5"/>
  </si>
  <si>
    <t>-</t>
    <phoneticPr fontId="5"/>
  </si>
  <si>
    <t>-</t>
    <phoneticPr fontId="5"/>
  </si>
  <si>
    <t>適切な取組を行っている大学の割合</t>
    <rPh sb="0" eb="2">
      <t>テキセツ</t>
    </rPh>
    <rPh sb="3" eb="5">
      <t>トリクミ</t>
    </rPh>
    <rPh sb="14" eb="16">
      <t>ワリアイ</t>
    </rPh>
    <phoneticPr fontId="6"/>
  </si>
  <si>
    <t>大学が保管する個体が特定されていないアイヌ遺骨の一体化の実施について（平成２９年１２月大学が保管するアイヌ遺骨等の集約に向けた連絡協議会）</t>
    <phoneticPr fontId="5"/>
  </si>
  <si>
    <t>大学が保管する特定遺骨等の返還に関する手続の詳細について（平成28年3月30日大学が保管するアイヌ遺骨の返還に向けた手続等に関する検討会）
個体特定（遺骨の一体化）に係る基本的な考え方(平成29年3月23日大学が保管するアイヌ遺骨の返還に向けた手続き等に関する検討会)
アイヌ遺骨等返還に係る情報公開について（北海道大学・札幌医科大学)、大学等におけるアイヌの人々の遺骨の保管状況の調査結果(文科省調べ)
大学が保管する個体が特定されていないアイヌ遺骨の一体化の実施について（平成２９年１２月大学が保管するアイヌ遺骨等の集約に向けた連絡協議会）</t>
    <phoneticPr fontId="5"/>
  </si>
  <si>
    <t>当該年度執行額／開催回数
※ 予算内訳のうち、会議開催に係る執行額</t>
    <rPh sb="0" eb="2">
      <t>トウガイ</t>
    </rPh>
    <rPh sb="2" eb="4">
      <t>ネンド</t>
    </rPh>
    <rPh sb="4" eb="6">
      <t>シッコウ</t>
    </rPh>
    <rPh sb="6" eb="7">
      <t>ガク</t>
    </rPh>
    <rPh sb="8" eb="10">
      <t>カイサイ</t>
    </rPh>
    <rPh sb="10" eb="12">
      <t>カイスウ</t>
    </rPh>
    <rPh sb="15" eb="17">
      <t>ヨサン</t>
    </rPh>
    <rPh sb="17" eb="19">
      <t>ウチワケ</t>
    </rPh>
    <rPh sb="23" eb="25">
      <t>カイギ</t>
    </rPh>
    <rPh sb="25" eb="27">
      <t>カイサイ</t>
    </rPh>
    <rPh sb="28" eb="29">
      <t>カカ</t>
    </rPh>
    <rPh sb="30" eb="32">
      <t>シッコウ</t>
    </rPh>
    <rPh sb="32" eb="33">
      <t>ガク</t>
    </rPh>
    <phoneticPr fontId="5"/>
  </si>
  <si>
    <t>回</t>
    <rPh sb="0" eb="1">
      <t>カイ</t>
    </rPh>
    <phoneticPr fontId="5"/>
  </si>
  <si>
    <t>3.8/10</t>
  </si>
  <si>
    <t>2.9/7</t>
  </si>
  <si>
    <t>8 科学技術イノベーションの基盤的な力の強化</t>
  </si>
  <si>
    <t>8-2 イノベーションの源泉としての学術研究と基礎研究の推進</t>
  </si>
  <si>
    <t>-</t>
    <phoneticPr fontId="5"/>
  </si>
  <si>
    <t>-</t>
    <phoneticPr fontId="5"/>
  </si>
  <si>
    <t>　大学が保管しているアイヌ遺骨の返還に向けた手続等について、調査研究や有識者による検討会により当該手続等の在り方の検討を行い、「個人が特定されたアイヌ遺骨等の返還手続に関するガイドライン」に基づく返還を促進することで、学術に対する信頼を再構築し、もって上位施策の達成の前提となる、我が国における独創的・先端的基礎研究の基盤の適正化を図っている。</t>
  </si>
  <si>
    <t>-</t>
    <phoneticPr fontId="5"/>
  </si>
  <si>
    <t>-</t>
    <phoneticPr fontId="5"/>
  </si>
  <si>
    <t>-</t>
    <phoneticPr fontId="5"/>
  </si>
  <si>
    <t>-</t>
    <phoneticPr fontId="5"/>
  </si>
  <si>
    <t>-</t>
    <phoneticPr fontId="5"/>
  </si>
  <si>
    <t>-</t>
    <phoneticPr fontId="5"/>
  </si>
  <si>
    <t>　本事業は、「アイヌ文化の復興等を促進するための「民族共生の象徴となる空間」の整備及び管理運営に関する基本方針について（平成２６年６月１３日閣議決定）」において国の施策として具体化されているものである。</t>
  </si>
  <si>
    <t>　本事業は上記閣議決定において具体化されている、アイヌの人々による尊厳ある慰霊の実現に資するものであるとともに、「個人が特定されたアイヌ遺骨等の返還手続に関するガイドライン」に記載のある施策の推進や象徴空間への集約に向けた手続きの詳細を検討のための事業であり、地方自治体や大学に委ねる性質のものではなく、国が実施するべき事業である。</t>
    <rPh sb="1" eb="2">
      <t>ホン</t>
    </rPh>
    <rPh sb="2" eb="4">
      <t>ジギョウ</t>
    </rPh>
    <rPh sb="5" eb="7">
      <t>ジョウキ</t>
    </rPh>
    <rPh sb="7" eb="9">
      <t>カクギ</t>
    </rPh>
    <rPh sb="9" eb="11">
      <t>ケッテイ</t>
    </rPh>
    <rPh sb="15" eb="18">
      <t>グタイカ</t>
    </rPh>
    <rPh sb="139" eb="140">
      <t>ユダ</t>
    </rPh>
    <rPh sb="142" eb="144">
      <t>セイシツ</t>
    </rPh>
    <rPh sb="154" eb="156">
      <t>ジッシ</t>
    </rPh>
    <phoneticPr fontId="6"/>
  </si>
  <si>
    <t>無</t>
  </si>
  <si>
    <t>外部有識者等に支払う旅費、謝金が主であり、選定は妥当である。</t>
    <rPh sb="0" eb="2">
      <t>ガイブ</t>
    </rPh>
    <rPh sb="2" eb="5">
      <t>ユウシキシャ</t>
    </rPh>
    <rPh sb="5" eb="6">
      <t>トウ</t>
    </rPh>
    <rPh sb="7" eb="9">
      <t>シハラ</t>
    </rPh>
    <rPh sb="10" eb="12">
      <t>リョヒ</t>
    </rPh>
    <rPh sb="13" eb="15">
      <t>シャキン</t>
    </rPh>
    <rPh sb="16" eb="17">
      <t>シュ</t>
    </rPh>
    <rPh sb="21" eb="23">
      <t>センテイ</t>
    </rPh>
    <rPh sb="24" eb="26">
      <t>ダトウ</t>
    </rPh>
    <phoneticPr fontId="5"/>
  </si>
  <si>
    <t>‐</t>
  </si>
  <si>
    <t>会議等に係る旅費については、可能な限りパックや安価な航空券を利用するなどして、コストの削減に努めている。</t>
    <rPh sb="0" eb="2">
      <t>カイギ</t>
    </rPh>
    <rPh sb="2" eb="3">
      <t>トウ</t>
    </rPh>
    <rPh sb="4" eb="5">
      <t>カカ</t>
    </rPh>
    <rPh sb="6" eb="8">
      <t>リョヒ</t>
    </rPh>
    <rPh sb="23" eb="25">
      <t>アンカ</t>
    </rPh>
    <rPh sb="26" eb="29">
      <t>コウクウケン</t>
    </rPh>
    <rPh sb="30" eb="32">
      <t>リヨウ</t>
    </rPh>
    <phoneticPr fontId="6"/>
  </si>
  <si>
    <t>　大学が保管するアイヌ遺骨の返還に向けた手続等に関する在り方の検討に資するという事業目的に照らし、真に事業の目的を達成するために必要な費目・使途に限定している。</t>
  </si>
  <si>
    <t>会議を合同で開催する等のコスト削減努力によるものである。</t>
    <rPh sb="0" eb="2">
      <t>カイギ</t>
    </rPh>
    <rPh sb="3" eb="5">
      <t>ゴウドウ</t>
    </rPh>
    <rPh sb="6" eb="8">
      <t>カイサイ</t>
    </rPh>
    <rPh sb="10" eb="11">
      <t>トウ</t>
    </rPh>
    <rPh sb="15" eb="17">
      <t>サクゲン</t>
    </rPh>
    <rPh sb="17" eb="19">
      <t>ドリョク</t>
    </rPh>
    <phoneticPr fontId="5"/>
  </si>
  <si>
    <t>　会議等に係る旅費については、可能な限りパックや安価な航空券を利用するなどして、コストの削減に努めている。</t>
  </si>
  <si>
    <t>　目標回数の検討会の開催により、本事業の目的に向けて、透明性と実効性をもって推進している。</t>
    <rPh sb="1" eb="3">
      <t>モクヒョウ</t>
    </rPh>
    <rPh sb="4" eb="5">
      <t>スウ</t>
    </rPh>
    <rPh sb="6" eb="9">
      <t>ケントウカイ</t>
    </rPh>
    <rPh sb="10" eb="12">
      <t>カイサイ</t>
    </rPh>
    <rPh sb="16" eb="17">
      <t>ホン</t>
    </rPh>
    <rPh sb="17" eb="19">
      <t>ジギョウ</t>
    </rPh>
    <rPh sb="20" eb="22">
      <t>モクテキ</t>
    </rPh>
    <rPh sb="23" eb="24">
      <t>ム</t>
    </rPh>
    <rPh sb="27" eb="30">
      <t>トウメイセイ</t>
    </rPh>
    <rPh sb="31" eb="34">
      <t>ジッコウセイ</t>
    </rPh>
    <rPh sb="38" eb="40">
      <t>スイシン</t>
    </rPh>
    <phoneticPr fontId="6"/>
  </si>
  <si>
    <t>　当該事業の実施に当たっては、国の責務として優先的に実施すべき事業であるとともに、上記のとおり妥当性と競争性を確保しており、効果的かつ低コストで実施している。</t>
  </si>
  <si>
    <t>　目標回数の検討会の開催により、本事業の目的に向けて、透明性と実効性をもって推進している。</t>
  </si>
  <si>
    <t>　今後、本事業における検討を踏まえた各大学の取組や課題について、国として継続的にフォローアップする予定としており、このことを通じて成果指標の水準等の本事業の効果（成果）の検証を適切に行う。
　併せて、アイヌ遺骨を保管する大学と国が強固に連携をした上で、アイヌの人々による尊厳ある慰霊の実現、学術に対する信頼の再構築及び我が国における学術研究の基盤の一層の適正化に向けて、フォローアップ結果を適切に本事業の内容に反映させる。</t>
    <rPh sb="1" eb="3">
      <t>コンゴ</t>
    </rPh>
    <rPh sb="4" eb="5">
      <t>ホン</t>
    </rPh>
    <rPh sb="5" eb="7">
      <t>ジギョウ</t>
    </rPh>
    <rPh sb="11" eb="13">
      <t>ケントウ</t>
    </rPh>
    <rPh sb="14" eb="15">
      <t>フ</t>
    </rPh>
    <rPh sb="49" eb="51">
      <t>ヨテイ</t>
    </rPh>
    <rPh sb="62" eb="63">
      <t>ツウ</t>
    </rPh>
    <rPh sb="65" eb="67">
      <t>セイカ</t>
    </rPh>
    <rPh sb="67" eb="69">
      <t>シヒョウ</t>
    </rPh>
    <rPh sb="70" eb="72">
      <t>スイジュン</t>
    </rPh>
    <rPh sb="72" eb="73">
      <t>トウ</t>
    </rPh>
    <rPh sb="88" eb="90">
      <t>テキセツ</t>
    </rPh>
    <rPh sb="91" eb="92">
      <t>オコナ</t>
    </rPh>
    <rPh sb="96" eb="97">
      <t>アワ</t>
    </rPh>
    <rPh sb="103" eb="105">
      <t>イコツ</t>
    </rPh>
    <rPh sb="106" eb="108">
      <t>ホカン</t>
    </rPh>
    <rPh sb="110" eb="112">
      <t>ダイガク</t>
    </rPh>
    <rPh sb="113" eb="114">
      <t>クニ</t>
    </rPh>
    <rPh sb="115" eb="117">
      <t>キョウコ</t>
    </rPh>
    <rPh sb="118" eb="120">
      <t>レンケイ</t>
    </rPh>
    <rPh sb="123" eb="124">
      <t>ウエ</t>
    </rPh>
    <rPh sb="142" eb="144">
      <t>ジツゲン</t>
    </rPh>
    <rPh sb="181" eb="182">
      <t>ム</t>
    </rPh>
    <rPh sb="198" eb="199">
      <t>ホン</t>
    </rPh>
    <phoneticPr fontId="6"/>
  </si>
  <si>
    <t>A.文部科学省</t>
    <rPh sb="2" eb="4">
      <t>モンブ</t>
    </rPh>
    <rPh sb="4" eb="7">
      <t>カガクショウ</t>
    </rPh>
    <phoneticPr fontId="5"/>
  </si>
  <si>
    <t>委員等旅費</t>
    <rPh sb="0" eb="2">
      <t>イイン</t>
    </rPh>
    <rPh sb="2" eb="3">
      <t>トウ</t>
    </rPh>
    <rPh sb="3" eb="5">
      <t>リョヒ</t>
    </rPh>
    <phoneticPr fontId="5"/>
  </si>
  <si>
    <t>職員旅費</t>
    <rPh sb="0" eb="2">
      <t>ショクイン</t>
    </rPh>
    <rPh sb="2" eb="4">
      <t>リョヒ</t>
    </rPh>
    <phoneticPr fontId="5"/>
  </si>
  <si>
    <t>諸謝金</t>
    <rPh sb="0" eb="3">
      <t>ショシャキン</t>
    </rPh>
    <phoneticPr fontId="5"/>
  </si>
  <si>
    <t>庁費</t>
    <rPh sb="0" eb="2">
      <t>チョウヒ</t>
    </rPh>
    <phoneticPr fontId="5"/>
  </si>
  <si>
    <t xml:space="preserve">会議等に外部有識者を派遣する旅費
</t>
  </si>
  <si>
    <t>会議及び外部有識者との打合せに職員を派遣する旅費</t>
    <rPh sb="0" eb="2">
      <t>カイギ</t>
    </rPh>
    <rPh sb="2" eb="3">
      <t>オヨ</t>
    </rPh>
    <rPh sb="4" eb="6">
      <t>ガイブ</t>
    </rPh>
    <rPh sb="6" eb="9">
      <t>ユウシキシャ</t>
    </rPh>
    <rPh sb="11" eb="13">
      <t>ウチアワ</t>
    </rPh>
    <rPh sb="15" eb="17">
      <t>ショクイン</t>
    </rPh>
    <rPh sb="18" eb="20">
      <t>ハケン</t>
    </rPh>
    <rPh sb="22" eb="24">
      <t>リョヒ</t>
    </rPh>
    <phoneticPr fontId="6"/>
  </si>
  <si>
    <t>外部有識者に専門的な見解を求める際の諸謝金</t>
    <phoneticPr fontId="5"/>
  </si>
  <si>
    <t>大学が保管するアイヌ遺骨の返還に向けた手続等について検討し、実施状況をフォローアップするための会議等を開催した回数</t>
    <rPh sb="26" eb="28">
      <t>ケントウ</t>
    </rPh>
    <rPh sb="30" eb="32">
      <t>ジッシ</t>
    </rPh>
    <rPh sb="32" eb="34">
      <t>ジョウキョウ</t>
    </rPh>
    <rPh sb="47" eb="49">
      <t>カイギ</t>
    </rPh>
    <rPh sb="49" eb="50">
      <t>トウ</t>
    </rPh>
    <phoneticPr fontId="5"/>
  </si>
  <si>
    <t>　大学が保管しているアイヌ遺骨について、調査研究や有識者による検討会により返還手続等の在り方の検討を行い、「個人が特定されたアイヌ遺骨等の返還手続に関するガイドライン」に基づく返還を促進することや、象徴空間への集約に向けた手続きの詳細を検討することによって、アイヌの方々の学術に対する信頼を再構築し、我が国における学術研究の基盤の適正化を図る。</t>
    <rPh sb="37" eb="39">
      <t>ヘンカン</t>
    </rPh>
    <rPh sb="54" eb="56">
      <t>コジン</t>
    </rPh>
    <rPh sb="57" eb="59">
      <t>トクテイ</t>
    </rPh>
    <rPh sb="65" eb="67">
      <t>イコツ</t>
    </rPh>
    <rPh sb="67" eb="68">
      <t>トウ</t>
    </rPh>
    <rPh sb="69" eb="71">
      <t>ヘンカン</t>
    </rPh>
    <rPh sb="71" eb="73">
      <t>テツヅキ</t>
    </rPh>
    <rPh sb="74" eb="75">
      <t>カン</t>
    </rPh>
    <rPh sb="85" eb="86">
      <t>モト</t>
    </rPh>
    <rPh sb="88" eb="90">
      <t>ヘンカン</t>
    </rPh>
    <rPh sb="91" eb="93">
      <t>ソクシン</t>
    </rPh>
    <rPh sb="99" eb="101">
      <t>ショウチョウ</t>
    </rPh>
    <rPh sb="101" eb="103">
      <t>クウカン</t>
    </rPh>
    <rPh sb="105" eb="107">
      <t>シュウヤク</t>
    </rPh>
    <rPh sb="108" eb="109">
      <t>ム</t>
    </rPh>
    <rPh sb="111" eb="113">
      <t>テツヅ</t>
    </rPh>
    <rPh sb="115" eb="117">
      <t>ショウサイ</t>
    </rPh>
    <rPh sb="118" eb="120">
      <t>ケントウ</t>
    </rPh>
    <rPh sb="133" eb="135">
      <t>カタガタ</t>
    </rPh>
    <rPh sb="136" eb="138">
      <t>ガクジュツ</t>
    </rPh>
    <rPh sb="139" eb="140">
      <t>タイ</t>
    </rPh>
    <rPh sb="142" eb="144">
      <t>シンライ</t>
    </rPh>
    <rPh sb="145" eb="148">
      <t>サイコウチク</t>
    </rPh>
    <rPh sb="150" eb="151">
      <t>ワ</t>
    </rPh>
    <rPh sb="152" eb="153">
      <t>クニ</t>
    </rPh>
    <rPh sb="157" eb="159">
      <t>ガクジュツ</t>
    </rPh>
    <rPh sb="159" eb="161">
      <t>ケンキュウ</t>
    </rPh>
    <rPh sb="162" eb="164">
      <t>キバン</t>
    </rPh>
    <rPh sb="165" eb="168">
      <t>テキセイカ</t>
    </rPh>
    <rPh sb="169" eb="170">
      <t>ハカ</t>
    </rPh>
    <phoneticPr fontId="4"/>
  </si>
  <si>
    <t>　本事業は、「アイヌ文化の復興等を促進するための「民族共生の象徴となる空間」の整備及び管理運営に関する基本方針について（平成２６年６月１３日閣議決定）」において国の施策として具体化されている、アイヌの人々による尊厳ある慰霊の実現に資するものであり、国の責務として優先的に実施すべき事業である。事業の実施に当たっては、コストの削減に努めるとともに、検討会を開催し、検討会として意見を取りまとめるなど、着実に事業が推進されているものである。</t>
    <rPh sb="146" eb="148">
      <t>ジギョウ</t>
    </rPh>
    <rPh sb="149" eb="151">
      <t>ジッシ</t>
    </rPh>
    <rPh sb="152" eb="153">
      <t>ア</t>
    </rPh>
    <rPh sb="165" eb="166">
      <t>ツト</t>
    </rPh>
    <rPh sb="173" eb="176">
      <t>ケントウカイ</t>
    </rPh>
    <rPh sb="177" eb="179">
      <t>カイサイ</t>
    </rPh>
    <rPh sb="181" eb="184">
      <t>ケントウカイ</t>
    </rPh>
    <rPh sb="187" eb="189">
      <t>イケン</t>
    </rPh>
    <rPh sb="190" eb="191">
      <t>ト</t>
    </rPh>
    <rPh sb="199" eb="201">
      <t>チャクジツ</t>
    </rPh>
    <rPh sb="202" eb="204">
      <t>ジギョウ</t>
    </rPh>
    <rPh sb="205" eb="207">
      <t>スイシン</t>
    </rPh>
    <phoneticPr fontId="6"/>
  </si>
  <si>
    <t>遺骨の返還に向けた手続等に係る雑役務費</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</si>
  <si>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</si>
  <si>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</si>
  <si>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</si>
  <si>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</si>
  <si>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</si>
  <si>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t>
    <phoneticPr fontId="5"/>
  </si>
  <si>
    <t>-</t>
    <phoneticPr fontId="5"/>
  </si>
  <si>
    <t>-</t>
    <phoneticPr fontId="5"/>
  </si>
  <si>
    <t>-</t>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</si>
  <si>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</si>
  <si>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</si>
  <si>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</si>
  <si>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</si>
  <si>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</si>
  <si>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会議等出席旅費</t>
    <rPh sb="0" eb="2">
      <t>カイギ</t>
    </rPh>
    <rPh sb="2" eb="3">
      <t>トウ</t>
    </rPh>
    <rPh sb="3" eb="5">
      <t>シュッセキ</t>
    </rPh>
    <rPh sb="5" eb="7">
      <t>リョヒ</t>
    </rPh>
    <phoneticPr fontId="5"/>
  </si>
  <si>
    <t>-</t>
    <phoneticPr fontId="5"/>
  </si>
  <si>
    <t>-</t>
    <phoneticPr fontId="5"/>
  </si>
  <si>
    <t>-</t>
    <phoneticPr fontId="5"/>
  </si>
  <si>
    <t>-</t>
    <phoneticPr fontId="5"/>
  </si>
  <si>
    <t>-</t>
    <phoneticPr fontId="5"/>
  </si>
  <si>
    <t>-</t>
    <phoneticPr fontId="5"/>
  </si>
  <si>
    <t>-</t>
    <phoneticPr fontId="5"/>
  </si>
  <si>
    <t>-</t>
    <phoneticPr fontId="5"/>
  </si>
  <si>
    <t>会議出席当謝金</t>
    <rPh sb="0" eb="2">
      <t>カイギ</t>
    </rPh>
    <rPh sb="2" eb="4">
      <t>シュッセキ</t>
    </rPh>
    <rPh sb="4" eb="5">
      <t>トウ</t>
    </rPh>
    <rPh sb="5" eb="7">
      <t>シャキン</t>
    </rPh>
    <phoneticPr fontId="5"/>
  </si>
  <si>
    <t>-</t>
    <phoneticPr fontId="5"/>
  </si>
  <si>
    <t>-</t>
    <phoneticPr fontId="5"/>
  </si>
  <si>
    <t>-</t>
    <phoneticPr fontId="5"/>
  </si>
  <si>
    <t>-</t>
    <phoneticPr fontId="5"/>
  </si>
  <si>
    <t>-</t>
    <phoneticPr fontId="5"/>
  </si>
  <si>
    <t>虹色トラベル株式会社</t>
    <rPh sb="6" eb="10">
      <t>カブシキガイシャ</t>
    </rPh>
    <phoneticPr fontId="5"/>
  </si>
  <si>
    <t>バス借上</t>
    <rPh sb="2" eb="3">
      <t>カ</t>
    </rPh>
    <rPh sb="3" eb="4">
      <t>ア</t>
    </rPh>
    <phoneticPr fontId="5"/>
  </si>
  <si>
    <t>ー</t>
    <phoneticPr fontId="5"/>
  </si>
  <si>
    <t>-</t>
    <phoneticPr fontId="5"/>
  </si>
  <si>
    <t>-</t>
    <phoneticPr fontId="5"/>
  </si>
  <si>
    <t>-</t>
    <phoneticPr fontId="5"/>
  </si>
  <si>
    <t>-</t>
    <phoneticPr fontId="5"/>
  </si>
  <si>
    <t>-</t>
    <phoneticPr fontId="5"/>
  </si>
  <si>
    <t>-</t>
    <phoneticPr fontId="5"/>
  </si>
  <si>
    <t>0.9/4</t>
    <phoneticPr fontId="5"/>
  </si>
  <si>
    <t>2.7/8</t>
    <phoneticPr fontId="5"/>
  </si>
  <si>
    <t>「政策推進会議」（内閣官房に設置）において遺骨の出土地域へのアイヌ関係団体への返還に向けて手続きを具体化すること等が示されたため。</t>
    <rPh sb="1" eb="3">
      <t>セイサク</t>
    </rPh>
    <rPh sb="3" eb="5">
      <t>スイシン</t>
    </rPh>
    <rPh sb="5" eb="7">
      <t>カイギ</t>
    </rPh>
    <rPh sb="9" eb="11">
      <t>ナイカク</t>
    </rPh>
    <rPh sb="11" eb="13">
      <t>カンボウ</t>
    </rPh>
    <rPh sb="14" eb="16">
      <t>セッチ</t>
    </rPh>
    <rPh sb="21" eb="23">
      <t>イコツ</t>
    </rPh>
    <rPh sb="24" eb="26">
      <t>シュツド</t>
    </rPh>
    <rPh sb="26" eb="28">
      <t>チイキ</t>
    </rPh>
    <rPh sb="33" eb="35">
      <t>カンケイ</t>
    </rPh>
    <rPh sb="35" eb="37">
      <t>ダンタイ</t>
    </rPh>
    <rPh sb="39" eb="41">
      <t>ヘンカン</t>
    </rPh>
    <rPh sb="42" eb="43">
      <t>ム</t>
    </rPh>
    <rPh sb="45" eb="47">
      <t>テツヅ</t>
    </rPh>
    <rPh sb="49" eb="52">
      <t>グタイカ</t>
    </rPh>
    <rPh sb="56" eb="57">
      <t>トウ</t>
    </rPh>
    <rPh sb="58" eb="59">
      <t>シメ</t>
    </rPh>
    <phoneticPr fontId="5"/>
  </si>
  <si>
    <t>外部有識者による点検対象外</t>
    <rPh sb="0" eb="5">
      <t>ガイブユウシキシャ</t>
    </rPh>
    <rPh sb="8" eb="13">
      <t>テンケンタイショウガイ</t>
    </rPh>
    <phoneticPr fontId="5"/>
  </si>
  <si>
    <t>１．事業評価の観点：
　この事業は、大学が保管しているアイヌ遺骨の返還に向けた手続等について、海外における遺骨返還の実態に関する調査を実施し、有識者における検討会を設置し検討を行うものであり、事業成果等の観点から検証を行った。
２．所見：
　この事業は閣議決定に基づき国の施策として行うべき事業であると認められるが、改善の方向性に記載のとおり、各年度において継続的に着実にフォローアップを実施し、事業成果等の検証と事業への反映を行うべきである。</t>
    <phoneticPr fontId="5"/>
  </si>
  <si>
    <t>執行等改善</t>
  </si>
  <si>
    <t>本事業の実施に当たっては、コストの削減に努めるとともに、当事者であるアイヌ民族も参加している検討会において報告書を取りまとめるなど着実に事業が推進されているものである。所見を踏まえて、今後も報告書を受けた実際の遺骨返還に向けた取組を継続して実施するとともに、本事業における検討を踏まえた各大学の取組や課題について、国として継続的にフォローアップするために会議を開催し、施策に反映させていく。</t>
    <phoneticPr fontId="5"/>
  </si>
  <si>
    <t>・「個人が特定されたアイヌ遺骨等の返還手続に関するガイドライン」について（通知）（閣副第３６３号　及び　２６文科振第１２６号）
・アイヌ文化の復興等を促進するための「民族共生の象徴となる空間」の整備及び管理運営に関する基本方針について（平成２６年６月１３日閣議決定　平成２９年６月２７日一部変更）</t>
    <rPh sb="133" eb="135">
      <t>ヘイセイ</t>
    </rPh>
    <rPh sb="137" eb="138">
      <t>ネン</t>
    </rPh>
    <rPh sb="139" eb="140">
      <t>ガツ</t>
    </rPh>
    <rPh sb="142" eb="143">
      <t>ニチ</t>
    </rPh>
    <rPh sb="143" eb="145">
      <t>イチブ</t>
    </rPh>
    <rPh sb="145" eb="147">
      <t>ヘンコウ</t>
    </rPh>
    <phoneticPr fontId="5"/>
  </si>
  <si>
    <t>科学技術基礎調査等委託費</t>
    <phoneticPr fontId="5"/>
  </si>
  <si>
    <t>委員等旅費</t>
    <phoneticPr fontId="5"/>
  </si>
  <si>
    <t>職員旅費</t>
    <phoneticPr fontId="5"/>
  </si>
  <si>
    <t>諸謝金</t>
    <rPh sb="0" eb="3">
      <t>ショシャキン</t>
    </rPh>
    <phoneticPr fontId="5"/>
  </si>
  <si>
    <t>庁費</t>
    <rPh sb="0" eb="2">
      <t>チョウヒ</t>
    </rPh>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</si>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</sst>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21</xdr:col>
      <xdr:colOff>129328</xdr:colOff>
      <xdr:row>744</xdr:row>
      <xdr:rowOff>74544</xdr:rowOff>
    </xdr:to>
    <xdr:sp macro="" textlink="">
      <xdr:nvSpPr>
        <xdr:cNvPr id="2" name="AutoShape 2">
          <a:extLst>
            <a:ext uri="{FF2B5EF4-FFF2-40B4-BE49-F238E27FC236}">
              <a16:creationId xmlns:a16="http://schemas.microsoft.com/office/drawing/2014/main" id="{77DC67D7-60D6-4278-9476-A06C67E53A3F}"/>
            </a:ext>
          </a:extLst>
        </xdr:cNvPr>
        <xdr:cNvSpPr>
          <a:spLocks noChangeArrowheads="1"/>
        </xdr:cNvSpPr>
      </xdr:nvSpPr>
      <xdr:spPr bwMode="auto">
        <a:xfrm>
          <a:off x="1391478" y="51542674"/>
          <a:ext cx="2912285" cy="1143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大学が保管しているアイヌ遺骨の返還に向けた手続等について、検討を行い、関係大学の体制整備を推進するために、必要な会議への出席及び外部有識者との意見交換などの旅費等を措置する。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0</xdr:colOff>
      <xdr:row>744</xdr:row>
      <xdr:rowOff>157361</xdr:rowOff>
    </xdr:from>
    <xdr:to>
      <xdr:col>35</xdr:col>
      <xdr:colOff>121927</xdr:colOff>
      <xdr:row>747</xdr:row>
      <xdr:rowOff>337332</xdr:rowOff>
    </xdr:to>
    <xdr:sp macro="" textlink="">
      <xdr:nvSpPr>
        <xdr:cNvPr id="3" name="Rectangle 29">
          <a:extLst>
            <a:ext uri="{FF2B5EF4-FFF2-40B4-BE49-F238E27FC236}">
              <a16:creationId xmlns:a16="http://schemas.microsoft.com/office/drawing/2014/main" id="{2F24C3C7-87AE-4F72-B40E-33C8B8B1678A}"/>
            </a:ext>
          </a:extLst>
        </xdr:cNvPr>
        <xdr:cNvSpPr>
          <a:spLocks noChangeArrowheads="1"/>
        </xdr:cNvSpPr>
      </xdr:nvSpPr>
      <xdr:spPr bwMode="auto">
        <a:xfrm>
          <a:off x="3578087" y="52768491"/>
          <a:ext cx="3501231" cy="124842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（３百万円）</a:t>
          </a:r>
        </a:p>
      </xdr:txBody>
    </xdr:sp>
    <xdr:clientData/>
  </xdr:twoCellAnchor>
  <xdr:twoCellAnchor>
    <xdr:from>
      <xdr:col>37</xdr:col>
      <xdr:colOff>0</xdr:colOff>
      <xdr:row>745</xdr:row>
      <xdr:rowOff>0</xdr:rowOff>
    </xdr:from>
    <xdr:to>
      <xdr:col>46</xdr:col>
      <xdr:colOff>24773</xdr:colOff>
      <xdr:row>747</xdr:row>
      <xdr:rowOff>116050</xdr:rowOff>
    </xdr:to>
    <xdr:sp macro="" textlink="">
      <xdr:nvSpPr>
        <xdr:cNvPr id="4" name="テキスト ボックス 3">
          <a:extLst>
            <a:ext uri="{FF2B5EF4-FFF2-40B4-BE49-F238E27FC236}">
              <a16:creationId xmlns:a16="http://schemas.microsoft.com/office/drawing/2014/main" id="{5058C01A-EA22-435E-A5FE-448550FC1146}"/>
            </a:ext>
          </a:extLst>
        </xdr:cNvPr>
        <xdr:cNvSpPr txBox="1"/>
      </xdr:nvSpPr>
      <xdr:spPr>
        <a:xfrm>
          <a:off x="7354957" y="52967283"/>
          <a:ext cx="1813816" cy="82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solidFill>
                <a:srgbClr xmlns:mc="http://schemas.openxmlformats.org/markup-compatibility/2006" xmlns:a14="http://schemas.microsoft.com/office/drawing/2010/main" val="000000" mc:Ignorable="a14" a14:legacySpreadsheetColorIndex="8"/>
              </a:solidFill>
            </a:rPr>
            <a:t>委員等旅費  １．９百万円</a:t>
          </a:r>
        </a:p>
        <a:p>
          <a:pPr>
            <a:lnSpc>
              <a:spcPts val="1200"/>
            </a:lnSpc>
          </a:pPr>
          <a:r>
            <a:rPr kumimoji="1" lang="ja-JP" altLang="en-US" sz="1000">
              <a:solidFill>
                <a:srgbClr xmlns:mc="http://schemas.openxmlformats.org/markup-compatibility/2006" xmlns:a14="http://schemas.microsoft.com/office/drawing/2010/main" val="000000" mc:Ignorable="a14" a14:legacySpreadsheetColorIndex="8"/>
              </a:solidFill>
            </a:rPr>
            <a:t>職員旅費      ０．７百万円</a:t>
          </a:r>
          <a:endParaRPr kumimoji="1" lang="en-US" altLang="ja-JP" sz="1000">
            <a:solidFill>
              <a:srgbClr xmlns:mc="http://schemas.openxmlformats.org/markup-compatibility/2006" xmlns:a14="http://schemas.microsoft.com/office/drawing/2010/main" val="000000" mc:Ignorable="a14" a14:legacySpreadsheetColorIndex="8"/>
            </a:solidFill>
          </a:endParaRPr>
        </a:p>
        <a:p>
          <a:pPr>
            <a:lnSpc>
              <a:spcPts val="1200"/>
            </a:lnSpc>
          </a:pPr>
          <a:r>
            <a:rPr kumimoji="1" lang="ja-JP" altLang="en-US" sz="1000">
              <a:solidFill>
                <a:srgbClr xmlns:mc="http://schemas.openxmlformats.org/markup-compatibility/2006" xmlns:a14="http://schemas.microsoft.com/office/drawing/2010/main" val="000000" mc:Ignorable="a14" a14:legacySpreadsheetColorIndex="8"/>
              </a:solidFill>
            </a:rPr>
            <a:t>諸謝金</a:t>
          </a:r>
          <a:r>
            <a:rPr kumimoji="1" lang="ja-JP" altLang="en-US" sz="1000" baseline="0">
              <a:solidFill>
                <a:srgbClr xmlns:mc="http://schemas.openxmlformats.org/markup-compatibility/2006" xmlns:a14="http://schemas.microsoft.com/office/drawing/2010/main" val="000000" mc:Ignorable="a14" a14:legacySpreadsheetColorIndex="8"/>
              </a:solidFill>
            </a:rPr>
            <a:t>          ０</a:t>
          </a:r>
          <a:r>
            <a:rPr kumimoji="1" lang="ja-JP" altLang="en-US" sz="1000">
              <a:solidFill>
                <a:srgbClr xmlns:mc="http://schemas.openxmlformats.org/markup-compatibility/2006" xmlns:a14="http://schemas.microsoft.com/office/drawing/2010/main" val="000000" mc:Ignorable="a14" a14:legacySpreadsheetColorIndex="8"/>
              </a:solidFill>
            </a:rPr>
            <a:t>．３百万円　</a:t>
          </a:r>
          <a:endParaRPr kumimoji="1" lang="en-US" altLang="ja-JP" sz="1000">
            <a:solidFill>
              <a:srgbClr xmlns:mc="http://schemas.openxmlformats.org/markup-compatibility/2006" xmlns:a14="http://schemas.microsoft.com/office/drawing/2010/main" val="000000" mc:Ignorable="a14" a14:legacySpreadsheetColorIndex="8"/>
            </a:solidFill>
          </a:endParaRPr>
        </a:p>
        <a:p>
          <a:pPr>
            <a:lnSpc>
              <a:spcPts val="1200"/>
            </a:lnSpc>
          </a:pPr>
          <a:r>
            <a:rPr kumimoji="1" lang="ja-JP" altLang="en-US" sz="1000">
              <a:solidFill>
                <a:srgbClr xmlns:mc="http://schemas.openxmlformats.org/markup-compatibility/2006" xmlns:a14="http://schemas.microsoft.com/office/drawing/2010/main" val="000000" mc:Ignorable="a14" a14:legacySpreadsheetColorIndex="8"/>
              </a:solidFill>
            </a:rPr>
            <a:t>庁費　　　</a:t>
          </a:r>
          <a:r>
            <a:rPr kumimoji="1" lang="ja-JP" altLang="en-US" sz="1000" baseline="0">
              <a:solidFill>
                <a:srgbClr xmlns:mc="http://schemas.openxmlformats.org/markup-compatibility/2006" xmlns:a14="http://schemas.microsoft.com/office/drawing/2010/main" val="000000" mc:Ignorable="a14" a14:legacySpreadsheetColorIndex="8"/>
              </a:solidFill>
            </a:rPr>
            <a:t>   </a:t>
          </a:r>
          <a:r>
            <a:rPr kumimoji="1" lang="ja-JP" altLang="en-US" sz="1000">
              <a:solidFill>
                <a:srgbClr xmlns:mc="http://schemas.openxmlformats.org/markup-compatibility/2006" xmlns:a14="http://schemas.microsoft.com/office/drawing/2010/main" val="000000" mc:Ignorable="a14" a14:legacySpreadsheetColorIndex="8"/>
              </a:solidFill>
            </a:rPr>
            <a:t>　</a:t>
          </a:r>
          <a:r>
            <a:rPr kumimoji="1" lang="ja-JP" altLang="en-US" sz="1000" baseline="0">
              <a:solidFill>
                <a:srgbClr xmlns:mc="http://schemas.openxmlformats.org/markup-compatibility/2006" xmlns:a14="http://schemas.microsoft.com/office/drawing/2010/main" val="000000" mc:Ignorable="a14" a14:legacySpreadsheetColorIndex="8"/>
              </a:solidFill>
            </a:rPr>
            <a:t> ０．１</a:t>
          </a:r>
          <a:r>
            <a:rPr kumimoji="1" lang="ja-JP" altLang="en-US" sz="1000">
              <a:solidFill>
                <a:srgbClr xmlns:mc="http://schemas.openxmlformats.org/markup-compatibility/2006" xmlns:a14="http://schemas.microsoft.com/office/drawing/2010/main" val="000000" mc:Ignorable="a14" a14:legacySpreadsheetColorIndex="8"/>
              </a:solidFill>
            </a:rPr>
            <a:t>百万円</a:t>
          </a:r>
          <a:endParaRPr kumimoji="1" lang="en-US" altLang="ja-JP"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49696</xdr:colOff>
      <xdr:row>744</xdr:row>
      <xdr:rowOff>306457</xdr:rowOff>
    </xdr:from>
    <xdr:to>
      <xdr:col>44</xdr:col>
      <xdr:colOff>179929</xdr:colOff>
      <xdr:row>747</xdr:row>
      <xdr:rowOff>44872</xdr:rowOff>
    </xdr:to>
    <xdr:sp macro="" textlink="">
      <xdr:nvSpPr>
        <xdr:cNvPr id="5" name="右中かっこ 4">
          <a:extLst>
            <a:ext uri="{FF2B5EF4-FFF2-40B4-BE49-F238E27FC236}">
              <a16:creationId xmlns:a16="http://schemas.microsoft.com/office/drawing/2014/main" id="{80B716C0-367F-469C-918A-B6636C6A007C}"/>
            </a:ext>
          </a:extLst>
        </xdr:cNvPr>
        <xdr:cNvSpPr/>
      </xdr:nvSpPr>
      <xdr:spPr>
        <a:xfrm>
          <a:off x="8796131" y="52917587"/>
          <a:ext cx="130233" cy="806872"/>
        </a:xfrm>
        <a:prstGeom prst="rightBrace">
          <a:avLst>
            <a:gd name="adj1" fmla="val 8333"/>
            <a:gd name="adj2" fmla="val 48968"/>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45</xdr:col>
      <xdr:colOff>24848</xdr:colOff>
      <xdr:row>745</xdr:row>
      <xdr:rowOff>215347</xdr:rowOff>
    </xdr:from>
    <xdr:to>
      <xdr:col>49</xdr:col>
      <xdr:colOff>201974</xdr:colOff>
      <xdr:row>746</xdr:row>
      <xdr:rowOff>124230</xdr:rowOff>
    </xdr:to>
    <xdr:sp macro="" textlink="">
      <xdr:nvSpPr>
        <xdr:cNvPr id="7" name="テキスト ボックス 6">
          <a:extLst>
            <a:ext uri="{FF2B5EF4-FFF2-40B4-BE49-F238E27FC236}">
              <a16:creationId xmlns:a16="http://schemas.microsoft.com/office/drawing/2014/main" id="{9EE41DED-9625-46A5-A89E-17FC8E63FBD3}"/>
            </a:ext>
          </a:extLst>
        </xdr:cNvPr>
        <xdr:cNvSpPr txBox="1"/>
      </xdr:nvSpPr>
      <xdr:spPr>
        <a:xfrm>
          <a:off x="8970065" y="53182630"/>
          <a:ext cx="972257" cy="265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xmlns:mc="http://schemas.openxmlformats.org/markup-compatibility/2006" xmlns:a14="http://schemas.microsoft.com/office/drawing/2010/main" val="000000" mc:Ignorable="a14" a14:legacySpreadsheetColorIndex="8"/>
              </a:solidFill>
            </a:rPr>
            <a:t>を含む</a:t>
          </a:r>
        </a:p>
      </xdr:txBody>
    </xdr:sp>
    <xdr:clientData/>
  </xdr:twoCellAnchor>
  <xdr:twoCellAnchor>
    <xdr:from>
      <xdr:col>13</xdr:col>
      <xdr:colOff>69867</xdr:colOff>
      <xdr:row>749</xdr:row>
      <xdr:rowOff>32334</xdr:rowOff>
    </xdr:from>
    <xdr:to>
      <xdr:col>43</xdr:col>
      <xdr:colOff>166671</xdr:colOff>
      <xdr:row>749</xdr:row>
      <xdr:rowOff>32334</xdr:rowOff>
    </xdr:to>
    <xdr:cxnSp macro="">
      <xdr:nvCxnSpPr>
        <xdr:cNvPr id="18" name="直線コネクタ 17">
          <a:extLst>
            <a:ext uri="{FF2B5EF4-FFF2-40B4-BE49-F238E27FC236}">
              <a16:creationId xmlns:a16="http://schemas.microsoft.com/office/drawing/2014/main" id="{23B5F269-DF31-497E-B0CD-86436171EB3F}"/>
            </a:ext>
          </a:extLst>
        </xdr:cNvPr>
        <xdr:cNvCxnSpPr/>
      </xdr:nvCxnSpPr>
      <xdr:spPr>
        <a:xfrm>
          <a:off x="2654041" y="54424225"/>
          <a:ext cx="606028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1536</xdr:colOff>
      <xdr:row>747</xdr:row>
      <xdr:rowOff>331295</xdr:rowOff>
    </xdr:from>
    <xdr:to>
      <xdr:col>27</xdr:col>
      <xdr:colOff>1934</xdr:colOff>
      <xdr:row>749</xdr:row>
      <xdr:rowOff>44240</xdr:rowOff>
    </xdr:to>
    <xdr:cxnSp macro="">
      <xdr:nvCxnSpPr>
        <xdr:cNvPr id="19" name="直線コネクタ 18">
          <a:extLst>
            <a:ext uri="{FF2B5EF4-FFF2-40B4-BE49-F238E27FC236}">
              <a16:creationId xmlns:a16="http://schemas.microsoft.com/office/drawing/2014/main" id="{5BFACCE8-C5E0-44FD-9715-73734CBDA812}"/>
            </a:ext>
          </a:extLst>
        </xdr:cNvPr>
        <xdr:cNvCxnSpPr/>
      </xdr:nvCxnSpPr>
      <xdr:spPr>
        <a:xfrm flipH="1">
          <a:off x="5368666" y="54010882"/>
          <a:ext cx="398" cy="4252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16549</xdr:colOff>
      <xdr:row>750</xdr:row>
      <xdr:rowOff>57183</xdr:rowOff>
    </xdr:from>
    <xdr:to>
      <xdr:col>28</xdr:col>
      <xdr:colOff>9923</xdr:colOff>
      <xdr:row>752</xdr:row>
      <xdr:rowOff>345003</xdr:rowOff>
    </xdr:to>
    <xdr:sp macro="" textlink="">
      <xdr:nvSpPr>
        <xdr:cNvPr id="20" name="テキスト ボックス 19">
          <a:extLst>
            <a:ext uri="{FF2B5EF4-FFF2-40B4-BE49-F238E27FC236}">
              <a16:creationId xmlns:a16="http://schemas.microsoft.com/office/drawing/2014/main" id="{1C751926-D698-4BDD-A456-9ADB2F64EE7D}"/>
            </a:ext>
          </a:extLst>
        </xdr:cNvPr>
        <xdr:cNvSpPr txBox="1"/>
      </xdr:nvSpPr>
      <xdr:spPr>
        <a:xfrm>
          <a:off x="3594636" y="54805226"/>
          <a:ext cx="1981200" cy="10001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mj-ea"/>
              <a:ea typeface="+mj-ea"/>
              <a:cs typeface="+mn-cs"/>
            </a:rPr>
            <a:t>B.</a:t>
          </a:r>
          <a:r>
            <a:rPr kumimoji="0" lang="ja-JP" altLang="en-US" sz="1200" b="0" i="0" u="none" strike="noStrike" kern="0" cap="none" spc="0" normalizeH="0" baseline="0" noProof="0">
              <a:ln>
                <a:noFill/>
              </a:ln>
              <a:solidFill>
                <a:prstClr val="black"/>
              </a:solidFill>
              <a:effectLst/>
              <a:uLnTx/>
              <a:uFillTx/>
              <a:latin typeface="+mj-ea"/>
              <a:ea typeface="+mj-ea"/>
              <a:cs typeface="+mn-cs"/>
            </a:rPr>
            <a:t>職員旅費（２名）</a:t>
          </a:r>
          <a:endParaRPr kumimoji="0" lang="en-US" altLang="ja-JP" sz="1200" b="0" i="0" u="none" strike="noStrike" kern="0" cap="none" spc="0" normalizeH="0" baseline="0" noProof="0">
            <a:ln>
              <a:noFill/>
            </a:ln>
            <a:solidFill>
              <a:prstClr val="black"/>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j-ea"/>
              <a:ea typeface="+mj-ea"/>
              <a:cs typeface="+mn-cs"/>
            </a:rPr>
            <a:t>０</a:t>
          </a:r>
          <a:r>
            <a:rPr kumimoji="0" lang="en-US" altLang="ja-JP" sz="1200" b="0" i="0" u="none" strike="noStrike" kern="0" cap="none" spc="0" normalizeH="0" baseline="0" noProof="0">
              <a:ln>
                <a:noFill/>
              </a:ln>
              <a:solidFill>
                <a:prstClr val="black"/>
              </a:solidFill>
              <a:effectLst/>
              <a:uLnTx/>
              <a:uFillTx/>
              <a:latin typeface="+mj-ea"/>
              <a:ea typeface="+mj-ea"/>
              <a:cs typeface="+mn-cs"/>
            </a:rPr>
            <a:t>.</a:t>
          </a:r>
          <a:r>
            <a:rPr kumimoji="0" lang="ja-JP" altLang="en-US" sz="1200" b="0" i="0" u="none" strike="noStrike" kern="0" cap="none" spc="0" normalizeH="0" baseline="0" noProof="0">
              <a:ln>
                <a:noFill/>
              </a:ln>
              <a:solidFill>
                <a:prstClr val="black"/>
              </a:solidFill>
              <a:effectLst/>
              <a:uLnTx/>
              <a:uFillTx/>
              <a:latin typeface="+mj-ea"/>
              <a:ea typeface="+mj-ea"/>
              <a:cs typeface="+mn-cs"/>
            </a:rPr>
            <a:t>７百万円</a:t>
          </a:r>
          <a:endParaRPr kumimoji="0" lang="en-US" altLang="ja-JP" sz="1200" b="0" i="0" u="none" strike="noStrike" kern="0" cap="none" spc="0" normalizeH="0" baseline="0" noProof="0">
            <a:ln>
              <a:noFill/>
            </a:ln>
            <a:solidFill>
              <a:prstClr val="black"/>
            </a:solidFill>
            <a:effectLst/>
            <a:uLnTx/>
            <a:uFillTx/>
            <a:latin typeface="+mj-ea"/>
            <a:ea typeface="+mj-ea"/>
            <a:cs typeface="+mn-cs"/>
          </a:endParaRPr>
        </a:p>
      </xdr:txBody>
    </xdr:sp>
    <xdr:clientData/>
  </xdr:twoCellAnchor>
  <xdr:twoCellAnchor>
    <xdr:from>
      <xdr:col>28</xdr:col>
      <xdr:colOff>183754</xdr:colOff>
      <xdr:row>750</xdr:row>
      <xdr:rowOff>57183</xdr:rowOff>
    </xdr:from>
    <xdr:to>
      <xdr:col>39</xdr:col>
      <xdr:colOff>29145</xdr:colOff>
      <xdr:row>752</xdr:row>
      <xdr:rowOff>335478</xdr:rowOff>
    </xdr:to>
    <xdr:sp macro="" textlink="">
      <xdr:nvSpPr>
        <xdr:cNvPr id="21" name="テキスト ボックス 20">
          <a:extLst>
            <a:ext uri="{FF2B5EF4-FFF2-40B4-BE49-F238E27FC236}">
              <a16:creationId xmlns:a16="http://schemas.microsoft.com/office/drawing/2014/main" id="{CBBA09EA-6596-4EAB-8552-FEB51530E594}"/>
            </a:ext>
          </a:extLst>
        </xdr:cNvPr>
        <xdr:cNvSpPr txBox="1"/>
      </xdr:nvSpPr>
      <xdr:spPr>
        <a:xfrm>
          <a:off x="5749667" y="54805226"/>
          <a:ext cx="2032000" cy="9906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mj-ea"/>
              <a:ea typeface="+mj-ea"/>
              <a:cs typeface="+mn-cs"/>
            </a:rPr>
            <a:t>C.</a:t>
          </a:r>
          <a:r>
            <a:rPr kumimoji="0" lang="ja-JP" altLang="en-US" sz="1200" b="0" i="0" u="none" strike="noStrike" kern="0" cap="none" spc="0" normalizeH="0" baseline="0" noProof="0">
              <a:ln>
                <a:noFill/>
              </a:ln>
              <a:solidFill>
                <a:prstClr val="black"/>
              </a:solidFill>
              <a:effectLst/>
              <a:uLnTx/>
              <a:uFillTx/>
              <a:latin typeface="+mj-ea"/>
              <a:ea typeface="+mj-ea"/>
              <a:cs typeface="+mn-cs"/>
            </a:rPr>
            <a:t>諸謝金（２１名）</a:t>
          </a:r>
          <a:endParaRPr kumimoji="0" lang="en-US" altLang="ja-JP" sz="1200" b="0" i="0" u="none" strike="noStrike" kern="0" cap="none" spc="0" normalizeH="0" baseline="0" noProof="0">
            <a:ln>
              <a:noFill/>
            </a:ln>
            <a:solidFill>
              <a:prstClr val="black"/>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j-ea"/>
              <a:ea typeface="+mj-ea"/>
              <a:cs typeface="+mn-cs"/>
            </a:rPr>
            <a:t>０</a:t>
          </a:r>
          <a:r>
            <a:rPr kumimoji="0" lang="en-US" altLang="ja-JP" sz="1200" b="0" i="0" u="none" strike="noStrike" kern="0" cap="none" spc="0" normalizeH="0" baseline="0" noProof="0">
              <a:ln>
                <a:noFill/>
              </a:ln>
              <a:solidFill>
                <a:prstClr val="black"/>
              </a:solidFill>
              <a:effectLst/>
              <a:uLnTx/>
              <a:uFillTx/>
              <a:latin typeface="+mj-ea"/>
              <a:ea typeface="+mj-ea"/>
              <a:cs typeface="+mn-cs"/>
            </a:rPr>
            <a:t>.</a:t>
          </a:r>
          <a:r>
            <a:rPr kumimoji="0" lang="ja-JP" altLang="en-US" sz="1200" b="0" i="0" u="none" strike="noStrike" kern="0" cap="none" spc="0" normalizeH="0" baseline="0" noProof="0">
              <a:ln>
                <a:noFill/>
              </a:ln>
              <a:solidFill>
                <a:prstClr val="black"/>
              </a:solidFill>
              <a:effectLst/>
              <a:uLnTx/>
              <a:uFillTx/>
              <a:latin typeface="+mj-ea"/>
              <a:ea typeface="+mj-ea"/>
              <a:cs typeface="+mn-cs"/>
            </a:rPr>
            <a:t>３百万円</a:t>
          </a:r>
          <a:endParaRPr kumimoji="0" lang="en-US" altLang="ja-JP" sz="1200" b="0" i="0" u="none" strike="noStrike" kern="0" cap="none" spc="0" normalizeH="0" baseline="0" noProof="0">
            <a:ln>
              <a:noFill/>
            </a:ln>
            <a:solidFill>
              <a:prstClr val="black"/>
            </a:solidFill>
            <a:effectLst/>
            <a:uLnTx/>
            <a:uFillTx/>
            <a:latin typeface="+mj-ea"/>
            <a:ea typeface="+mj-ea"/>
            <a:cs typeface="+mn-cs"/>
          </a:endParaRPr>
        </a:p>
      </xdr:txBody>
    </xdr:sp>
    <xdr:clientData/>
  </xdr:twoCellAnchor>
  <xdr:twoCellAnchor>
    <xdr:from>
      <xdr:col>7</xdr:col>
      <xdr:colOff>107659</xdr:colOff>
      <xdr:row>750</xdr:row>
      <xdr:rowOff>45278</xdr:rowOff>
    </xdr:from>
    <xdr:to>
      <xdr:col>17</xdr:col>
      <xdr:colOff>31183</xdr:colOff>
      <xdr:row>752</xdr:row>
      <xdr:rowOff>310873</xdr:rowOff>
    </xdr:to>
    <xdr:sp macro="" textlink="">
      <xdr:nvSpPr>
        <xdr:cNvPr id="22" name="テキスト ボックス 21">
          <a:extLst>
            <a:ext uri="{FF2B5EF4-FFF2-40B4-BE49-F238E27FC236}">
              <a16:creationId xmlns:a16="http://schemas.microsoft.com/office/drawing/2014/main" id="{8DFE5AF1-8129-436A-8CF4-FD98400E6884}"/>
            </a:ext>
          </a:extLst>
        </xdr:cNvPr>
        <xdr:cNvSpPr txBox="1"/>
      </xdr:nvSpPr>
      <xdr:spPr>
        <a:xfrm>
          <a:off x="1499137" y="54793321"/>
          <a:ext cx="1911350" cy="97790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400" b="1"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A.</a:t>
          </a: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委員等旅費（２１名）</a:t>
          </a:r>
          <a:endPar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１</a:t>
          </a:r>
          <a:r>
            <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９百万円</a:t>
          </a:r>
          <a:endPar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twoCellAnchor>
    <xdr:from>
      <xdr:col>40</xdr:col>
      <xdr:colOff>72457</xdr:colOff>
      <xdr:row>750</xdr:row>
      <xdr:rowOff>80995</xdr:rowOff>
    </xdr:from>
    <xdr:to>
      <xdr:col>49</xdr:col>
      <xdr:colOff>404313</xdr:colOff>
      <xdr:row>752</xdr:row>
      <xdr:rowOff>330715</xdr:rowOff>
    </xdr:to>
    <xdr:sp macro="" textlink="">
      <xdr:nvSpPr>
        <xdr:cNvPr id="23" name="テキスト ボックス 22">
          <a:extLst>
            <a:ext uri="{FF2B5EF4-FFF2-40B4-BE49-F238E27FC236}">
              <a16:creationId xmlns:a16="http://schemas.microsoft.com/office/drawing/2014/main" id="{2E2A9D39-B1C3-470F-9970-7C4C954EFD92}"/>
            </a:ext>
          </a:extLst>
        </xdr:cNvPr>
        <xdr:cNvSpPr txBox="1"/>
      </xdr:nvSpPr>
      <xdr:spPr>
        <a:xfrm>
          <a:off x="8023761" y="54829038"/>
          <a:ext cx="2120900" cy="9620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mj-ea"/>
              <a:ea typeface="+mj-ea"/>
              <a:cs typeface="+mn-cs"/>
            </a:rPr>
            <a:t>D.</a:t>
          </a:r>
          <a:r>
            <a:rPr kumimoji="0" lang="ja-JP" altLang="en-US" sz="1200" b="0" i="0" u="none" strike="noStrike" kern="0" cap="none" spc="0" normalizeH="0" baseline="0" noProof="0">
              <a:ln>
                <a:noFill/>
              </a:ln>
              <a:solidFill>
                <a:prstClr val="black"/>
              </a:solidFill>
              <a:effectLst/>
              <a:uLnTx/>
              <a:uFillTx/>
              <a:latin typeface="+mj-ea"/>
              <a:ea typeface="+mj-ea"/>
              <a:cs typeface="+mn-cs"/>
            </a:rPr>
            <a:t>庁費</a:t>
          </a:r>
          <a:endParaRPr kumimoji="0" lang="en-US" altLang="ja-JP" sz="1200" b="0" i="0" u="none" strike="noStrike" kern="0" cap="none" spc="0" normalizeH="0" baseline="0" noProof="0">
            <a:ln>
              <a:noFill/>
            </a:ln>
            <a:solidFill>
              <a:prstClr val="black"/>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j-ea"/>
              <a:ea typeface="+mj-ea"/>
              <a:cs typeface="+mn-cs"/>
            </a:rPr>
            <a:t>０</a:t>
          </a:r>
          <a:r>
            <a:rPr kumimoji="0" lang="en-US" altLang="ja-JP" sz="1200" b="0" i="0" u="none" strike="noStrike" kern="0" cap="none" spc="0" normalizeH="0" baseline="0" noProof="0">
              <a:ln>
                <a:noFill/>
              </a:ln>
              <a:solidFill>
                <a:prstClr val="black"/>
              </a:solidFill>
              <a:effectLst/>
              <a:uLnTx/>
              <a:uFillTx/>
              <a:latin typeface="+mj-ea"/>
              <a:ea typeface="+mj-ea"/>
              <a:cs typeface="+mn-cs"/>
            </a:rPr>
            <a:t>.</a:t>
          </a:r>
          <a:r>
            <a:rPr kumimoji="0" lang="ja-JP" altLang="en-US" sz="1200" b="0" i="0" u="none" strike="noStrike" kern="0" cap="none" spc="0" normalizeH="0" baseline="0" noProof="0">
              <a:ln>
                <a:noFill/>
              </a:ln>
              <a:solidFill>
                <a:prstClr val="black"/>
              </a:solidFill>
              <a:effectLst/>
              <a:uLnTx/>
              <a:uFillTx/>
              <a:latin typeface="+mj-ea"/>
              <a:ea typeface="+mj-ea"/>
              <a:cs typeface="+mn-cs"/>
            </a:rPr>
            <a:t>１百万円</a:t>
          </a:r>
          <a:endParaRPr kumimoji="0" lang="en-US" altLang="ja-JP" sz="1200" b="0" i="0" u="none" strike="noStrike" kern="0" cap="none" spc="0" normalizeH="0" baseline="0" noProof="0">
            <a:ln>
              <a:noFill/>
            </a:ln>
            <a:solidFill>
              <a:prstClr val="black"/>
            </a:solidFill>
            <a:effectLst/>
            <a:uLnTx/>
            <a:uFillTx/>
            <a:latin typeface="+mj-ea"/>
            <a:ea typeface="+mj-ea"/>
            <a:cs typeface="+mn-cs"/>
          </a:endParaRPr>
        </a:p>
      </xdr:txBody>
    </xdr:sp>
    <xdr:clientData/>
  </xdr:twoCellAnchor>
  <xdr:twoCellAnchor>
    <xdr:from>
      <xdr:col>13</xdr:col>
      <xdr:colOff>93680</xdr:colOff>
      <xdr:row>749</xdr:row>
      <xdr:rowOff>32334</xdr:rowOff>
    </xdr:from>
    <xdr:to>
      <xdr:col>13</xdr:col>
      <xdr:colOff>93680</xdr:colOff>
      <xdr:row>750</xdr:row>
      <xdr:rowOff>21464</xdr:rowOff>
    </xdr:to>
    <xdr:cxnSp macro="">
      <xdr:nvCxnSpPr>
        <xdr:cNvPr id="24" name="直線矢印コネクタ 23">
          <a:extLst>
            <a:ext uri="{FF2B5EF4-FFF2-40B4-BE49-F238E27FC236}">
              <a16:creationId xmlns:a16="http://schemas.microsoft.com/office/drawing/2014/main" id="{FA208874-3D13-46F9-B95F-6F0F85810172}"/>
            </a:ext>
          </a:extLst>
        </xdr:cNvPr>
        <xdr:cNvCxnSpPr/>
      </xdr:nvCxnSpPr>
      <xdr:spPr>
        <a:xfrm>
          <a:off x="2677854" y="54424225"/>
          <a:ext cx="0" cy="3452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54856</xdr:colOff>
      <xdr:row>749</xdr:row>
      <xdr:rowOff>20428</xdr:rowOff>
    </xdr:from>
    <xdr:to>
      <xdr:col>22</xdr:col>
      <xdr:colOff>54856</xdr:colOff>
      <xdr:row>750</xdr:row>
      <xdr:rowOff>9557</xdr:rowOff>
    </xdr:to>
    <xdr:cxnSp macro="">
      <xdr:nvCxnSpPr>
        <xdr:cNvPr id="25" name="直線矢印コネクタ 24">
          <a:extLst>
            <a:ext uri="{FF2B5EF4-FFF2-40B4-BE49-F238E27FC236}">
              <a16:creationId xmlns:a16="http://schemas.microsoft.com/office/drawing/2014/main" id="{B74ECF97-F675-4CAA-9CAA-0340C2D9AC2C}"/>
            </a:ext>
          </a:extLst>
        </xdr:cNvPr>
        <xdr:cNvCxnSpPr/>
      </xdr:nvCxnSpPr>
      <xdr:spPr>
        <a:xfrm>
          <a:off x="4428073" y="54412319"/>
          <a:ext cx="0" cy="34528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94716</xdr:colOff>
      <xdr:row>749</xdr:row>
      <xdr:rowOff>20428</xdr:rowOff>
    </xdr:from>
    <xdr:to>
      <xdr:col>33</xdr:col>
      <xdr:colOff>94716</xdr:colOff>
      <xdr:row>750</xdr:row>
      <xdr:rowOff>9557</xdr:rowOff>
    </xdr:to>
    <xdr:cxnSp macro="">
      <xdr:nvCxnSpPr>
        <xdr:cNvPr id="26" name="直線矢印コネクタ 25">
          <a:extLst>
            <a:ext uri="{FF2B5EF4-FFF2-40B4-BE49-F238E27FC236}">
              <a16:creationId xmlns:a16="http://schemas.microsoft.com/office/drawing/2014/main" id="{2ADDB528-4175-4DD1-95B8-F01675E4D3F2}"/>
            </a:ext>
          </a:extLst>
        </xdr:cNvPr>
        <xdr:cNvCxnSpPr/>
      </xdr:nvCxnSpPr>
      <xdr:spPr>
        <a:xfrm>
          <a:off x="6654542" y="54412319"/>
          <a:ext cx="0" cy="34528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130952</xdr:colOff>
      <xdr:row>749</xdr:row>
      <xdr:rowOff>44240</xdr:rowOff>
    </xdr:from>
    <xdr:to>
      <xdr:col>43</xdr:col>
      <xdr:colOff>130952</xdr:colOff>
      <xdr:row>750</xdr:row>
      <xdr:rowOff>33370</xdr:rowOff>
    </xdr:to>
    <xdr:cxnSp macro="">
      <xdr:nvCxnSpPr>
        <xdr:cNvPr id="27" name="直線矢印コネクタ 26">
          <a:extLst>
            <a:ext uri="{FF2B5EF4-FFF2-40B4-BE49-F238E27FC236}">
              <a16:creationId xmlns:a16="http://schemas.microsoft.com/office/drawing/2014/main" id="{E182D06E-7994-4821-833E-973DB7E880C0}"/>
            </a:ext>
          </a:extLst>
        </xdr:cNvPr>
        <xdr:cNvCxnSpPr/>
      </xdr:nvCxnSpPr>
      <xdr:spPr>
        <a:xfrm>
          <a:off x="8678604" y="54436131"/>
          <a:ext cx="0" cy="3452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119581</xdr:colOff>
      <xdr:row>753</xdr:row>
      <xdr:rowOff>35718</xdr:rowOff>
    </xdr:from>
    <xdr:to>
      <xdr:col>29</xdr:col>
      <xdr:colOff>28471</xdr:colOff>
      <xdr:row>756</xdr:row>
      <xdr:rowOff>199162</xdr:rowOff>
    </xdr:to>
    <xdr:sp macro="" textlink="">
      <xdr:nvSpPr>
        <xdr:cNvPr id="32" name="AutoShape 2">
          <a:extLst>
            <a:ext uri="{FF2B5EF4-FFF2-40B4-BE49-F238E27FC236}">
              <a16:creationId xmlns:a16="http://schemas.microsoft.com/office/drawing/2014/main" id="{D94D0234-FC78-4443-8DE5-08D710958C21}"/>
            </a:ext>
          </a:extLst>
        </xdr:cNvPr>
        <xdr:cNvSpPr>
          <a:spLocks noChangeArrowheads="1"/>
        </xdr:cNvSpPr>
      </xdr:nvSpPr>
      <xdr:spPr bwMode="auto">
        <a:xfrm>
          <a:off x="3697668" y="55852218"/>
          <a:ext cx="2095499" cy="123190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会議及び外部有識者との打合せに職員を派遣する旅費</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0</xdr:colOff>
      <xdr:row>753</xdr:row>
      <xdr:rowOff>23812</xdr:rowOff>
    </xdr:from>
    <xdr:to>
      <xdr:col>18</xdr:col>
      <xdr:colOff>6074</xdr:colOff>
      <xdr:row>756</xdr:row>
      <xdr:rowOff>174556</xdr:rowOff>
    </xdr:to>
    <xdr:sp macro="" textlink="">
      <xdr:nvSpPr>
        <xdr:cNvPr id="33" name="AutoShape 2">
          <a:extLst>
            <a:ext uri="{FF2B5EF4-FFF2-40B4-BE49-F238E27FC236}">
              <a16:creationId xmlns:a16="http://schemas.microsoft.com/office/drawing/2014/main" id="{E3FCD681-D7B4-4764-9986-5FD48B5D0C0C}"/>
            </a:ext>
          </a:extLst>
        </xdr:cNvPr>
        <xdr:cNvSpPr>
          <a:spLocks noChangeArrowheads="1"/>
        </xdr:cNvSpPr>
      </xdr:nvSpPr>
      <xdr:spPr bwMode="auto">
        <a:xfrm>
          <a:off x="1590261" y="55840312"/>
          <a:ext cx="1993900" cy="121920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大学が保管しているアイヌ遺骨の返還に向けた手続等について、検討を行い、関係大学の体制整備を推進するために、必要な会議等に委員等が出席するため等の旅費</a:t>
          </a:r>
        </a:p>
      </xdr:txBody>
    </xdr:sp>
    <xdr:clientData/>
  </xdr:twoCellAnchor>
  <xdr:twoCellAnchor>
    <xdr:from>
      <xdr:col>29</xdr:col>
      <xdr:colOff>183253</xdr:colOff>
      <xdr:row>753</xdr:row>
      <xdr:rowOff>11905</xdr:rowOff>
    </xdr:from>
    <xdr:to>
      <xdr:col>39</xdr:col>
      <xdr:colOff>189327</xdr:colOff>
      <xdr:row>756</xdr:row>
      <xdr:rowOff>162649</xdr:rowOff>
    </xdr:to>
    <xdr:sp macro="" textlink="">
      <xdr:nvSpPr>
        <xdr:cNvPr id="34" name="AutoShape 2">
          <a:extLst>
            <a:ext uri="{FF2B5EF4-FFF2-40B4-BE49-F238E27FC236}">
              <a16:creationId xmlns:a16="http://schemas.microsoft.com/office/drawing/2014/main" id="{17695942-5D6B-4828-833B-42B40505920B}"/>
            </a:ext>
          </a:extLst>
        </xdr:cNvPr>
        <xdr:cNvSpPr>
          <a:spLocks noChangeArrowheads="1"/>
        </xdr:cNvSpPr>
      </xdr:nvSpPr>
      <xdr:spPr bwMode="auto">
        <a:xfrm>
          <a:off x="5947949" y="55828405"/>
          <a:ext cx="1993900" cy="121920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大学が保管しているアイヌ遺骨の返還に向けた手続等について、検討を行い、関係大学の体制整備を推進するために、必要な会議等に出席した際の諸謝金</a:t>
          </a:r>
        </a:p>
      </xdr:txBody>
    </xdr:sp>
    <xdr:clientData/>
  </xdr:twoCellAnchor>
  <xdr:twoCellAnchor>
    <xdr:from>
      <xdr:col>40</xdr:col>
      <xdr:colOff>161926</xdr:colOff>
      <xdr:row>753</xdr:row>
      <xdr:rowOff>0</xdr:rowOff>
    </xdr:from>
    <xdr:to>
      <xdr:col>49</xdr:col>
      <xdr:colOff>438151</xdr:colOff>
      <xdr:row>756</xdr:row>
      <xdr:rowOff>150744</xdr:rowOff>
    </xdr:to>
    <xdr:sp macro="" textlink="">
      <xdr:nvSpPr>
        <xdr:cNvPr id="35" name="AutoShape 2">
          <a:extLst>
            <a:ext uri="{FF2B5EF4-FFF2-40B4-BE49-F238E27FC236}">
              <a16:creationId xmlns:a16="http://schemas.microsoft.com/office/drawing/2014/main" id="{921173B3-23D3-41B3-BF7A-66F9B7E4126F}"/>
            </a:ext>
          </a:extLst>
        </xdr:cNvPr>
        <xdr:cNvSpPr>
          <a:spLocks noChangeArrowheads="1"/>
        </xdr:cNvSpPr>
      </xdr:nvSpPr>
      <xdr:spPr bwMode="auto">
        <a:xfrm>
          <a:off x="8162926" y="55692675"/>
          <a:ext cx="2076450" cy="12080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ja-JP" sz="1000">
              <a:effectLst/>
              <a:latin typeface="+mn-lt"/>
              <a:ea typeface="+mn-ea"/>
              <a:cs typeface="+mn-cs"/>
            </a:rPr>
            <a:t>大学が保管しているアイヌ遺骨の返還に向けた手続等</a:t>
          </a:r>
          <a:r>
            <a:rPr lang="ja-JP" altLang="en-US" sz="1000">
              <a:effectLst/>
              <a:latin typeface="+mn-lt"/>
              <a:ea typeface="+mn-ea"/>
              <a:cs typeface="+mn-cs"/>
            </a:rPr>
            <a:t>に係る雑役務費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BI7" sqref="BI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215</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73</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555</v>
      </c>
      <c r="AF5" s="698"/>
      <c r="AG5" s="698"/>
      <c r="AH5" s="698"/>
      <c r="AI5" s="698"/>
      <c r="AJ5" s="698"/>
      <c r="AK5" s="698"/>
      <c r="AL5" s="698"/>
      <c r="AM5" s="698"/>
      <c r="AN5" s="698"/>
      <c r="AO5" s="698"/>
      <c r="AP5" s="699"/>
      <c r="AQ5" s="700" t="s">
        <v>556</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89.25" customHeight="1" x14ac:dyDescent="0.15">
      <c r="A7" s="491" t="s">
        <v>22</v>
      </c>
      <c r="B7" s="492"/>
      <c r="C7" s="492"/>
      <c r="D7" s="492"/>
      <c r="E7" s="492"/>
      <c r="F7" s="493"/>
      <c r="G7" s="494" t="s">
        <v>558</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668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620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564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10.5</v>
      </c>
      <c r="Q13" s="657"/>
      <c r="R13" s="657"/>
      <c r="S13" s="657"/>
      <c r="T13" s="657"/>
      <c r="U13" s="657"/>
      <c r="V13" s="658"/>
      <c r="W13" s="656">
        <v>9.1999999999999993</v>
      </c>
      <c r="X13" s="657"/>
      <c r="Y13" s="657"/>
      <c r="Z13" s="657"/>
      <c r="AA13" s="657"/>
      <c r="AB13" s="657"/>
      <c r="AC13" s="658"/>
      <c r="AD13" s="656">
        <v>9.1999999999999993</v>
      </c>
      <c r="AE13" s="657"/>
      <c r="AF13" s="657"/>
      <c r="AG13" s="657"/>
      <c r="AH13" s="657"/>
      <c r="AI13" s="657"/>
      <c r="AJ13" s="658"/>
      <c r="AK13" s="656">
        <v>13</v>
      </c>
      <c r="AL13" s="657"/>
      <c r="AM13" s="657"/>
      <c r="AN13" s="657"/>
      <c r="AO13" s="657"/>
      <c r="AP13" s="657"/>
      <c r="AQ13" s="658"/>
      <c r="AR13" s="917">
        <v>21</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557</v>
      </c>
      <c r="X14" s="657"/>
      <c r="Y14" s="657"/>
      <c r="Z14" s="657"/>
      <c r="AA14" s="657"/>
      <c r="AB14" s="657"/>
      <c r="AC14" s="658"/>
      <c r="AD14" s="656" t="s">
        <v>557</v>
      </c>
      <c r="AE14" s="657"/>
      <c r="AF14" s="657"/>
      <c r="AG14" s="657"/>
      <c r="AH14" s="657"/>
      <c r="AI14" s="657"/>
      <c r="AJ14" s="658"/>
      <c r="AK14" s="656" t="s">
        <v>674</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676</v>
      </c>
      <c r="Q15" s="657"/>
      <c r="R15" s="657"/>
      <c r="S15" s="657"/>
      <c r="T15" s="657"/>
      <c r="U15" s="657"/>
      <c r="V15" s="658"/>
      <c r="W15" s="656" t="s">
        <v>678</v>
      </c>
      <c r="X15" s="657"/>
      <c r="Y15" s="657"/>
      <c r="Z15" s="657"/>
      <c r="AA15" s="657"/>
      <c r="AB15" s="657"/>
      <c r="AC15" s="658"/>
      <c r="AD15" s="656" t="s">
        <v>557</v>
      </c>
      <c r="AE15" s="657"/>
      <c r="AF15" s="657"/>
      <c r="AG15" s="657"/>
      <c r="AH15" s="657"/>
      <c r="AI15" s="657"/>
      <c r="AJ15" s="658"/>
      <c r="AK15" s="656" t="s">
        <v>557</v>
      </c>
      <c r="AL15" s="657"/>
      <c r="AM15" s="657"/>
      <c r="AN15" s="657"/>
      <c r="AO15" s="657"/>
      <c r="AP15" s="657"/>
      <c r="AQ15" s="658"/>
      <c r="AR15" s="656" t="s">
        <v>679</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677</v>
      </c>
      <c r="Q16" s="657"/>
      <c r="R16" s="657"/>
      <c r="S16" s="657"/>
      <c r="T16" s="657"/>
      <c r="U16" s="657"/>
      <c r="V16" s="658"/>
      <c r="W16" s="656" t="s">
        <v>674</v>
      </c>
      <c r="X16" s="657"/>
      <c r="Y16" s="657"/>
      <c r="Z16" s="657"/>
      <c r="AA16" s="657"/>
      <c r="AB16" s="657"/>
      <c r="AC16" s="658"/>
      <c r="AD16" s="656" t="s">
        <v>557</v>
      </c>
      <c r="AE16" s="657"/>
      <c r="AF16" s="657"/>
      <c r="AG16" s="657"/>
      <c r="AH16" s="657"/>
      <c r="AI16" s="657"/>
      <c r="AJ16" s="658"/>
      <c r="AK16" s="656" t="s">
        <v>675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675</v>
      </c>
      <c r="Q17" s="657"/>
      <c r="R17" s="657"/>
      <c r="S17" s="657"/>
      <c r="T17" s="657"/>
      <c r="U17" s="657"/>
      <c r="V17" s="658"/>
      <c r="W17" s="656" t="s">
        <v>675</v>
      </c>
      <c r="X17" s="657"/>
      <c r="Y17" s="657"/>
      <c r="Z17" s="657"/>
      <c r="AA17" s="657"/>
      <c r="AB17" s="657"/>
      <c r="AC17" s="658"/>
      <c r="AD17" s="656" t="s">
        <v>557</v>
      </c>
      <c r="AE17" s="657"/>
      <c r="AF17" s="657"/>
      <c r="AG17" s="657"/>
      <c r="AH17" s="657"/>
      <c r="AI17" s="657"/>
      <c r="AJ17" s="658"/>
      <c r="AK17" s="656" t="s">
        <v>675</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10.5</v>
      </c>
      <c r="Q18" s="878"/>
      <c r="R18" s="878"/>
      <c r="S18" s="878"/>
      <c r="T18" s="878"/>
      <c r="U18" s="878"/>
      <c r="V18" s="879"/>
      <c r="W18" s="877">
        <f>SUM(W13:AC17)</f>
        <v>9.1999999999999993</v>
      </c>
      <c r="X18" s="878"/>
      <c r="Y18" s="878"/>
      <c r="Z18" s="878"/>
      <c r="AA18" s="878"/>
      <c r="AB18" s="878"/>
      <c r="AC18" s="879"/>
      <c r="AD18" s="877">
        <f>SUM(AD13:AJ17)</f>
        <v>9.1999999999999993</v>
      </c>
      <c r="AE18" s="878"/>
      <c r="AF18" s="878"/>
      <c r="AG18" s="878"/>
      <c r="AH18" s="878"/>
      <c r="AI18" s="878"/>
      <c r="AJ18" s="879"/>
      <c r="AK18" s="877">
        <f>SUM(AK13:AQ17)</f>
        <v>13</v>
      </c>
      <c r="AL18" s="878"/>
      <c r="AM18" s="878"/>
      <c r="AN18" s="878"/>
      <c r="AO18" s="878"/>
      <c r="AP18" s="878"/>
      <c r="AQ18" s="879"/>
      <c r="AR18" s="877">
        <f>SUM(AR13:AX17)</f>
        <v>21</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9.5</v>
      </c>
      <c r="Q19" s="657"/>
      <c r="R19" s="657"/>
      <c r="S19" s="657"/>
      <c r="T19" s="657"/>
      <c r="U19" s="657"/>
      <c r="V19" s="658"/>
      <c r="W19" s="656">
        <v>5.9</v>
      </c>
      <c r="X19" s="657"/>
      <c r="Y19" s="657"/>
      <c r="Z19" s="657"/>
      <c r="AA19" s="657"/>
      <c r="AB19" s="657"/>
      <c r="AC19" s="658"/>
      <c r="AD19" s="656">
        <v>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0.90476190476190477</v>
      </c>
      <c r="Q20" s="311"/>
      <c r="R20" s="311"/>
      <c r="S20" s="311"/>
      <c r="T20" s="311"/>
      <c r="U20" s="311"/>
      <c r="V20" s="311"/>
      <c r="W20" s="311">
        <f t="shared" ref="W20" si="0">IF(W18=0, "-", SUM(W19)/W18)</f>
        <v>0.64130434782608703</v>
      </c>
      <c r="X20" s="311"/>
      <c r="Y20" s="311"/>
      <c r="Z20" s="311"/>
      <c r="AA20" s="311"/>
      <c r="AB20" s="311"/>
      <c r="AC20" s="311"/>
      <c r="AD20" s="311">
        <f t="shared" ref="AD20" si="1">IF(AD18=0, "-", SUM(AD19)/AD18)</f>
        <v>0.32608695652173914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0.90476190476190477</v>
      </c>
      <c r="Q21" s="311"/>
      <c r="R21" s="311"/>
      <c r="S21" s="311"/>
      <c r="T21" s="311"/>
      <c r="U21" s="311"/>
      <c r="V21" s="311"/>
      <c r="W21" s="311">
        <f t="shared" ref="W21" si="2">IF(W19=0, "-", SUM(W19)/SUM(W13,W14))</f>
        <v>0.64130434782608703</v>
      </c>
      <c r="X21" s="311"/>
      <c r="Y21" s="311"/>
      <c r="Z21" s="311"/>
      <c r="AA21" s="311"/>
      <c r="AB21" s="311"/>
      <c r="AC21" s="311"/>
      <c r="AD21" s="311">
        <f t="shared" ref="AD21" si="3">IF(AD19=0, "-", SUM(AD19)/SUM(AD13,AD14))</f>
        <v>0.32608695652173914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32.25" customHeight="1" x14ac:dyDescent="0.15">
      <c r="A23" s="965"/>
      <c r="B23" s="966"/>
      <c r="C23" s="966"/>
      <c r="D23" s="966"/>
      <c r="E23" s="966"/>
      <c r="F23" s="967"/>
      <c r="G23" s="950" t="s">
        <v>669</v>
      </c>
      <c r="H23" s="951"/>
      <c r="I23" s="951"/>
      <c r="J23" s="951"/>
      <c r="K23" s="951"/>
      <c r="L23" s="951"/>
      <c r="M23" s="951"/>
      <c r="N23" s="951"/>
      <c r="O23" s="952"/>
      <c r="P23" s="917">
        <v>0</v>
      </c>
      <c r="Q23" s="918"/>
      <c r="R23" s="918"/>
      <c r="S23" s="918"/>
      <c r="T23" s="918"/>
      <c r="U23" s="918"/>
      <c r="V23" s="935"/>
      <c r="W23" s="917">
        <v>14</v>
      </c>
      <c r="X23" s="918"/>
      <c r="Y23" s="918"/>
      <c r="Z23" s="918"/>
      <c r="AA23" s="918"/>
      <c r="AB23" s="918"/>
      <c r="AC23" s="935"/>
      <c r="AD23" s="972" t="s">
        <v>663</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670</v>
      </c>
      <c r="H24" s="954"/>
      <c r="I24" s="954"/>
      <c r="J24" s="954"/>
      <c r="K24" s="954"/>
      <c r="L24" s="954"/>
      <c r="M24" s="954"/>
      <c r="N24" s="954"/>
      <c r="O24" s="955"/>
      <c r="P24" s="656">
        <v>8</v>
      </c>
      <c r="Q24" s="657"/>
      <c r="R24" s="657"/>
      <c r="S24" s="657"/>
      <c r="T24" s="657"/>
      <c r="U24" s="657"/>
      <c r="V24" s="658"/>
      <c r="W24" s="656">
        <v>3</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4.95" customHeight="1" x14ac:dyDescent="0.15">
      <c r="A25" s="965"/>
      <c r="B25" s="966"/>
      <c r="C25" s="966"/>
      <c r="D25" s="966"/>
      <c r="E25" s="966"/>
      <c r="F25" s="967"/>
      <c r="G25" s="953" t="s">
        <v>671</v>
      </c>
      <c r="H25" s="954"/>
      <c r="I25" s="954"/>
      <c r="J25" s="954"/>
      <c r="K25" s="954"/>
      <c r="L25" s="954"/>
      <c r="M25" s="954"/>
      <c r="N25" s="954"/>
      <c r="O25" s="955"/>
      <c r="P25" s="656">
        <v>2</v>
      </c>
      <c r="Q25" s="657"/>
      <c r="R25" s="657"/>
      <c r="S25" s="657"/>
      <c r="T25" s="657"/>
      <c r="U25" s="657"/>
      <c r="V25" s="658"/>
      <c r="W25" s="656">
        <v>2</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4.95" customHeight="1" x14ac:dyDescent="0.15">
      <c r="A26" s="965"/>
      <c r="B26" s="966"/>
      <c r="C26" s="966"/>
      <c r="D26" s="966"/>
      <c r="E26" s="966"/>
      <c r="F26" s="967"/>
      <c r="G26" s="953" t="s">
        <v>672</v>
      </c>
      <c r="H26" s="954"/>
      <c r="I26" s="954"/>
      <c r="J26" s="954"/>
      <c r="K26" s="954"/>
      <c r="L26" s="954"/>
      <c r="M26" s="954"/>
      <c r="N26" s="954"/>
      <c r="O26" s="955"/>
      <c r="P26" s="656">
        <v>2</v>
      </c>
      <c r="Q26" s="657"/>
      <c r="R26" s="657"/>
      <c r="S26" s="657"/>
      <c r="T26" s="657"/>
      <c r="U26" s="657"/>
      <c r="V26" s="658"/>
      <c r="W26" s="656">
        <v>1.4</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18.75" customHeight="1" x14ac:dyDescent="0.15">
      <c r="A27" s="965"/>
      <c r="B27" s="966"/>
      <c r="C27" s="966"/>
      <c r="D27" s="966"/>
      <c r="E27" s="966"/>
      <c r="F27" s="967"/>
      <c r="G27" s="953" t="s">
        <v>673</v>
      </c>
      <c r="H27" s="954"/>
      <c r="I27" s="954"/>
      <c r="J27" s="954"/>
      <c r="K27" s="954"/>
      <c r="L27" s="954"/>
      <c r="M27" s="954"/>
      <c r="N27" s="954"/>
      <c r="O27" s="955"/>
      <c r="P27" s="656">
        <v>1</v>
      </c>
      <c r="Q27" s="657"/>
      <c r="R27" s="657"/>
      <c r="S27" s="657"/>
      <c r="T27" s="657"/>
      <c r="U27" s="657"/>
      <c r="V27" s="658"/>
      <c r="W27" s="656">
        <v>0.6</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1"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4.95" customHeight="1" thickBot="1" x14ac:dyDescent="0.2">
      <c r="A29" s="968"/>
      <c r="B29" s="969"/>
      <c r="C29" s="969"/>
      <c r="D29" s="969"/>
      <c r="E29" s="969"/>
      <c r="F29" s="970"/>
      <c r="G29" s="959" t="s">
        <v>475</v>
      </c>
      <c r="H29" s="960"/>
      <c r="I29" s="960"/>
      <c r="J29" s="960"/>
      <c r="K29" s="960"/>
      <c r="L29" s="960"/>
      <c r="M29" s="960"/>
      <c r="N29" s="960"/>
      <c r="O29" s="961"/>
      <c r="P29" s="931">
        <f>AK13</f>
        <v>13</v>
      </c>
      <c r="Q29" s="932"/>
      <c r="R29" s="932"/>
      <c r="S29" s="932"/>
      <c r="T29" s="932"/>
      <c r="U29" s="932"/>
      <c r="V29" s="933"/>
      <c r="W29" s="931">
        <f>AR13</f>
        <v>21</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569</v>
      </c>
      <c r="AR31" s="193"/>
      <c r="AS31" s="126" t="s">
        <v>356</v>
      </c>
      <c r="AT31" s="127"/>
      <c r="AU31" s="192">
        <v>28</v>
      </c>
      <c r="AV31" s="192"/>
      <c r="AW31" s="394" t="s">
        <v>300</v>
      </c>
      <c r="AX31" s="395"/>
    </row>
    <row r="32" spans="1:50" ht="38.25" customHeight="1" x14ac:dyDescent="0.15">
      <c r="A32" s="399"/>
      <c r="B32" s="397"/>
      <c r="C32" s="397"/>
      <c r="D32" s="397"/>
      <c r="E32" s="397"/>
      <c r="F32" s="398"/>
      <c r="G32" s="560" t="s">
        <v>571</v>
      </c>
      <c r="H32" s="561"/>
      <c r="I32" s="561"/>
      <c r="J32" s="561"/>
      <c r="K32" s="561"/>
      <c r="L32" s="561"/>
      <c r="M32" s="561"/>
      <c r="N32" s="561"/>
      <c r="O32" s="562"/>
      <c r="P32" s="98" t="s">
        <v>575</v>
      </c>
      <c r="Q32" s="98"/>
      <c r="R32" s="98"/>
      <c r="S32" s="98"/>
      <c r="T32" s="98"/>
      <c r="U32" s="98"/>
      <c r="V32" s="98"/>
      <c r="W32" s="98"/>
      <c r="X32" s="99"/>
      <c r="Y32" s="467" t="s">
        <v>12</v>
      </c>
      <c r="Z32" s="527"/>
      <c r="AA32" s="528"/>
      <c r="AB32" s="457" t="s">
        <v>574</v>
      </c>
      <c r="AC32" s="457"/>
      <c r="AD32" s="457"/>
      <c r="AE32" s="211">
        <v>1</v>
      </c>
      <c r="AF32" s="212"/>
      <c r="AG32" s="212"/>
      <c r="AH32" s="212"/>
      <c r="AI32" s="211">
        <v>1</v>
      </c>
      <c r="AJ32" s="212"/>
      <c r="AK32" s="212"/>
      <c r="AL32" s="212"/>
      <c r="AM32" s="211" t="s">
        <v>655</v>
      </c>
      <c r="AN32" s="212"/>
      <c r="AO32" s="212"/>
      <c r="AP32" s="212"/>
      <c r="AQ32" s="333" t="s">
        <v>569</v>
      </c>
      <c r="AR32" s="200"/>
      <c r="AS32" s="200"/>
      <c r="AT32" s="334"/>
      <c r="AU32" s="212">
        <v>1</v>
      </c>
      <c r="AV32" s="212"/>
      <c r="AW32" s="212"/>
      <c r="AX32" s="214"/>
    </row>
    <row r="33" spans="1:50" ht="36"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574</v>
      </c>
      <c r="AC33" s="519"/>
      <c r="AD33" s="519"/>
      <c r="AE33" s="211" t="s">
        <v>572</v>
      </c>
      <c r="AF33" s="212"/>
      <c r="AG33" s="212"/>
      <c r="AH33" s="212"/>
      <c r="AI33" s="211">
        <v>1</v>
      </c>
      <c r="AJ33" s="212"/>
      <c r="AK33" s="212"/>
      <c r="AL33" s="212"/>
      <c r="AM33" s="211" t="s">
        <v>656</v>
      </c>
      <c r="AN33" s="212"/>
      <c r="AO33" s="212"/>
      <c r="AP33" s="212"/>
      <c r="AQ33" s="333" t="s">
        <v>569</v>
      </c>
      <c r="AR33" s="200"/>
      <c r="AS33" s="200"/>
      <c r="AT33" s="334"/>
      <c r="AU33" s="212">
        <v>1</v>
      </c>
      <c r="AV33" s="212"/>
      <c r="AW33" s="212"/>
      <c r="AX33" s="214"/>
    </row>
    <row r="34" spans="1:50" ht="34.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573</v>
      </c>
      <c r="AF34" s="212"/>
      <c r="AG34" s="212"/>
      <c r="AH34" s="212"/>
      <c r="AI34" s="211">
        <v>100</v>
      </c>
      <c r="AJ34" s="212"/>
      <c r="AK34" s="212"/>
      <c r="AL34" s="212"/>
      <c r="AM34" s="211" t="s">
        <v>657</v>
      </c>
      <c r="AN34" s="212"/>
      <c r="AO34" s="212"/>
      <c r="AP34" s="212"/>
      <c r="AQ34" s="333" t="s">
        <v>569</v>
      </c>
      <c r="AR34" s="200"/>
      <c r="AS34" s="200"/>
      <c r="AT34" s="334"/>
      <c r="AU34" s="212">
        <v>100</v>
      </c>
      <c r="AV34" s="212"/>
      <c r="AW34" s="212"/>
      <c r="AX34" s="214"/>
    </row>
    <row r="35" spans="1:50" ht="23.25" customHeight="1" x14ac:dyDescent="0.15">
      <c r="A35" s="219" t="s">
        <v>528</v>
      </c>
      <c r="B35" s="220"/>
      <c r="C35" s="220"/>
      <c r="D35" s="220"/>
      <c r="E35" s="220"/>
      <c r="F35" s="221"/>
      <c r="G35" s="225" t="s">
        <v>581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569</v>
      </c>
      <c r="AR38" s="193"/>
      <c r="AS38" s="126" t="s">
        <v>356</v>
      </c>
      <c r="AT38" s="127"/>
      <c r="AU38" s="192">
        <v>31</v>
      </c>
      <c r="AV38" s="192"/>
      <c r="AW38" s="394" t="s">
        <v>300</v>
      </c>
      <c r="AX38" s="395"/>
    </row>
    <row r="39" spans="1:50" ht="36" customHeight="1" x14ac:dyDescent="0.15">
      <c r="A39" s="399"/>
      <c r="B39" s="397"/>
      <c r="C39" s="397"/>
      <c r="D39" s="397"/>
      <c r="E39" s="397"/>
      <c r="F39" s="398"/>
      <c r="G39" s="560" t="s">
        <v>565</v>
      </c>
      <c r="H39" s="561"/>
      <c r="I39" s="561"/>
      <c r="J39" s="561"/>
      <c r="K39" s="561"/>
      <c r="L39" s="561"/>
      <c r="M39" s="561"/>
      <c r="N39" s="561"/>
      <c r="O39" s="562"/>
      <c r="P39" s="98" t="s">
        <v>566</v>
      </c>
      <c r="Q39" s="98"/>
      <c r="R39" s="98"/>
      <c r="S39" s="98"/>
      <c r="T39" s="98"/>
      <c r="U39" s="98"/>
      <c r="V39" s="98"/>
      <c r="W39" s="98"/>
      <c r="X39" s="99"/>
      <c r="Y39" s="467" t="s">
        <v>12</v>
      </c>
      <c r="Z39" s="527"/>
      <c r="AA39" s="528"/>
      <c r="AB39" s="457" t="s">
        <v>570</v>
      </c>
      <c r="AC39" s="457"/>
      <c r="AD39" s="457"/>
      <c r="AE39" s="211">
        <v>0</v>
      </c>
      <c r="AF39" s="212"/>
      <c r="AG39" s="212"/>
      <c r="AH39" s="212"/>
      <c r="AI39" s="211">
        <v>100</v>
      </c>
      <c r="AJ39" s="212"/>
      <c r="AK39" s="212"/>
      <c r="AL39" s="212"/>
      <c r="AM39" s="211">
        <v>100</v>
      </c>
      <c r="AN39" s="212"/>
      <c r="AO39" s="212"/>
      <c r="AP39" s="212"/>
      <c r="AQ39" s="333" t="s">
        <v>569</v>
      </c>
      <c r="AR39" s="200"/>
      <c r="AS39" s="200"/>
      <c r="AT39" s="334"/>
      <c r="AU39" s="212">
        <v>100</v>
      </c>
      <c r="AV39" s="212"/>
      <c r="AW39" s="212"/>
      <c r="AX39" s="214"/>
    </row>
    <row r="40" spans="1:50" ht="36"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301</v>
      </c>
      <c r="AC40" s="519"/>
      <c r="AD40" s="519"/>
      <c r="AE40" s="211" t="s">
        <v>568</v>
      </c>
      <c r="AF40" s="212"/>
      <c r="AG40" s="212"/>
      <c r="AH40" s="212"/>
      <c r="AI40" s="211">
        <v>100</v>
      </c>
      <c r="AJ40" s="212"/>
      <c r="AK40" s="212"/>
      <c r="AL40" s="212"/>
      <c r="AM40" s="211">
        <v>100</v>
      </c>
      <c r="AN40" s="212"/>
      <c r="AO40" s="212"/>
      <c r="AP40" s="212"/>
      <c r="AQ40" s="333" t="s">
        <v>569</v>
      </c>
      <c r="AR40" s="200"/>
      <c r="AS40" s="200"/>
      <c r="AT40" s="334"/>
      <c r="AU40" s="212">
        <v>100</v>
      </c>
      <c r="AV40" s="212"/>
      <c r="AW40" s="212"/>
      <c r="AX40" s="214"/>
    </row>
    <row r="41" spans="1:50" ht="36"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569</v>
      </c>
      <c r="AF41" s="212"/>
      <c r="AG41" s="212"/>
      <c r="AH41" s="212"/>
      <c r="AI41" s="211">
        <v>100</v>
      </c>
      <c r="AJ41" s="212"/>
      <c r="AK41" s="212"/>
      <c r="AL41" s="212"/>
      <c r="AM41" s="211">
        <v>100</v>
      </c>
      <c r="AN41" s="212"/>
      <c r="AO41" s="212"/>
      <c r="AP41" s="212"/>
      <c r="AQ41" s="333" t="s">
        <v>569</v>
      </c>
      <c r="AR41" s="200"/>
      <c r="AS41" s="200"/>
      <c r="AT41" s="334"/>
      <c r="AU41" s="212">
        <v>100</v>
      </c>
      <c r="AV41" s="212"/>
      <c r="AW41" s="212"/>
      <c r="AX41" s="214"/>
    </row>
    <row r="42" spans="1:50" ht="23.25" customHeight="1" x14ac:dyDescent="0.15">
      <c r="A42" s="219" t="s">
        <v>528</v>
      </c>
      <c r="B42" s="220"/>
      <c r="C42" s="220"/>
      <c r="D42" s="220"/>
      <c r="E42" s="220"/>
      <c r="F42" s="221"/>
      <c r="G42" s="225" t="s">
        <v>567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577</v>
      </c>
      <c r="AR45" s="193"/>
      <c r="AS45" s="126" t="s">
        <v>356</v>
      </c>
      <c r="AT45" s="127"/>
      <c r="AU45" s="192">
        <v>31</v>
      </c>
      <c r="AV45" s="192"/>
      <c r="AW45" s="394" t="s">
        <v>300</v>
      </c>
      <c r="AX45" s="395"/>
    </row>
    <row r="46" spans="1:50" ht="33.75" customHeight="1" x14ac:dyDescent="0.15">
      <c r="A46" s="399"/>
      <c r="B46" s="397"/>
      <c r="C46" s="397"/>
      <c r="D46" s="397"/>
      <c r="E46" s="397"/>
      <c r="F46" s="398"/>
      <c r="G46" s="560" t="s">
        <v>576</v>
      </c>
      <c r="H46" s="561"/>
      <c r="I46" s="561"/>
      <c r="J46" s="561"/>
      <c r="K46" s="561"/>
      <c r="L46" s="561"/>
      <c r="M46" s="561"/>
      <c r="N46" s="561"/>
      <c r="O46" s="562"/>
      <c r="P46" s="98" t="s">
        <v>580</v>
      </c>
      <c r="Q46" s="98"/>
      <c r="R46" s="98"/>
      <c r="S46" s="98"/>
      <c r="T46" s="98"/>
      <c r="U46" s="98"/>
      <c r="V46" s="98"/>
      <c r="W46" s="98"/>
      <c r="X46" s="99"/>
      <c r="Y46" s="467" t="s">
        <v>12</v>
      </c>
      <c r="Z46" s="527"/>
      <c r="AA46" s="528"/>
      <c r="AB46" s="457" t="s">
        <v>519</v>
      </c>
      <c r="AC46" s="457"/>
      <c r="AD46" s="457"/>
      <c r="AE46" s="211">
        <v>100</v>
      </c>
      <c r="AF46" s="212"/>
      <c r="AG46" s="212"/>
      <c r="AH46" s="212"/>
      <c r="AI46" s="211">
        <v>100</v>
      </c>
      <c r="AJ46" s="212"/>
      <c r="AK46" s="212"/>
      <c r="AL46" s="212"/>
      <c r="AM46" s="211">
        <v>100</v>
      </c>
      <c r="AN46" s="212"/>
      <c r="AO46" s="212"/>
      <c r="AP46" s="212"/>
      <c r="AQ46" s="333" t="s">
        <v>578</v>
      </c>
      <c r="AR46" s="200"/>
      <c r="AS46" s="200"/>
      <c r="AT46" s="334"/>
      <c r="AU46" s="212">
        <v>100</v>
      </c>
      <c r="AV46" s="212"/>
      <c r="AW46" s="212"/>
      <c r="AX46" s="214"/>
    </row>
    <row r="47" spans="1:50" ht="33.7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519</v>
      </c>
      <c r="AC47" s="519"/>
      <c r="AD47" s="519"/>
      <c r="AE47" s="211">
        <v>100</v>
      </c>
      <c r="AF47" s="212"/>
      <c r="AG47" s="212"/>
      <c r="AH47" s="212"/>
      <c r="AI47" s="211">
        <v>100</v>
      </c>
      <c r="AJ47" s="212"/>
      <c r="AK47" s="212"/>
      <c r="AL47" s="212"/>
      <c r="AM47" s="211">
        <v>100</v>
      </c>
      <c r="AN47" s="212"/>
      <c r="AO47" s="212"/>
      <c r="AP47" s="212"/>
      <c r="AQ47" s="333" t="s">
        <v>579</v>
      </c>
      <c r="AR47" s="200"/>
      <c r="AS47" s="200"/>
      <c r="AT47" s="334"/>
      <c r="AU47" s="212">
        <v>100</v>
      </c>
      <c r="AV47" s="212"/>
      <c r="AW47" s="212"/>
      <c r="AX47" s="214"/>
    </row>
    <row r="48" spans="1:50" ht="33.7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100</v>
      </c>
      <c r="AF48" s="212"/>
      <c r="AG48" s="212"/>
      <c r="AH48" s="212"/>
      <c r="AI48" s="211">
        <v>100</v>
      </c>
      <c r="AJ48" s="212"/>
      <c r="AK48" s="212"/>
      <c r="AL48" s="212"/>
      <c r="AM48" s="211">
        <v>100</v>
      </c>
      <c r="AN48" s="212"/>
      <c r="AO48" s="212"/>
      <c r="AP48" s="212"/>
      <c r="AQ48" s="333" t="s">
        <v>577</v>
      </c>
      <c r="AR48" s="200"/>
      <c r="AS48" s="200"/>
      <c r="AT48" s="334"/>
      <c r="AU48" s="212">
        <v>100</v>
      </c>
      <c r="AV48" s="212"/>
      <c r="AW48" s="212"/>
      <c r="AX48" s="214"/>
    </row>
    <row r="49" spans="1:50" ht="46.5" customHeight="1" x14ac:dyDescent="0.15">
      <c r="A49" s="219" t="s">
        <v>528</v>
      </c>
      <c r="B49" s="220"/>
      <c r="C49" s="220"/>
      <c r="D49" s="220"/>
      <c r="E49" s="220"/>
      <c r="F49" s="221"/>
      <c r="G49" s="225" t="s">
        <v>582</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46.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619</v>
      </c>
      <c r="H101" s="98"/>
      <c r="I101" s="98"/>
      <c r="J101" s="98"/>
      <c r="K101" s="98"/>
      <c r="L101" s="98"/>
      <c r="M101" s="98"/>
      <c r="N101" s="98"/>
      <c r="O101" s="98"/>
      <c r="P101" s="98"/>
      <c r="Q101" s="98"/>
      <c r="R101" s="98"/>
      <c r="S101" s="98"/>
      <c r="T101" s="98"/>
      <c r="U101" s="98"/>
      <c r="V101" s="98"/>
      <c r="W101" s="98"/>
      <c r="X101" s="99"/>
      <c r="Y101" s="538" t="s">
        <v>55</v>
      </c>
      <c r="Z101" s="539"/>
      <c r="AA101" s="540"/>
      <c r="AB101" s="457" t="s">
        <v>584</v>
      </c>
      <c r="AC101" s="457"/>
      <c r="AD101" s="457"/>
      <c r="AE101" s="211">
        <v>10</v>
      </c>
      <c r="AF101" s="212"/>
      <c r="AG101" s="212"/>
      <c r="AH101" s="213"/>
      <c r="AI101" s="211">
        <v>7</v>
      </c>
      <c r="AJ101" s="212"/>
      <c r="AK101" s="212"/>
      <c r="AL101" s="213"/>
      <c r="AM101" s="211">
        <v>4</v>
      </c>
      <c r="AN101" s="212"/>
      <c r="AO101" s="212"/>
      <c r="AP101" s="213"/>
      <c r="AQ101" s="211" t="s">
        <v>577</v>
      </c>
      <c r="AR101" s="212"/>
      <c r="AS101" s="212"/>
      <c r="AT101" s="213"/>
      <c r="AU101" s="211" t="s">
        <v>577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584</v>
      </c>
      <c r="AC102" s="457"/>
      <c r="AD102" s="457"/>
      <c r="AE102" s="414">
        <v>8</v>
      </c>
      <c r="AF102" s="414"/>
      <c r="AG102" s="414"/>
      <c r="AH102" s="414"/>
      <c r="AI102" s="414">
        <v>8</v>
      </c>
      <c r="AJ102" s="414"/>
      <c r="AK102" s="414"/>
      <c r="AL102" s="414"/>
      <c r="AM102" s="414">
        <v>7</v>
      </c>
      <c r="AN102" s="414"/>
      <c r="AO102" s="414"/>
      <c r="AP102" s="414"/>
      <c r="AQ102" s="266">
        <v>8</v>
      </c>
      <c r="AR102" s="267"/>
      <c r="AS102" s="267"/>
      <c r="AT102" s="312"/>
      <c r="AU102" s="266">
        <v>9</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583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v>0.4</v>
      </c>
      <c r="AF116" s="414"/>
      <c r="AG116" s="414"/>
      <c r="AH116" s="414"/>
      <c r="AI116" s="414">
        <v>0.4</v>
      </c>
      <c r="AJ116" s="414"/>
      <c r="AK116" s="414"/>
      <c r="AL116" s="414"/>
      <c r="AM116" s="414">
        <v>0.16</v>
      </c>
      <c r="AN116" s="414"/>
      <c r="AO116" s="414"/>
      <c r="AP116" s="414"/>
      <c r="AQ116" s="211">
        <v>0.3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585</v>
      </c>
      <c r="AF117" s="547"/>
      <c r="AG117" s="547"/>
      <c r="AH117" s="547"/>
      <c r="AI117" s="547" t="s">
        <v>586</v>
      </c>
      <c r="AJ117" s="547"/>
      <c r="AK117" s="547"/>
      <c r="AL117" s="547"/>
      <c r="AM117" s="547" t="s">
        <v>661</v>
      </c>
      <c r="AN117" s="547"/>
      <c r="AO117" s="547"/>
      <c r="AP117" s="547"/>
      <c r="AQ117" s="547" t="s">
        <v>662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658</v>
      </c>
      <c r="AR133" s="192"/>
      <c r="AS133" s="126" t="s">
        <v>356</v>
      </c>
      <c r="AT133" s="127"/>
      <c r="AU133" s="193" t="s">
        <v>659</v>
      </c>
      <c r="AV133" s="193"/>
      <c r="AW133" s="126" t="s">
        <v>300</v>
      </c>
      <c r="AX133" s="188"/>
    </row>
    <row r="134" spans="1:50" ht="39.75" customHeight="1" x14ac:dyDescent="0.15">
      <c r="A134" s="182"/>
      <c r="B134" s="179"/>
      <c r="C134" s="173"/>
      <c r="D134" s="179"/>
      <c r="E134" s="173"/>
      <c r="F134" s="174"/>
      <c r="G134" s="97" t="s">
        <v>557</v>
      </c>
      <c r="H134" s="98"/>
      <c r="I134" s="98"/>
      <c r="J134" s="98"/>
      <c r="K134" s="98"/>
      <c r="L134" s="98"/>
      <c r="M134" s="98"/>
      <c r="N134" s="98"/>
      <c r="O134" s="98"/>
      <c r="P134" s="98"/>
      <c r="Q134" s="98"/>
      <c r="R134" s="98"/>
      <c r="S134" s="98"/>
      <c r="T134" s="98"/>
      <c r="U134" s="98"/>
      <c r="V134" s="98"/>
      <c r="W134" s="98"/>
      <c r="X134" s="99"/>
      <c r="Y134" s="194" t="s">
        <v>379</v>
      </c>
      <c r="Z134" s="195"/>
      <c r="AA134" s="196"/>
      <c r="AB134" s="197" t="s">
        <v>557</v>
      </c>
      <c r="AC134" s="198"/>
      <c r="AD134" s="198"/>
      <c r="AE134" s="199" t="s">
        <v>589</v>
      </c>
      <c r="AF134" s="200"/>
      <c r="AG134" s="200"/>
      <c r="AH134" s="200"/>
      <c r="AI134" s="199" t="s">
        <v>589</v>
      </c>
      <c r="AJ134" s="200"/>
      <c r="AK134" s="200"/>
      <c r="AL134" s="200"/>
      <c r="AM134" s="199" t="s">
        <v>589</v>
      </c>
      <c r="AN134" s="200"/>
      <c r="AO134" s="200"/>
      <c r="AP134" s="200"/>
      <c r="AQ134" s="199" t="s">
        <v>589</v>
      </c>
      <c r="AR134" s="200"/>
      <c r="AS134" s="200"/>
      <c r="AT134" s="200"/>
      <c r="AU134" s="199" t="s">
        <v>589</v>
      </c>
      <c r="AV134" s="200"/>
      <c r="AW134" s="200"/>
      <c r="AX134" s="201"/>
    </row>
    <row r="135" spans="1:50" ht="30"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590</v>
      </c>
      <c r="AC135" s="206"/>
      <c r="AD135" s="206"/>
      <c r="AE135" s="199" t="s">
        <v>589</v>
      </c>
      <c r="AF135" s="200"/>
      <c r="AG135" s="200"/>
      <c r="AH135" s="200"/>
      <c r="AI135" s="199" t="s">
        <v>589</v>
      </c>
      <c r="AJ135" s="200"/>
      <c r="AK135" s="200"/>
      <c r="AL135" s="200"/>
      <c r="AM135" s="199" t="s">
        <v>589</v>
      </c>
      <c r="AN135" s="200"/>
      <c r="AO135" s="200"/>
      <c r="AP135" s="200"/>
      <c r="AQ135" s="199" t="s">
        <v>589</v>
      </c>
      <c r="AR135" s="200"/>
      <c r="AS135" s="200"/>
      <c r="AT135" s="200"/>
      <c r="AU135" s="199" t="s">
        <v>589</v>
      </c>
      <c r="AV135" s="200"/>
      <c r="AW135" s="200"/>
      <c r="AX135" s="201"/>
    </row>
    <row r="136" spans="1:50" ht="30"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30"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0"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0"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30"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30"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0"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0"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30"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30"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0"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0"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30"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30"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0"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0"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30"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30"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30"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30"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30"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30"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30"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30"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30"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30"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30"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30"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30"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30"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30"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30"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30"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30"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30"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30"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30"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30"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30"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30"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30"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30"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30"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30"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30"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30"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30"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30"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30"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30"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30"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30"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5.25" customHeight="1" x14ac:dyDescent="0.15">
      <c r="A188" s="182"/>
      <c r="B188" s="179"/>
      <c r="C188" s="173"/>
      <c r="D188" s="179"/>
      <c r="E188" s="118" t="s">
        <v>591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30"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30"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30"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30"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0"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0"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30"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30"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0"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0"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30"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30"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0"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0"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30"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30"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0"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0"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30"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30"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0"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0"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30"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30"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30"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30"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30"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30"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30"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30"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30"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30"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30"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30"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30"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30"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30"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30"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30"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30"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30"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30"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30"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30"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30"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30"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30"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30"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30"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30"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30"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30"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30"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30"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30"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30"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30"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30"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30"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30"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30"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30"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30"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30"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0"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0"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30"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30"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0"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0"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30"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30"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0"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0"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30"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30"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0"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0"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30"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30"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0"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0"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30"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30"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30"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30"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30"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30"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30"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30"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30"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30"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30"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30"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30"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30"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30"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30"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30"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30"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30"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30"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30"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30"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30"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30"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30"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30"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30"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30"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30"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30"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30"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30"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30"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30"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30"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30"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30"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30"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30"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30"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30"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30"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0"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0"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30"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30"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0"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0"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30"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30"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0"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0"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30"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30"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0"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0"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30"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30"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0"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0"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30"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30"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30"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30"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30"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30"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30"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30"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30"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30"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30"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30"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30"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30"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30"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30"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30"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30"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30"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30"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30"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30"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30"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30"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30"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30"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30"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30"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30"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30"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30"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30"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30"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30"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30"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30"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30"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30"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30"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30"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30"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30"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0"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0"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30"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30"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0"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0"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30"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30"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0"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0"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30"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30"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0"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0"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30"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30"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0"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0"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30"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30"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30"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30"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30"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30"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30"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30"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30"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30"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30"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30"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30"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30"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30"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30"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30"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30"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30"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30"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30"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30"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30"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30"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30"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30"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30"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30"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30"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30"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30"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30"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30"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30"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30"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30"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30"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30"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592</v>
      </c>
      <c r="K430" s="899"/>
      <c r="L430" s="899"/>
      <c r="M430" s="899"/>
      <c r="N430" s="899"/>
      <c r="O430" s="899"/>
      <c r="P430" s="899"/>
      <c r="Q430" s="899"/>
      <c r="R430" s="899"/>
      <c r="S430" s="899"/>
      <c r="T430" s="900"/>
      <c r="U430" s="587" t="s">
        <v>677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577</v>
      </c>
      <c r="AF432" s="193"/>
      <c r="AG432" s="126" t="s">
        <v>356</v>
      </c>
      <c r="AH432" s="127"/>
      <c r="AI432" s="149"/>
      <c r="AJ432" s="149"/>
      <c r="AK432" s="149"/>
      <c r="AL432" s="147"/>
      <c r="AM432" s="149"/>
      <c r="AN432" s="149"/>
      <c r="AO432" s="149"/>
      <c r="AP432" s="147"/>
      <c r="AQ432" s="589" t="s">
        <v>595</v>
      </c>
      <c r="AR432" s="193"/>
      <c r="AS432" s="126" t="s">
        <v>356</v>
      </c>
      <c r="AT432" s="127"/>
      <c r="AU432" s="193" t="s">
        <v>577</v>
      </c>
      <c r="AV432" s="193"/>
      <c r="AW432" s="126" t="s">
        <v>300</v>
      </c>
      <c r="AX432" s="188"/>
    </row>
    <row r="433" spans="1:50" ht="23.25" customHeight="1" x14ac:dyDescent="0.15">
      <c r="A433" s="182"/>
      <c r="B433" s="179"/>
      <c r="C433" s="173"/>
      <c r="D433" s="179"/>
      <c r="E433" s="335"/>
      <c r="F433" s="336"/>
      <c r="G433" s="97" t="s">
        <v>577</v>
      </c>
      <c r="H433" s="98"/>
      <c r="I433" s="98"/>
      <c r="J433" s="98"/>
      <c r="K433" s="98"/>
      <c r="L433" s="98"/>
      <c r="M433" s="98"/>
      <c r="N433" s="98"/>
      <c r="O433" s="98"/>
      <c r="P433" s="98"/>
      <c r="Q433" s="98"/>
      <c r="R433" s="98"/>
      <c r="S433" s="98"/>
      <c r="T433" s="98"/>
      <c r="U433" s="98"/>
      <c r="V433" s="98"/>
      <c r="W433" s="98"/>
      <c r="X433" s="99"/>
      <c r="Y433" s="194" t="s">
        <v>12</v>
      </c>
      <c r="Z433" s="195"/>
      <c r="AA433" s="196"/>
      <c r="AB433" s="206" t="s">
        <v>594</v>
      </c>
      <c r="AC433" s="206"/>
      <c r="AD433" s="206"/>
      <c r="AE433" s="333" t="s">
        <v>577</v>
      </c>
      <c r="AF433" s="200"/>
      <c r="AG433" s="200"/>
      <c r="AH433" s="200"/>
      <c r="AI433" s="333" t="s">
        <v>557</v>
      </c>
      <c r="AJ433" s="200"/>
      <c r="AK433" s="200"/>
      <c r="AL433" s="200"/>
      <c r="AM433" s="333" t="s">
        <v>557</v>
      </c>
      <c r="AN433" s="200"/>
      <c r="AO433" s="200"/>
      <c r="AP433" s="334"/>
      <c r="AQ433" s="333" t="s">
        <v>557</v>
      </c>
      <c r="AR433" s="200"/>
      <c r="AS433" s="200"/>
      <c r="AT433" s="334"/>
      <c r="AU433" s="200" t="s">
        <v>557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577</v>
      </c>
      <c r="AC434" s="198"/>
      <c r="AD434" s="198"/>
      <c r="AE434" s="333" t="s">
        <v>577</v>
      </c>
      <c r="AF434" s="200"/>
      <c r="AG434" s="200"/>
      <c r="AH434" s="334"/>
      <c r="AI434" s="333" t="s">
        <v>557</v>
      </c>
      <c r="AJ434" s="200"/>
      <c r="AK434" s="200"/>
      <c r="AL434" s="200"/>
      <c r="AM434" s="333" t="s">
        <v>557</v>
      </c>
      <c r="AN434" s="200"/>
      <c r="AO434" s="200"/>
      <c r="AP434" s="334"/>
      <c r="AQ434" s="333" t="s">
        <v>557</v>
      </c>
      <c r="AR434" s="200"/>
      <c r="AS434" s="200"/>
      <c r="AT434" s="334"/>
      <c r="AU434" s="200" t="s">
        <v>557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577</v>
      </c>
      <c r="AF435" s="200"/>
      <c r="AG435" s="200"/>
      <c r="AH435" s="334"/>
      <c r="AI435" s="333" t="s">
        <v>557</v>
      </c>
      <c r="AJ435" s="200"/>
      <c r="AK435" s="200"/>
      <c r="AL435" s="200"/>
      <c r="AM435" s="333" t="s">
        <v>557</v>
      </c>
      <c r="AN435" s="200"/>
      <c r="AO435" s="200"/>
      <c r="AP435" s="334"/>
      <c r="AQ435" s="333" t="s">
        <v>557</v>
      </c>
      <c r="AR435" s="200"/>
      <c r="AS435" s="200"/>
      <c r="AT435" s="334"/>
      <c r="AU435" s="200" t="s">
        <v>557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577</v>
      </c>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593</v>
      </c>
      <c r="H458" s="98"/>
      <c r="I458" s="98"/>
      <c r="J458" s="98"/>
      <c r="K458" s="98"/>
      <c r="L458" s="98"/>
      <c r="M458" s="98"/>
      <c r="N458" s="98"/>
      <c r="O458" s="98"/>
      <c r="P458" s="98"/>
      <c r="Q458" s="98"/>
      <c r="R458" s="98"/>
      <c r="S458" s="98"/>
      <c r="T458" s="98"/>
      <c r="U458" s="98"/>
      <c r="V458" s="98"/>
      <c r="W458" s="98"/>
      <c r="X458" s="99"/>
      <c r="Y458" s="194" t="s">
        <v>12</v>
      </c>
      <c r="Z458" s="195"/>
      <c r="AA458" s="196"/>
      <c r="AB458" s="206" t="s">
        <v>596</v>
      </c>
      <c r="AC458" s="206"/>
      <c r="AD458" s="206"/>
      <c r="AE458" s="333" t="s">
        <v>577</v>
      </c>
      <c r="AF458" s="200"/>
      <c r="AG458" s="200"/>
      <c r="AH458" s="200"/>
      <c r="AI458" s="333" t="s">
        <v>557</v>
      </c>
      <c r="AJ458" s="200"/>
      <c r="AK458" s="200"/>
      <c r="AL458" s="200"/>
      <c r="AM458" s="333" t="s">
        <v>557</v>
      </c>
      <c r="AN458" s="200"/>
      <c r="AO458" s="200"/>
      <c r="AP458" s="334"/>
      <c r="AQ458" s="333" t="s">
        <v>557</v>
      </c>
      <c r="AR458" s="200"/>
      <c r="AS458" s="200"/>
      <c r="AT458" s="334"/>
      <c r="AU458" s="200" t="s">
        <v>557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597</v>
      </c>
      <c r="AC459" s="198"/>
      <c r="AD459" s="198"/>
      <c r="AE459" s="333" t="s">
        <v>577</v>
      </c>
      <c r="AF459" s="200"/>
      <c r="AG459" s="200"/>
      <c r="AH459" s="334"/>
      <c r="AI459" s="333" t="s">
        <v>557</v>
      </c>
      <c r="AJ459" s="200"/>
      <c r="AK459" s="200"/>
      <c r="AL459" s="200"/>
      <c r="AM459" s="333" t="s">
        <v>557</v>
      </c>
      <c r="AN459" s="200"/>
      <c r="AO459" s="200"/>
      <c r="AP459" s="334"/>
      <c r="AQ459" s="333" t="s">
        <v>557</v>
      </c>
      <c r="AR459" s="200"/>
      <c r="AS459" s="200"/>
      <c r="AT459" s="334"/>
      <c r="AU459" s="200" t="s">
        <v>557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577</v>
      </c>
      <c r="AF460" s="200"/>
      <c r="AG460" s="200"/>
      <c r="AH460" s="334"/>
      <c r="AI460" s="333" t="s">
        <v>557</v>
      </c>
      <c r="AJ460" s="200"/>
      <c r="AK460" s="200"/>
      <c r="AL460" s="200"/>
      <c r="AM460" s="333" t="s">
        <v>557</v>
      </c>
      <c r="AN460" s="200"/>
      <c r="AO460" s="200"/>
      <c r="AP460" s="334"/>
      <c r="AQ460" s="333" t="s">
        <v>557</v>
      </c>
      <c r="AR460" s="200"/>
      <c r="AS460" s="200"/>
      <c r="AT460" s="334"/>
      <c r="AU460" s="200" t="s">
        <v>557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70.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598</v>
      </c>
      <c r="AH702" s="382"/>
      <c r="AI702" s="382"/>
      <c r="AJ702" s="382"/>
      <c r="AK702" s="382"/>
      <c r="AL702" s="382"/>
      <c r="AM702" s="382"/>
      <c r="AN702" s="382"/>
      <c r="AO702" s="382"/>
      <c r="AP702" s="382"/>
      <c r="AQ702" s="382"/>
      <c r="AR702" s="382"/>
      <c r="AS702" s="382"/>
      <c r="AT702" s="382"/>
      <c r="AU702" s="382"/>
      <c r="AV702" s="382"/>
      <c r="AW702" s="382"/>
      <c r="AX702" s="383"/>
    </row>
    <row r="703" spans="1:50" ht="103.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599</v>
      </c>
      <c r="AH703" s="95"/>
      <c r="AI703" s="95"/>
      <c r="AJ703" s="95"/>
      <c r="AK703" s="95"/>
      <c r="AL703" s="95"/>
      <c r="AM703" s="95"/>
      <c r="AN703" s="95"/>
      <c r="AO703" s="95"/>
      <c r="AP703" s="95"/>
      <c r="AQ703" s="95"/>
      <c r="AR703" s="95"/>
      <c r="AS703" s="95"/>
      <c r="AT703" s="95"/>
      <c r="AU703" s="95"/>
      <c r="AV703" s="95"/>
      <c r="AW703" s="95"/>
      <c r="AX703" s="96"/>
    </row>
    <row r="704" spans="1:50" ht="107.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599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551</v>
      </c>
      <c r="AE705" s="714"/>
      <c r="AF705" s="714"/>
      <c r="AG705" s="118" t="s">
        <v>601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600</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600</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602</v>
      </c>
      <c r="AE708" s="604"/>
      <c r="AF708" s="604"/>
      <c r="AG708" s="741" t="s">
        <v>557</v>
      </c>
      <c r="AH708" s="742"/>
      <c r="AI708" s="742"/>
      <c r="AJ708" s="742"/>
      <c r="AK708" s="742"/>
      <c r="AL708" s="742"/>
      <c r="AM708" s="742"/>
      <c r="AN708" s="742"/>
      <c r="AO708" s="742"/>
      <c r="AP708" s="742"/>
      <c r="AQ708" s="742"/>
      <c r="AR708" s="742"/>
      <c r="AS708" s="742"/>
      <c r="AT708" s="742"/>
      <c r="AU708" s="742"/>
      <c r="AV708" s="742"/>
      <c r="AW708" s="742"/>
      <c r="AX708" s="743"/>
    </row>
    <row r="709" spans="1:50" ht="46.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603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602</v>
      </c>
      <c r="AE710" s="322"/>
      <c r="AF710" s="322"/>
      <c r="AG710" s="94" t="s">
        <v>557</v>
      </c>
      <c r="AH710" s="95"/>
      <c r="AI710" s="95"/>
      <c r="AJ710" s="95"/>
      <c r="AK710" s="95"/>
      <c r="AL710" s="95"/>
      <c r="AM710" s="95"/>
      <c r="AN710" s="95"/>
      <c r="AO710" s="95"/>
      <c r="AP710" s="95"/>
      <c r="AQ710" s="95"/>
      <c r="AR710" s="95"/>
      <c r="AS710" s="95"/>
      <c r="AT710" s="95"/>
      <c r="AU710" s="95"/>
      <c r="AV710" s="95"/>
      <c r="AW710" s="95"/>
      <c r="AX710" s="96"/>
    </row>
    <row r="711" spans="1:50" ht="48.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604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551</v>
      </c>
      <c r="AE712" s="782"/>
      <c r="AF712" s="782"/>
      <c r="AG712" s="809" t="s">
        <v>605</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602</v>
      </c>
      <c r="AE713" s="322"/>
      <c r="AF713" s="662"/>
      <c r="AG713" s="94" t="s">
        <v>557</v>
      </c>
      <c r="AH713" s="95"/>
      <c r="AI713" s="95"/>
      <c r="AJ713" s="95"/>
      <c r="AK713" s="95"/>
      <c r="AL713" s="95"/>
      <c r="AM713" s="95"/>
      <c r="AN713" s="95"/>
      <c r="AO713" s="95"/>
      <c r="AP713" s="95"/>
      <c r="AQ713" s="95"/>
      <c r="AR713" s="95"/>
      <c r="AS713" s="95"/>
      <c r="AT713" s="95"/>
      <c r="AU713" s="95"/>
      <c r="AV713" s="95"/>
      <c r="AW713" s="95"/>
      <c r="AX713" s="96"/>
    </row>
    <row r="714" spans="1:50" ht="57"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551</v>
      </c>
      <c r="AE714" s="807"/>
      <c r="AF714" s="808"/>
      <c r="AG714" s="735" t="s">
        <v>606</v>
      </c>
      <c r="AH714" s="736"/>
      <c r="AI714" s="736"/>
      <c r="AJ714" s="736"/>
      <c r="AK714" s="736"/>
      <c r="AL714" s="736"/>
      <c r="AM714" s="736"/>
      <c r="AN714" s="736"/>
      <c r="AO714" s="736"/>
      <c r="AP714" s="736"/>
      <c r="AQ714" s="736"/>
      <c r="AR714" s="736"/>
      <c r="AS714" s="736"/>
      <c r="AT714" s="736"/>
      <c r="AU714" s="736"/>
      <c r="AV714" s="736"/>
      <c r="AW714" s="736"/>
      <c r="AX714" s="737"/>
    </row>
    <row r="715" spans="1:50" ht="51"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551</v>
      </c>
      <c r="AE715" s="604"/>
      <c r="AF715" s="655"/>
      <c r="AG715" s="741" t="s">
        <v>607</v>
      </c>
      <c r="AH715" s="742"/>
      <c r="AI715" s="742"/>
      <c r="AJ715" s="742"/>
      <c r="AK715" s="742"/>
      <c r="AL715" s="742"/>
      <c r="AM715" s="742"/>
      <c r="AN715" s="742"/>
      <c r="AO715" s="742"/>
      <c r="AP715" s="742"/>
      <c r="AQ715" s="742"/>
      <c r="AR715" s="742"/>
      <c r="AS715" s="742"/>
      <c r="AT715" s="742"/>
      <c r="AU715" s="742"/>
      <c r="AV715" s="742"/>
      <c r="AW715" s="742"/>
      <c r="AX715" s="743"/>
    </row>
    <row r="716" spans="1:50" ht="49.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551</v>
      </c>
      <c r="AE716" s="626"/>
      <c r="AF716" s="626"/>
      <c r="AG716" s="94" t="s">
        <v>608</v>
      </c>
      <c r="AH716" s="95"/>
      <c r="AI716" s="95"/>
      <c r="AJ716" s="95"/>
      <c r="AK716" s="95"/>
      <c r="AL716" s="95"/>
      <c r="AM716" s="95"/>
      <c r="AN716" s="95"/>
      <c r="AO716" s="95"/>
      <c r="AP716" s="95"/>
      <c r="AQ716" s="95"/>
      <c r="AR716" s="95"/>
      <c r="AS716" s="95"/>
      <c r="AT716" s="95"/>
      <c r="AU716" s="95"/>
      <c r="AV716" s="95"/>
      <c r="AW716" s="95"/>
      <c r="AX716" s="96"/>
    </row>
    <row r="717" spans="1:50" ht="42.7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609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602</v>
      </c>
      <c r="AE718" s="322"/>
      <c r="AF718" s="322"/>
      <c r="AG718" s="120" t="s">
        <v>557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602</v>
      </c>
      <c r="AE719" s="604"/>
      <c r="AF719" s="604"/>
      <c r="AG719" s="118" t="s">
        <v>577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621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610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6.5" customHeight="1" thickBot="1" x14ac:dyDescent="0.2">
      <c r="A729" s="633" t="s">
        <v>664</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118.5" customHeight="1" thickBot="1" x14ac:dyDescent="0.2">
      <c r="A731" s="798" t="s">
        <v>256</v>
      </c>
      <c r="B731" s="799"/>
      <c r="C731" s="799"/>
      <c r="D731" s="799"/>
      <c r="E731" s="800"/>
      <c r="F731" s="728" t="s">
        <v>665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666</v>
      </c>
      <c r="B733" s="673"/>
      <c r="C733" s="673"/>
      <c r="D733" s="673"/>
      <c r="E733" s="674"/>
      <c r="F733" s="636" t="s">
        <v>667</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559</v>
      </c>
      <c r="F737" s="986"/>
      <c r="G737" s="986"/>
      <c r="H737" s="986"/>
      <c r="I737" s="986"/>
      <c r="J737" s="986"/>
      <c r="K737" s="986"/>
      <c r="L737" s="986"/>
      <c r="M737" s="986"/>
      <c r="N737" s="358" t="s">
        <v>358</v>
      </c>
      <c r="O737" s="358"/>
      <c r="P737" s="358"/>
      <c r="Q737" s="358"/>
      <c r="R737" s="986" t="s">
        <v>559</v>
      </c>
      <c r="S737" s="986"/>
      <c r="T737" s="986"/>
      <c r="U737" s="986"/>
      <c r="V737" s="986"/>
      <c r="W737" s="986"/>
      <c r="X737" s="986"/>
      <c r="Y737" s="986"/>
      <c r="Z737" s="986"/>
      <c r="AA737" s="358" t="s">
        <v>359</v>
      </c>
      <c r="AB737" s="358"/>
      <c r="AC737" s="358"/>
      <c r="AD737" s="358"/>
      <c r="AE737" s="986" t="s">
        <v>559</v>
      </c>
      <c r="AF737" s="986"/>
      <c r="AG737" s="986"/>
      <c r="AH737" s="986"/>
      <c r="AI737" s="986"/>
      <c r="AJ737" s="986"/>
      <c r="AK737" s="986"/>
      <c r="AL737" s="986"/>
      <c r="AM737" s="986"/>
      <c r="AN737" s="358" t="s">
        <v>360</v>
      </c>
      <c r="AO737" s="358"/>
      <c r="AP737" s="358"/>
      <c r="AQ737" s="358"/>
      <c r="AR737" s="987" t="s">
        <v>560</v>
      </c>
      <c r="AS737" s="988"/>
      <c r="AT737" s="988"/>
      <c r="AU737" s="988"/>
      <c r="AV737" s="988"/>
      <c r="AW737" s="988"/>
      <c r="AX737" s="989"/>
      <c r="AY737" s="89"/>
      <c r="AZ737" s="89"/>
    </row>
    <row r="738" spans="1:52" ht="24.75" customHeight="1" x14ac:dyDescent="0.15">
      <c r="A738" s="990" t="s">
        <v>361</v>
      </c>
      <c r="B738" s="203"/>
      <c r="C738" s="203"/>
      <c r="D738" s="204"/>
      <c r="E738" s="986" t="s">
        <v>561</v>
      </c>
      <c r="F738" s="986"/>
      <c r="G738" s="986"/>
      <c r="H738" s="986"/>
      <c r="I738" s="986"/>
      <c r="J738" s="986"/>
      <c r="K738" s="986"/>
      <c r="L738" s="986"/>
      <c r="M738" s="986"/>
      <c r="N738" s="358" t="s">
        <v>362</v>
      </c>
      <c r="O738" s="358"/>
      <c r="P738" s="358"/>
      <c r="Q738" s="358"/>
      <c r="R738" s="986" t="s">
        <v>562</v>
      </c>
      <c r="S738" s="986"/>
      <c r="T738" s="986"/>
      <c r="U738" s="986"/>
      <c r="V738" s="986"/>
      <c r="W738" s="986"/>
      <c r="X738" s="986"/>
      <c r="Y738" s="986"/>
      <c r="Z738" s="986"/>
      <c r="AA738" s="358" t="s">
        <v>482</v>
      </c>
      <c r="AB738" s="358"/>
      <c r="AC738" s="358"/>
      <c r="AD738" s="358"/>
      <c r="AE738" s="986" t="s">
        <v>563</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216</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611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612</v>
      </c>
      <c r="H781" s="670"/>
      <c r="I781" s="670"/>
      <c r="J781" s="670"/>
      <c r="K781" s="671"/>
      <c r="L781" s="663" t="s">
        <v>616</v>
      </c>
      <c r="M781" s="664"/>
      <c r="N781" s="664"/>
      <c r="O781" s="664"/>
      <c r="P781" s="664"/>
      <c r="Q781" s="664"/>
      <c r="R781" s="664"/>
      <c r="S781" s="664"/>
      <c r="T781" s="664"/>
      <c r="U781" s="664"/>
      <c r="V781" s="664"/>
      <c r="W781" s="664"/>
      <c r="X781" s="665"/>
      <c r="Y781" s="384">
        <v>1.9</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613</v>
      </c>
      <c r="H782" s="606"/>
      <c r="I782" s="606"/>
      <c r="J782" s="606"/>
      <c r="K782" s="607"/>
      <c r="L782" s="597" t="s">
        <v>617</v>
      </c>
      <c r="M782" s="598"/>
      <c r="N782" s="598"/>
      <c r="O782" s="598"/>
      <c r="P782" s="598"/>
      <c r="Q782" s="598"/>
      <c r="R782" s="598"/>
      <c r="S782" s="598"/>
      <c r="T782" s="598"/>
      <c r="U782" s="598"/>
      <c r="V782" s="598"/>
      <c r="W782" s="598"/>
      <c r="X782" s="599"/>
      <c r="Y782" s="600">
        <v>0.7</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614</v>
      </c>
      <c r="H783" s="606"/>
      <c r="I783" s="606"/>
      <c r="J783" s="606"/>
      <c r="K783" s="607"/>
      <c r="L783" s="597" t="s">
        <v>618</v>
      </c>
      <c r="M783" s="598"/>
      <c r="N783" s="598"/>
      <c r="O783" s="598"/>
      <c r="P783" s="598"/>
      <c r="Q783" s="598"/>
      <c r="R783" s="598"/>
      <c r="S783" s="598"/>
      <c r="T783" s="598"/>
      <c r="U783" s="598"/>
      <c r="V783" s="598"/>
      <c r="W783" s="598"/>
      <c r="X783" s="599"/>
      <c r="Y783" s="600">
        <v>0.3</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615</v>
      </c>
      <c r="H784" s="606"/>
      <c r="I784" s="606"/>
      <c r="J784" s="606"/>
      <c r="K784" s="607"/>
      <c r="L784" s="597" t="s">
        <v>622</v>
      </c>
      <c r="M784" s="598"/>
      <c r="N784" s="598"/>
      <c r="O784" s="598"/>
      <c r="P784" s="598"/>
      <c r="Q784" s="598"/>
      <c r="R784" s="598"/>
      <c r="S784" s="598"/>
      <c r="T784" s="598"/>
      <c r="U784" s="598"/>
      <c r="V784" s="598"/>
      <c r="W784" s="598"/>
      <c r="X784" s="599"/>
      <c r="Y784" s="600">
        <v>0.1</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2.9999999999999996</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623</v>
      </c>
      <c r="D837" s="340"/>
      <c r="E837" s="340"/>
      <c r="F837" s="340"/>
      <c r="G837" s="340"/>
      <c r="H837" s="340"/>
      <c r="I837" s="340"/>
      <c r="J837" s="341" t="s">
        <v>628</v>
      </c>
      <c r="K837" s="342"/>
      <c r="L837" s="342"/>
      <c r="M837" s="342"/>
      <c r="N837" s="342"/>
      <c r="O837" s="342"/>
      <c r="P837" s="355" t="s">
        <v>637</v>
      </c>
      <c r="Q837" s="343"/>
      <c r="R837" s="343"/>
      <c r="S837" s="343"/>
      <c r="T837" s="343"/>
      <c r="U837" s="343"/>
      <c r="V837" s="343"/>
      <c r="W837" s="343"/>
      <c r="X837" s="343"/>
      <c r="Y837" s="344">
        <v>0.3</v>
      </c>
      <c r="Z837" s="345"/>
      <c r="AA837" s="345"/>
      <c r="AB837" s="346"/>
      <c r="AC837" s="356" t="s">
        <v>196</v>
      </c>
      <c r="AD837" s="364"/>
      <c r="AE837" s="364"/>
      <c r="AF837" s="364"/>
      <c r="AG837" s="364"/>
      <c r="AH837" s="365" t="s">
        <v>629</v>
      </c>
      <c r="AI837" s="366"/>
      <c r="AJ837" s="366"/>
      <c r="AK837" s="366"/>
      <c r="AL837" s="350" t="s">
        <v>629</v>
      </c>
      <c r="AM837" s="351"/>
      <c r="AN837" s="351"/>
      <c r="AO837" s="352"/>
      <c r="AP837" s="353" t="s">
        <v>628</v>
      </c>
      <c r="AQ837" s="353"/>
      <c r="AR837" s="353"/>
      <c r="AS837" s="353"/>
      <c r="AT837" s="353"/>
      <c r="AU837" s="353"/>
      <c r="AV837" s="353"/>
      <c r="AW837" s="353"/>
      <c r="AX837" s="353"/>
    </row>
    <row r="838" spans="1:50" ht="30" customHeight="1" x14ac:dyDescent="0.15">
      <c r="A838" s="372">
        <v>2</v>
      </c>
      <c r="B838" s="372">
        <v>1</v>
      </c>
      <c r="C838" s="354" t="s">
        <v>624</v>
      </c>
      <c r="D838" s="340"/>
      <c r="E838" s="340"/>
      <c r="F838" s="340"/>
      <c r="G838" s="340"/>
      <c r="H838" s="340"/>
      <c r="I838" s="340"/>
      <c r="J838" s="341" t="s">
        <v>629</v>
      </c>
      <c r="K838" s="342"/>
      <c r="L838" s="342"/>
      <c r="M838" s="342"/>
      <c r="N838" s="342"/>
      <c r="O838" s="342"/>
      <c r="P838" s="355" t="s">
        <v>637</v>
      </c>
      <c r="Q838" s="343"/>
      <c r="R838" s="343"/>
      <c r="S838" s="343"/>
      <c r="T838" s="343"/>
      <c r="U838" s="343"/>
      <c r="V838" s="343"/>
      <c r="W838" s="343"/>
      <c r="X838" s="343"/>
      <c r="Y838" s="344">
        <v>0.2</v>
      </c>
      <c r="Z838" s="345"/>
      <c r="AA838" s="345"/>
      <c r="AB838" s="346"/>
      <c r="AC838" s="356" t="s">
        <v>196</v>
      </c>
      <c r="AD838" s="364"/>
      <c r="AE838" s="364"/>
      <c r="AF838" s="364"/>
      <c r="AG838" s="364"/>
      <c r="AH838" s="365" t="s">
        <v>629</v>
      </c>
      <c r="AI838" s="366"/>
      <c r="AJ838" s="366"/>
      <c r="AK838" s="366"/>
      <c r="AL838" s="367" t="s">
        <v>629</v>
      </c>
      <c r="AM838" s="368"/>
      <c r="AN838" s="368"/>
      <c r="AO838" s="369"/>
      <c r="AP838" s="353" t="s">
        <v>628</v>
      </c>
      <c r="AQ838" s="353"/>
      <c r="AR838" s="353"/>
      <c r="AS838" s="353"/>
      <c r="AT838" s="353"/>
      <c r="AU838" s="353"/>
      <c r="AV838" s="353"/>
      <c r="AW838" s="353"/>
      <c r="AX838" s="353"/>
    </row>
    <row r="839" spans="1:50" ht="30" customHeight="1" x14ac:dyDescent="0.15">
      <c r="A839" s="372">
        <v>3</v>
      </c>
      <c r="B839" s="372">
        <v>1</v>
      </c>
      <c r="C839" s="354" t="s">
        <v>625</v>
      </c>
      <c r="D839" s="340"/>
      <c r="E839" s="340"/>
      <c r="F839" s="340"/>
      <c r="G839" s="340"/>
      <c r="H839" s="340"/>
      <c r="I839" s="340"/>
      <c r="J839" s="341" t="s">
        <v>628</v>
      </c>
      <c r="K839" s="342"/>
      <c r="L839" s="342"/>
      <c r="M839" s="342"/>
      <c r="N839" s="342"/>
      <c r="O839" s="342"/>
      <c r="P839" s="355" t="s">
        <v>637</v>
      </c>
      <c r="Q839" s="343"/>
      <c r="R839" s="343"/>
      <c r="S839" s="343"/>
      <c r="T839" s="343"/>
      <c r="U839" s="343"/>
      <c r="V839" s="343"/>
      <c r="W839" s="343"/>
      <c r="X839" s="343"/>
      <c r="Y839" s="344">
        <v>0.1</v>
      </c>
      <c r="Z839" s="345"/>
      <c r="AA839" s="345"/>
      <c r="AB839" s="346"/>
      <c r="AC839" s="356" t="s">
        <v>196</v>
      </c>
      <c r="AD839" s="364"/>
      <c r="AE839" s="364"/>
      <c r="AF839" s="364"/>
      <c r="AG839" s="364"/>
      <c r="AH839" s="348" t="s">
        <v>629</v>
      </c>
      <c r="AI839" s="349"/>
      <c r="AJ839" s="349"/>
      <c r="AK839" s="349"/>
      <c r="AL839" s="350" t="s">
        <v>631</v>
      </c>
      <c r="AM839" s="351"/>
      <c r="AN839" s="351"/>
      <c r="AO839" s="352"/>
      <c r="AP839" s="353" t="s">
        <v>629</v>
      </c>
      <c r="AQ839" s="353"/>
      <c r="AR839" s="353"/>
      <c r="AS839" s="353"/>
      <c r="AT839" s="353"/>
      <c r="AU839" s="353"/>
      <c r="AV839" s="353"/>
      <c r="AW839" s="353"/>
      <c r="AX839" s="353"/>
    </row>
    <row r="840" spans="1:50" ht="30" customHeight="1" x14ac:dyDescent="0.15">
      <c r="A840" s="372">
        <v>4</v>
      </c>
      <c r="B840" s="372">
        <v>1</v>
      </c>
      <c r="C840" s="354" t="s">
        <v>626</v>
      </c>
      <c r="D840" s="340"/>
      <c r="E840" s="340"/>
      <c r="F840" s="340"/>
      <c r="G840" s="340"/>
      <c r="H840" s="340"/>
      <c r="I840" s="340"/>
      <c r="J840" s="341" t="s">
        <v>629</v>
      </c>
      <c r="K840" s="342"/>
      <c r="L840" s="342"/>
      <c r="M840" s="342"/>
      <c r="N840" s="342"/>
      <c r="O840" s="342"/>
      <c r="P840" s="355" t="s">
        <v>637</v>
      </c>
      <c r="Q840" s="343"/>
      <c r="R840" s="343"/>
      <c r="S840" s="343"/>
      <c r="T840" s="343"/>
      <c r="U840" s="343"/>
      <c r="V840" s="343"/>
      <c r="W840" s="343"/>
      <c r="X840" s="343"/>
      <c r="Y840" s="344">
        <v>0.1</v>
      </c>
      <c r="Z840" s="345"/>
      <c r="AA840" s="345"/>
      <c r="AB840" s="346"/>
      <c r="AC840" s="356" t="s">
        <v>196</v>
      </c>
      <c r="AD840" s="364"/>
      <c r="AE840" s="364"/>
      <c r="AF840" s="364"/>
      <c r="AG840" s="364"/>
      <c r="AH840" s="348" t="s">
        <v>638</v>
      </c>
      <c r="AI840" s="349"/>
      <c r="AJ840" s="349"/>
      <c r="AK840" s="349"/>
      <c r="AL840" s="350" t="s">
        <v>629</v>
      </c>
      <c r="AM840" s="351"/>
      <c r="AN840" s="351"/>
      <c r="AO840" s="352"/>
      <c r="AP840" s="353" t="s">
        <v>628</v>
      </c>
      <c r="AQ840" s="353"/>
      <c r="AR840" s="353"/>
      <c r="AS840" s="353"/>
      <c r="AT840" s="353"/>
      <c r="AU840" s="353"/>
      <c r="AV840" s="353"/>
      <c r="AW840" s="353"/>
      <c r="AX840" s="353"/>
    </row>
    <row r="841" spans="1:50" ht="30" customHeight="1" x14ac:dyDescent="0.15">
      <c r="A841" s="372">
        <v>5</v>
      </c>
      <c r="B841" s="372">
        <v>1</v>
      </c>
      <c r="C841" s="354" t="s">
        <v>627</v>
      </c>
      <c r="D841" s="340"/>
      <c r="E841" s="340"/>
      <c r="F841" s="340"/>
      <c r="G841" s="340"/>
      <c r="H841" s="340"/>
      <c r="I841" s="340"/>
      <c r="J841" s="341" t="s">
        <v>630</v>
      </c>
      <c r="K841" s="342"/>
      <c r="L841" s="342"/>
      <c r="M841" s="342"/>
      <c r="N841" s="342"/>
      <c r="O841" s="342"/>
      <c r="P841" s="355" t="s">
        <v>637</v>
      </c>
      <c r="Q841" s="343"/>
      <c r="R841" s="343"/>
      <c r="S841" s="343"/>
      <c r="T841" s="343"/>
      <c r="U841" s="343"/>
      <c r="V841" s="343"/>
      <c r="W841" s="343"/>
      <c r="X841" s="343"/>
      <c r="Y841" s="344">
        <v>0.1</v>
      </c>
      <c r="Z841" s="345"/>
      <c r="AA841" s="345"/>
      <c r="AB841" s="346"/>
      <c r="AC841" s="356" t="s">
        <v>196</v>
      </c>
      <c r="AD841" s="364"/>
      <c r="AE841" s="364"/>
      <c r="AF841" s="364"/>
      <c r="AG841" s="364"/>
      <c r="AH841" s="348" t="s">
        <v>629</v>
      </c>
      <c r="AI841" s="349"/>
      <c r="AJ841" s="349"/>
      <c r="AK841" s="349"/>
      <c r="AL841" s="350" t="s">
        <v>629</v>
      </c>
      <c r="AM841" s="351"/>
      <c r="AN841" s="351"/>
      <c r="AO841" s="352"/>
      <c r="AP841" s="353" t="s">
        <v>639</v>
      </c>
      <c r="AQ841" s="353"/>
      <c r="AR841" s="353"/>
      <c r="AS841" s="353"/>
      <c r="AT841" s="353"/>
      <c r="AU841" s="353"/>
      <c r="AV841" s="353"/>
      <c r="AW841" s="353"/>
      <c r="AX841" s="353"/>
    </row>
    <row r="842" spans="1:50" ht="30" customHeight="1" x14ac:dyDescent="0.15">
      <c r="A842" s="372">
        <v>6</v>
      </c>
      <c r="B842" s="372">
        <v>1</v>
      </c>
      <c r="C842" s="354" t="s">
        <v>632</v>
      </c>
      <c r="D842" s="340"/>
      <c r="E842" s="340"/>
      <c r="F842" s="340"/>
      <c r="G842" s="340"/>
      <c r="H842" s="340"/>
      <c r="I842" s="340"/>
      <c r="J842" s="341" t="s">
        <v>629</v>
      </c>
      <c r="K842" s="342"/>
      <c r="L842" s="342"/>
      <c r="M842" s="342"/>
      <c r="N842" s="342"/>
      <c r="O842" s="342"/>
      <c r="P842" s="355" t="s">
        <v>637</v>
      </c>
      <c r="Q842" s="343"/>
      <c r="R842" s="343"/>
      <c r="S842" s="343"/>
      <c r="T842" s="343"/>
      <c r="U842" s="343"/>
      <c r="V842" s="343"/>
      <c r="W842" s="343"/>
      <c r="X842" s="343"/>
      <c r="Y842" s="344">
        <v>0.1</v>
      </c>
      <c r="Z842" s="345"/>
      <c r="AA842" s="345"/>
      <c r="AB842" s="346"/>
      <c r="AC842" s="356" t="s">
        <v>196</v>
      </c>
      <c r="AD842" s="364"/>
      <c r="AE842" s="364"/>
      <c r="AF842" s="364"/>
      <c r="AG842" s="364"/>
      <c r="AH842" s="348" t="s">
        <v>629</v>
      </c>
      <c r="AI842" s="349"/>
      <c r="AJ842" s="349"/>
      <c r="AK842" s="349"/>
      <c r="AL842" s="350" t="s">
        <v>629</v>
      </c>
      <c r="AM842" s="351"/>
      <c r="AN842" s="351"/>
      <c r="AO842" s="352"/>
      <c r="AP842" s="353" t="s">
        <v>629</v>
      </c>
      <c r="AQ842" s="353"/>
      <c r="AR842" s="353"/>
      <c r="AS842" s="353"/>
      <c r="AT842" s="353"/>
      <c r="AU842" s="353"/>
      <c r="AV842" s="353"/>
      <c r="AW842" s="353"/>
      <c r="AX842" s="353"/>
    </row>
    <row r="843" spans="1:50" ht="30" customHeight="1" x14ac:dyDescent="0.15">
      <c r="A843" s="372">
        <v>7</v>
      </c>
      <c r="B843" s="372">
        <v>1</v>
      </c>
      <c r="C843" s="354" t="s">
        <v>633</v>
      </c>
      <c r="D843" s="340"/>
      <c r="E843" s="340"/>
      <c r="F843" s="340"/>
      <c r="G843" s="340"/>
      <c r="H843" s="340"/>
      <c r="I843" s="340"/>
      <c r="J843" s="341" t="s">
        <v>628</v>
      </c>
      <c r="K843" s="342"/>
      <c r="L843" s="342"/>
      <c r="M843" s="342"/>
      <c r="N843" s="342"/>
      <c r="O843" s="342"/>
      <c r="P843" s="355" t="s">
        <v>637</v>
      </c>
      <c r="Q843" s="343"/>
      <c r="R843" s="343"/>
      <c r="S843" s="343"/>
      <c r="T843" s="343"/>
      <c r="U843" s="343"/>
      <c r="V843" s="343"/>
      <c r="W843" s="343"/>
      <c r="X843" s="343"/>
      <c r="Y843" s="344">
        <v>0.1</v>
      </c>
      <c r="Z843" s="345"/>
      <c r="AA843" s="345"/>
      <c r="AB843" s="346"/>
      <c r="AC843" s="356" t="s">
        <v>196</v>
      </c>
      <c r="AD843" s="364"/>
      <c r="AE843" s="364"/>
      <c r="AF843" s="364"/>
      <c r="AG843" s="364"/>
      <c r="AH843" s="348" t="s">
        <v>629</v>
      </c>
      <c r="AI843" s="349"/>
      <c r="AJ843" s="349"/>
      <c r="AK843" s="349"/>
      <c r="AL843" s="350" t="s">
        <v>629</v>
      </c>
      <c r="AM843" s="351"/>
      <c r="AN843" s="351"/>
      <c r="AO843" s="352"/>
      <c r="AP843" s="353" t="s">
        <v>629</v>
      </c>
      <c r="AQ843" s="353"/>
      <c r="AR843" s="353"/>
      <c r="AS843" s="353"/>
      <c r="AT843" s="353"/>
      <c r="AU843" s="353"/>
      <c r="AV843" s="353"/>
      <c r="AW843" s="353"/>
      <c r="AX843" s="353"/>
    </row>
    <row r="844" spans="1:50" ht="30" customHeight="1" x14ac:dyDescent="0.15">
      <c r="A844" s="372">
        <v>8</v>
      </c>
      <c r="B844" s="372">
        <v>1</v>
      </c>
      <c r="C844" s="354" t="s">
        <v>634</v>
      </c>
      <c r="D844" s="340"/>
      <c r="E844" s="340"/>
      <c r="F844" s="340"/>
      <c r="G844" s="340"/>
      <c r="H844" s="340"/>
      <c r="I844" s="340"/>
      <c r="J844" s="341" t="s">
        <v>631</v>
      </c>
      <c r="K844" s="342"/>
      <c r="L844" s="342"/>
      <c r="M844" s="342"/>
      <c r="N844" s="342"/>
      <c r="O844" s="342"/>
      <c r="P844" s="355" t="s">
        <v>637</v>
      </c>
      <c r="Q844" s="343"/>
      <c r="R844" s="343"/>
      <c r="S844" s="343"/>
      <c r="T844" s="343"/>
      <c r="U844" s="343"/>
      <c r="V844" s="343"/>
      <c r="W844" s="343"/>
      <c r="X844" s="343"/>
      <c r="Y844" s="344">
        <v>0.1</v>
      </c>
      <c r="Z844" s="345"/>
      <c r="AA844" s="345"/>
      <c r="AB844" s="346"/>
      <c r="AC844" s="356" t="s">
        <v>196</v>
      </c>
      <c r="AD844" s="364"/>
      <c r="AE844" s="364"/>
      <c r="AF844" s="364"/>
      <c r="AG844" s="364"/>
      <c r="AH844" s="348" t="s">
        <v>629</v>
      </c>
      <c r="AI844" s="349"/>
      <c r="AJ844" s="349"/>
      <c r="AK844" s="349"/>
      <c r="AL844" s="350" t="s">
        <v>629</v>
      </c>
      <c r="AM844" s="351"/>
      <c r="AN844" s="351"/>
      <c r="AO844" s="352"/>
      <c r="AP844" s="353" t="s">
        <v>639</v>
      </c>
      <c r="AQ844" s="353"/>
      <c r="AR844" s="353"/>
      <c r="AS844" s="353"/>
      <c r="AT844" s="353"/>
      <c r="AU844" s="353"/>
      <c r="AV844" s="353"/>
      <c r="AW844" s="353"/>
      <c r="AX844" s="353"/>
    </row>
    <row r="845" spans="1:50" ht="30" customHeight="1" x14ac:dyDescent="0.15">
      <c r="A845" s="372">
        <v>9</v>
      </c>
      <c r="B845" s="372">
        <v>1</v>
      </c>
      <c r="C845" s="354" t="s">
        <v>635</v>
      </c>
      <c r="D845" s="340"/>
      <c r="E845" s="340"/>
      <c r="F845" s="340"/>
      <c r="G845" s="340"/>
      <c r="H845" s="340"/>
      <c r="I845" s="340"/>
      <c r="J845" s="341" t="s">
        <v>628</v>
      </c>
      <c r="K845" s="342"/>
      <c r="L845" s="342"/>
      <c r="M845" s="342"/>
      <c r="N845" s="342"/>
      <c r="O845" s="342"/>
      <c r="P845" s="355" t="s">
        <v>637</v>
      </c>
      <c r="Q845" s="343"/>
      <c r="R845" s="343"/>
      <c r="S845" s="343"/>
      <c r="T845" s="343"/>
      <c r="U845" s="343"/>
      <c r="V845" s="343"/>
      <c r="W845" s="343"/>
      <c r="X845" s="343"/>
      <c r="Y845" s="344">
        <v>0.1</v>
      </c>
      <c r="Z845" s="345"/>
      <c r="AA845" s="345"/>
      <c r="AB845" s="346"/>
      <c r="AC845" s="356" t="s">
        <v>196</v>
      </c>
      <c r="AD845" s="364"/>
      <c r="AE845" s="364"/>
      <c r="AF845" s="364"/>
      <c r="AG845" s="364"/>
      <c r="AH845" s="348" t="s">
        <v>629</v>
      </c>
      <c r="AI845" s="349"/>
      <c r="AJ845" s="349"/>
      <c r="AK845" s="349"/>
      <c r="AL845" s="350" t="s">
        <v>629</v>
      </c>
      <c r="AM845" s="351"/>
      <c r="AN845" s="351"/>
      <c r="AO845" s="352"/>
      <c r="AP845" s="353" t="s">
        <v>628</v>
      </c>
      <c r="AQ845" s="353"/>
      <c r="AR845" s="353"/>
      <c r="AS845" s="353"/>
      <c r="AT845" s="353"/>
      <c r="AU845" s="353"/>
      <c r="AV845" s="353"/>
      <c r="AW845" s="353"/>
      <c r="AX845" s="353"/>
    </row>
    <row r="846" spans="1:50" ht="30" customHeight="1" x14ac:dyDescent="0.15">
      <c r="A846" s="372">
        <v>10</v>
      </c>
      <c r="B846" s="372">
        <v>1</v>
      </c>
      <c r="C846" s="354" t="s">
        <v>636</v>
      </c>
      <c r="D846" s="340"/>
      <c r="E846" s="340"/>
      <c r="F846" s="340"/>
      <c r="G846" s="340"/>
      <c r="H846" s="340"/>
      <c r="I846" s="340"/>
      <c r="J846" s="341" t="s">
        <v>629</v>
      </c>
      <c r="K846" s="342"/>
      <c r="L846" s="342"/>
      <c r="M846" s="342"/>
      <c r="N846" s="342"/>
      <c r="O846" s="342"/>
      <c r="P846" s="355" t="s">
        <v>637</v>
      </c>
      <c r="Q846" s="343"/>
      <c r="R846" s="343"/>
      <c r="S846" s="343"/>
      <c r="T846" s="343"/>
      <c r="U846" s="343"/>
      <c r="V846" s="343"/>
      <c r="W846" s="343"/>
      <c r="X846" s="343"/>
      <c r="Y846" s="344">
        <v>0.1</v>
      </c>
      <c r="Z846" s="345"/>
      <c r="AA846" s="345"/>
      <c r="AB846" s="346"/>
      <c r="AC846" s="356" t="s">
        <v>196</v>
      </c>
      <c r="AD846" s="364"/>
      <c r="AE846" s="364"/>
      <c r="AF846" s="364"/>
      <c r="AG846" s="364"/>
      <c r="AH846" s="348" t="s">
        <v>629</v>
      </c>
      <c r="AI846" s="349"/>
      <c r="AJ846" s="349"/>
      <c r="AK846" s="349"/>
      <c r="AL846" s="350" t="s">
        <v>629</v>
      </c>
      <c r="AM846" s="351"/>
      <c r="AN846" s="351"/>
      <c r="AO846" s="352"/>
      <c r="AP846" s="353" t="s">
        <v>640</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623</v>
      </c>
      <c r="D870" s="340"/>
      <c r="E870" s="340"/>
      <c r="F870" s="340"/>
      <c r="G870" s="340"/>
      <c r="H870" s="340"/>
      <c r="I870" s="340"/>
      <c r="J870" s="341" t="s">
        <v>629</v>
      </c>
      <c r="K870" s="342"/>
      <c r="L870" s="342"/>
      <c r="M870" s="342"/>
      <c r="N870" s="342"/>
      <c r="O870" s="342"/>
      <c r="P870" s="355" t="s">
        <v>637</v>
      </c>
      <c r="Q870" s="343"/>
      <c r="R870" s="343"/>
      <c r="S870" s="343"/>
      <c r="T870" s="343"/>
      <c r="U870" s="343"/>
      <c r="V870" s="343"/>
      <c r="W870" s="343"/>
      <c r="X870" s="343"/>
      <c r="Y870" s="344">
        <v>0.5</v>
      </c>
      <c r="Z870" s="345"/>
      <c r="AA870" s="345"/>
      <c r="AB870" s="346"/>
      <c r="AC870" s="356" t="s">
        <v>196</v>
      </c>
      <c r="AD870" s="364"/>
      <c r="AE870" s="364"/>
      <c r="AF870" s="364"/>
      <c r="AG870" s="364"/>
      <c r="AH870" s="365" t="s">
        <v>642</v>
      </c>
      <c r="AI870" s="366"/>
      <c r="AJ870" s="366"/>
      <c r="AK870" s="366"/>
      <c r="AL870" s="350" t="s">
        <v>629</v>
      </c>
      <c r="AM870" s="351"/>
      <c r="AN870" s="351"/>
      <c r="AO870" s="352"/>
      <c r="AP870" s="353" t="s">
        <v>628</v>
      </c>
      <c r="AQ870" s="353"/>
      <c r="AR870" s="353"/>
      <c r="AS870" s="353"/>
      <c r="AT870" s="353"/>
      <c r="AU870" s="353"/>
      <c r="AV870" s="353"/>
      <c r="AW870" s="353"/>
      <c r="AX870" s="353"/>
    </row>
    <row r="871" spans="1:50" ht="30" customHeight="1" x14ac:dyDescent="0.15">
      <c r="A871" s="372">
        <v>2</v>
      </c>
      <c r="B871" s="372">
        <v>1</v>
      </c>
      <c r="C871" s="354" t="s">
        <v>624</v>
      </c>
      <c r="D871" s="340"/>
      <c r="E871" s="340"/>
      <c r="F871" s="340"/>
      <c r="G871" s="340"/>
      <c r="H871" s="340"/>
      <c r="I871" s="340"/>
      <c r="J871" s="341" t="s">
        <v>641</v>
      </c>
      <c r="K871" s="342"/>
      <c r="L871" s="342"/>
      <c r="M871" s="342"/>
      <c r="N871" s="342"/>
      <c r="O871" s="342"/>
      <c r="P871" s="355" t="s">
        <v>637</v>
      </c>
      <c r="Q871" s="343"/>
      <c r="R871" s="343"/>
      <c r="S871" s="343"/>
      <c r="T871" s="343"/>
      <c r="U871" s="343"/>
      <c r="V871" s="343"/>
      <c r="W871" s="343"/>
      <c r="X871" s="343"/>
      <c r="Y871" s="344">
        <v>0.2</v>
      </c>
      <c r="Z871" s="345"/>
      <c r="AA871" s="345"/>
      <c r="AB871" s="346"/>
      <c r="AC871" s="356" t="s">
        <v>196</v>
      </c>
      <c r="AD871" s="356"/>
      <c r="AE871" s="356"/>
      <c r="AF871" s="356"/>
      <c r="AG871" s="356"/>
      <c r="AH871" s="365" t="s">
        <v>629</v>
      </c>
      <c r="AI871" s="366"/>
      <c r="AJ871" s="366"/>
      <c r="AK871" s="366"/>
      <c r="AL871" s="367" t="s">
        <v>629</v>
      </c>
      <c r="AM871" s="368"/>
      <c r="AN871" s="368"/>
      <c r="AO871" s="369"/>
      <c r="AP871" s="353" t="s">
        <v>629</v>
      </c>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54"/>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54"/>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54"/>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54"/>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54"/>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54"/>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623</v>
      </c>
      <c r="D903" s="340"/>
      <c r="E903" s="340"/>
      <c r="F903" s="340"/>
      <c r="G903" s="340"/>
      <c r="H903" s="340"/>
      <c r="I903" s="340"/>
      <c r="J903" s="341" t="s">
        <v>628</v>
      </c>
      <c r="K903" s="342"/>
      <c r="L903" s="342"/>
      <c r="M903" s="342"/>
      <c r="N903" s="342"/>
      <c r="O903" s="342"/>
      <c r="P903" s="355" t="s">
        <v>646</v>
      </c>
      <c r="Q903" s="343"/>
      <c r="R903" s="343"/>
      <c r="S903" s="343"/>
      <c r="T903" s="343"/>
      <c r="U903" s="343"/>
      <c r="V903" s="343"/>
      <c r="W903" s="343"/>
      <c r="X903" s="343"/>
      <c r="Y903" s="344">
        <v>0.1</v>
      </c>
      <c r="Z903" s="345"/>
      <c r="AA903" s="345"/>
      <c r="AB903" s="346"/>
      <c r="AC903" s="356" t="s">
        <v>196</v>
      </c>
      <c r="AD903" s="364"/>
      <c r="AE903" s="364"/>
      <c r="AF903" s="364"/>
      <c r="AG903" s="364"/>
      <c r="AH903" s="365" t="s">
        <v>631</v>
      </c>
      <c r="AI903" s="366"/>
      <c r="AJ903" s="366"/>
      <c r="AK903" s="366"/>
      <c r="AL903" s="350" t="s">
        <v>629</v>
      </c>
      <c r="AM903" s="351"/>
      <c r="AN903" s="351"/>
      <c r="AO903" s="352"/>
      <c r="AP903" s="353" t="s">
        <v>628</v>
      </c>
      <c r="AQ903" s="353"/>
      <c r="AR903" s="353"/>
      <c r="AS903" s="353"/>
      <c r="AT903" s="353"/>
      <c r="AU903" s="353"/>
      <c r="AV903" s="353"/>
      <c r="AW903" s="353"/>
      <c r="AX903" s="353"/>
    </row>
    <row r="904" spans="1:50" ht="30" customHeight="1" x14ac:dyDescent="0.15">
      <c r="A904" s="372">
        <v>2</v>
      </c>
      <c r="B904" s="372">
        <v>1</v>
      </c>
      <c r="C904" s="354" t="s">
        <v>624</v>
      </c>
      <c r="D904" s="340"/>
      <c r="E904" s="340"/>
      <c r="F904" s="340"/>
      <c r="G904" s="340"/>
      <c r="H904" s="340"/>
      <c r="I904" s="340"/>
      <c r="J904" s="341" t="s">
        <v>629</v>
      </c>
      <c r="K904" s="342"/>
      <c r="L904" s="342"/>
      <c r="M904" s="342"/>
      <c r="N904" s="342"/>
      <c r="O904" s="342"/>
      <c r="P904" s="355" t="s">
        <v>646</v>
      </c>
      <c r="Q904" s="343"/>
      <c r="R904" s="343"/>
      <c r="S904" s="343"/>
      <c r="T904" s="343"/>
      <c r="U904" s="343"/>
      <c r="V904" s="343"/>
      <c r="W904" s="343"/>
      <c r="X904" s="343"/>
      <c r="Y904" s="344">
        <v>0.1</v>
      </c>
      <c r="Z904" s="345"/>
      <c r="AA904" s="345"/>
      <c r="AB904" s="346"/>
      <c r="AC904" s="356" t="s">
        <v>196</v>
      </c>
      <c r="AD904" s="364"/>
      <c r="AE904" s="364"/>
      <c r="AF904" s="364"/>
      <c r="AG904" s="364"/>
      <c r="AH904" s="365" t="s">
        <v>629</v>
      </c>
      <c r="AI904" s="366"/>
      <c r="AJ904" s="366"/>
      <c r="AK904" s="366"/>
      <c r="AL904" s="367" t="s">
        <v>647</v>
      </c>
      <c r="AM904" s="368"/>
      <c r="AN904" s="368"/>
      <c r="AO904" s="369"/>
      <c r="AP904" s="353" t="s">
        <v>629</v>
      </c>
      <c r="AQ904" s="353"/>
      <c r="AR904" s="353"/>
      <c r="AS904" s="353"/>
      <c r="AT904" s="353"/>
      <c r="AU904" s="353"/>
      <c r="AV904" s="353"/>
      <c r="AW904" s="353"/>
      <c r="AX904" s="353"/>
    </row>
    <row r="905" spans="1:50" ht="30" customHeight="1" x14ac:dyDescent="0.15">
      <c r="A905" s="372">
        <v>3</v>
      </c>
      <c r="B905" s="372">
        <v>1</v>
      </c>
      <c r="C905" s="354" t="s">
        <v>625</v>
      </c>
      <c r="D905" s="340"/>
      <c r="E905" s="340"/>
      <c r="F905" s="340"/>
      <c r="G905" s="340"/>
      <c r="H905" s="340"/>
      <c r="I905" s="340"/>
      <c r="J905" s="341" t="s">
        <v>643</v>
      </c>
      <c r="K905" s="342"/>
      <c r="L905" s="342"/>
      <c r="M905" s="342"/>
      <c r="N905" s="342"/>
      <c r="O905" s="342"/>
      <c r="P905" s="355" t="s">
        <v>646</v>
      </c>
      <c r="Q905" s="343"/>
      <c r="R905" s="343"/>
      <c r="S905" s="343"/>
      <c r="T905" s="343"/>
      <c r="U905" s="343"/>
      <c r="V905" s="343"/>
      <c r="W905" s="343"/>
      <c r="X905" s="343"/>
      <c r="Y905" s="344">
        <v>0.1</v>
      </c>
      <c r="Z905" s="345"/>
      <c r="AA905" s="345"/>
      <c r="AB905" s="346"/>
      <c r="AC905" s="356" t="s">
        <v>196</v>
      </c>
      <c r="AD905" s="364"/>
      <c r="AE905" s="364"/>
      <c r="AF905" s="364"/>
      <c r="AG905" s="364"/>
      <c r="AH905" s="348" t="s">
        <v>642</v>
      </c>
      <c r="AI905" s="349"/>
      <c r="AJ905" s="349"/>
      <c r="AK905" s="349"/>
      <c r="AL905" s="350" t="s">
        <v>629</v>
      </c>
      <c r="AM905" s="351"/>
      <c r="AN905" s="351"/>
      <c r="AO905" s="352"/>
      <c r="AP905" s="353" t="s">
        <v>649</v>
      </c>
      <c r="AQ905" s="353"/>
      <c r="AR905" s="353"/>
      <c r="AS905" s="353"/>
      <c r="AT905" s="353"/>
      <c r="AU905" s="353"/>
      <c r="AV905" s="353"/>
      <c r="AW905" s="353"/>
      <c r="AX905" s="353"/>
    </row>
    <row r="906" spans="1:50" ht="30" customHeight="1" x14ac:dyDescent="0.15">
      <c r="A906" s="372">
        <v>4</v>
      </c>
      <c r="B906" s="372">
        <v>1</v>
      </c>
      <c r="C906" s="354" t="s">
        <v>626</v>
      </c>
      <c r="D906" s="340"/>
      <c r="E906" s="340"/>
      <c r="F906" s="340"/>
      <c r="G906" s="340"/>
      <c r="H906" s="340"/>
      <c r="I906" s="340"/>
      <c r="J906" s="341" t="s">
        <v>628</v>
      </c>
      <c r="K906" s="342"/>
      <c r="L906" s="342"/>
      <c r="M906" s="342"/>
      <c r="N906" s="342"/>
      <c r="O906" s="342"/>
      <c r="P906" s="355" t="s">
        <v>646</v>
      </c>
      <c r="Q906" s="343"/>
      <c r="R906" s="343"/>
      <c r="S906" s="343"/>
      <c r="T906" s="343"/>
      <c r="U906" s="343"/>
      <c r="V906" s="343"/>
      <c r="W906" s="343"/>
      <c r="X906" s="343"/>
      <c r="Y906" s="344">
        <v>0.1</v>
      </c>
      <c r="Z906" s="345"/>
      <c r="AA906" s="345"/>
      <c r="AB906" s="346"/>
      <c r="AC906" s="356" t="s">
        <v>196</v>
      </c>
      <c r="AD906" s="364"/>
      <c r="AE906" s="364"/>
      <c r="AF906" s="364"/>
      <c r="AG906" s="364"/>
      <c r="AH906" s="348" t="s">
        <v>629</v>
      </c>
      <c r="AI906" s="349"/>
      <c r="AJ906" s="349"/>
      <c r="AK906" s="349"/>
      <c r="AL906" s="350" t="s">
        <v>631</v>
      </c>
      <c r="AM906" s="351"/>
      <c r="AN906" s="351"/>
      <c r="AO906" s="352"/>
      <c r="AP906" s="353" t="s">
        <v>650</v>
      </c>
      <c r="AQ906" s="353"/>
      <c r="AR906" s="353"/>
      <c r="AS906" s="353"/>
      <c r="AT906" s="353"/>
      <c r="AU906" s="353"/>
      <c r="AV906" s="353"/>
      <c r="AW906" s="353"/>
      <c r="AX906" s="353"/>
    </row>
    <row r="907" spans="1:50" ht="30" customHeight="1" x14ac:dyDescent="0.15">
      <c r="A907" s="372">
        <v>5</v>
      </c>
      <c r="B907" s="372">
        <v>1</v>
      </c>
      <c r="C907" s="354" t="s">
        <v>627</v>
      </c>
      <c r="D907" s="340"/>
      <c r="E907" s="340"/>
      <c r="F907" s="340"/>
      <c r="G907" s="340"/>
      <c r="H907" s="340"/>
      <c r="I907" s="340"/>
      <c r="J907" s="341" t="s">
        <v>644</v>
      </c>
      <c r="K907" s="342"/>
      <c r="L907" s="342"/>
      <c r="M907" s="342"/>
      <c r="N907" s="342"/>
      <c r="O907" s="342"/>
      <c r="P907" s="355" t="s">
        <v>646</v>
      </c>
      <c r="Q907" s="343"/>
      <c r="R907" s="343"/>
      <c r="S907" s="343"/>
      <c r="T907" s="343"/>
      <c r="U907" s="343"/>
      <c r="V907" s="343"/>
      <c r="W907" s="343"/>
      <c r="X907" s="343"/>
      <c r="Y907" s="344">
        <v>0.1</v>
      </c>
      <c r="Z907" s="345"/>
      <c r="AA907" s="345"/>
      <c r="AB907" s="346"/>
      <c r="AC907" s="356" t="s">
        <v>196</v>
      </c>
      <c r="AD907" s="364"/>
      <c r="AE907" s="364"/>
      <c r="AF907" s="364"/>
      <c r="AG907" s="364"/>
      <c r="AH907" s="348" t="s">
        <v>629</v>
      </c>
      <c r="AI907" s="349"/>
      <c r="AJ907" s="349"/>
      <c r="AK907" s="349"/>
      <c r="AL907" s="350" t="s">
        <v>629</v>
      </c>
      <c r="AM907" s="351"/>
      <c r="AN907" s="351"/>
      <c r="AO907" s="352"/>
      <c r="AP907" s="353" t="s">
        <v>639</v>
      </c>
      <c r="AQ907" s="353"/>
      <c r="AR907" s="353"/>
      <c r="AS907" s="353"/>
      <c r="AT907" s="353"/>
      <c r="AU907" s="353"/>
      <c r="AV907" s="353"/>
      <c r="AW907" s="353"/>
      <c r="AX907" s="353"/>
    </row>
    <row r="908" spans="1:50" ht="30" customHeight="1" x14ac:dyDescent="0.15">
      <c r="A908" s="372">
        <v>6</v>
      </c>
      <c r="B908" s="372">
        <v>1</v>
      </c>
      <c r="C908" s="354" t="s">
        <v>632</v>
      </c>
      <c r="D908" s="340"/>
      <c r="E908" s="340"/>
      <c r="F908" s="340"/>
      <c r="G908" s="340"/>
      <c r="H908" s="340"/>
      <c r="I908" s="340"/>
      <c r="J908" s="341" t="s">
        <v>629</v>
      </c>
      <c r="K908" s="342"/>
      <c r="L908" s="342"/>
      <c r="M908" s="342"/>
      <c r="N908" s="342"/>
      <c r="O908" s="342"/>
      <c r="P908" s="355" t="s">
        <v>646</v>
      </c>
      <c r="Q908" s="343"/>
      <c r="R908" s="343"/>
      <c r="S908" s="343"/>
      <c r="T908" s="343"/>
      <c r="U908" s="343"/>
      <c r="V908" s="343"/>
      <c r="W908" s="343"/>
      <c r="X908" s="343"/>
      <c r="Y908" s="344">
        <v>0.1</v>
      </c>
      <c r="Z908" s="345"/>
      <c r="AA908" s="345"/>
      <c r="AB908" s="346"/>
      <c r="AC908" s="356" t="s">
        <v>196</v>
      </c>
      <c r="AD908" s="364"/>
      <c r="AE908" s="364"/>
      <c r="AF908" s="364"/>
      <c r="AG908" s="364"/>
      <c r="AH908" s="348" t="s">
        <v>629</v>
      </c>
      <c r="AI908" s="349"/>
      <c r="AJ908" s="349"/>
      <c r="AK908" s="349"/>
      <c r="AL908" s="350" t="s">
        <v>648</v>
      </c>
      <c r="AM908" s="351"/>
      <c r="AN908" s="351"/>
      <c r="AO908" s="352"/>
      <c r="AP908" s="353" t="s">
        <v>629</v>
      </c>
      <c r="AQ908" s="353"/>
      <c r="AR908" s="353"/>
      <c r="AS908" s="353"/>
      <c r="AT908" s="353"/>
      <c r="AU908" s="353"/>
      <c r="AV908" s="353"/>
      <c r="AW908" s="353"/>
      <c r="AX908" s="353"/>
    </row>
    <row r="909" spans="1:50" ht="30" customHeight="1" x14ac:dyDescent="0.15">
      <c r="A909" s="372">
        <v>7</v>
      </c>
      <c r="B909" s="372">
        <v>1</v>
      </c>
      <c r="C909" s="354" t="s">
        <v>633</v>
      </c>
      <c r="D909" s="340"/>
      <c r="E909" s="340"/>
      <c r="F909" s="340"/>
      <c r="G909" s="340"/>
      <c r="H909" s="340"/>
      <c r="I909" s="340"/>
      <c r="J909" s="341" t="s">
        <v>645</v>
      </c>
      <c r="K909" s="342"/>
      <c r="L909" s="342"/>
      <c r="M909" s="342"/>
      <c r="N909" s="342"/>
      <c r="O909" s="342"/>
      <c r="P909" s="355" t="s">
        <v>646</v>
      </c>
      <c r="Q909" s="343"/>
      <c r="R909" s="343"/>
      <c r="S909" s="343"/>
      <c r="T909" s="343"/>
      <c r="U909" s="343"/>
      <c r="V909" s="343"/>
      <c r="W909" s="343"/>
      <c r="X909" s="343"/>
      <c r="Y909" s="344">
        <v>0.1</v>
      </c>
      <c r="Z909" s="345"/>
      <c r="AA909" s="345"/>
      <c r="AB909" s="346"/>
      <c r="AC909" s="356" t="s">
        <v>196</v>
      </c>
      <c r="AD909" s="364"/>
      <c r="AE909" s="364"/>
      <c r="AF909" s="364"/>
      <c r="AG909" s="364"/>
      <c r="AH909" s="348" t="s">
        <v>629</v>
      </c>
      <c r="AI909" s="349"/>
      <c r="AJ909" s="349"/>
      <c r="AK909" s="349"/>
      <c r="AL909" s="350" t="s">
        <v>629</v>
      </c>
      <c r="AM909" s="351"/>
      <c r="AN909" s="351"/>
      <c r="AO909" s="352"/>
      <c r="AP909" s="353" t="s">
        <v>629</v>
      </c>
      <c r="AQ909" s="353"/>
      <c r="AR909" s="353"/>
      <c r="AS909" s="353"/>
      <c r="AT909" s="353"/>
      <c r="AU909" s="353"/>
      <c r="AV909" s="353"/>
      <c r="AW909" s="353"/>
      <c r="AX909" s="353"/>
    </row>
    <row r="910" spans="1:50" ht="30" customHeight="1" x14ac:dyDescent="0.15">
      <c r="A910" s="372">
        <v>8</v>
      </c>
      <c r="B910" s="372">
        <v>1</v>
      </c>
      <c r="C910" s="354" t="s">
        <v>634</v>
      </c>
      <c r="D910" s="340"/>
      <c r="E910" s="340"/>
      <c r="F910" s="340"/>
      <c r="G910" s="340"/>
      <c r="H910" s="340"/>
      <c r="I910" s="340"/>
      <c r="J910" s="341" t="s">
        <v>629</v>
      </c>
      <c r="K910" s="342"/>
      <c r="L910" s="342"/>
      <c r="M910" s="342"/>
      <c r="N910" s="342"/>
      <c r="O910" s="342"/>
      <c r="P910" s="355" t="s">
        <v>646</v>
      </c>
      <c r="Q910" s="343"/>
      <c r="R910" s="343"/>
      <c r="S910" s="343"/>
      <c r="T910" s="343"/>
      <c r="U910" s="343"/>
      <c r="V910" s="343"/>
      <c r="W910" s="343"/>
      <c r="X910" s="343"/>
      <c r="Y910" s="344">
        <v>0.1</v>
      </c>
      <c r="Z910" s="345"/>
      <c r="AA910" s="345"/>
      <c r="AB910" s="346"/>
      <c r="AC910" s="356" t="s">
        <v>196</v>
      </c>
      <c r="AD910" s="364"/>
      <c r="AE910" s="364"/>
      <c r="AF910" s="364"/>
      <c r="AG910" s="364"/>
      <c r="AH910" s="348" t="s">
        <v>629</v>
      </c>
      <c r="AI910" s="349"/>
      <c r="AJ910" s="349"/>
      <c r="AK910" s="349"/>
      <c r="AL910" s="350" t="s">
        <v>629</v>
      </c>
      <c r="AM910" s="351"/>
      <c r="AN910" s="351"/>
      <c r="AO910" s="352"/>
      <c r="AP910" s="353" t="s">
        <v>628</v>
      </c>
      <c r="AQ910" s="353"/>
      <c r="AR910" s="353"/>
      <c r="AS910" s="353"/>
      <c r="AT910" s="353"/>
      <c r="AU910" s="353"/>
      <c r="AV910" s="353"/>
      <c r="AW910" s="353"/>
      <c r="AX910" s="353"/>
    </row>
    <row r="911" spans="1:50" ht="30" customHeight="1" x14ac:dyDescent="0.15">
      <c r="A911" s="372">
        <v>9</v>
      </c>
      <c r="B911" s="372">
        <v>1</v>
      </c>
      <c r="C911" s="354" t="s">
        <v>635</v>
      </c>
      <c r="D911" s="340"/>
      <c r="E911" s="340"/>
      <c r="F911" s="340"/>
      <c r="G911" s="340"/>
      <c r="H911" s="340"/>
      <c r="I911" s="340"/>
      <c r="J911" s="341" t="s">
        <v>629</v>
      </c>
      <c r="K911" s="342"/>
      <c r="L911" s="342"/>
      <c r="M911" s="342"/>
      <c r="N911" s="342"/>
      <c r="O911" s="342"/>
      <c r="P911" s="355" t="s">
        <v>646</v>
      </c>
      <c r="Q911" s="343"/>
      <c r="R911" s="343"/>
      <c r="S911" s="343"/>
      <c r="T911" s="343"/>
      <c r="U911" s="343"/>
      <c r="V911" s="343"/>
      <c r="W911" s="343"/>
      <c r="X911" s="343"/>
      <c r="Y911" s="344">
        <v>0.1</v>
      </c>
      <c r="Z911" s="345"/>
      <c r="AA911" s="345"/>
      <c r="AB911" s="346"/>
      <c r="AC911" s="356" t="s">
        <v>196</v>
      </c>
      <c r="AD911" s="364"/>
      <c r="AE911" s="364"/>
      <c r="AF911" s="364"/>
      <c r="AG911" s="364"/>
      <c r="AH911" s="348" t="s">
        <v>629</v>
      </c>
      <c r="AI911" s="349"/>
      <c r="AJ911" s="349"/>
      <c r="AK911" s="349"/>
      <c r="AL911" s="350" t="s">
        <v>629</v>
      </c>
      <c r="AM911" s="351"/>
      <c r="AN911" s="351"/>
      <c r="AO911" s="352"/>
      <c r="AP911" s="353" t="s">
        <v>651</v>
      </c>
      <c r="AQ911" s="353"/>
      <c r="AR911" s="353"/>
      <c r="AS911" s="353"/>
      <c r="AT911" s="353"/>
      <c r="AU911" s="353"/>
      <c r="AV911" s="353"/>
      <c r="AW911" s="353"/>
      <c r="AX911" s="353"/>
    </row>
    <row r="912" spans="1:50" ht="30" customHeight="1" x14ac:dyDescent="0.15">
      <c r="A912" s="372">
        <v>10</v>
      </c>
      <c r="B912" s="372">
        <v>1</v>
      </c>
      <c r="C912" s="354" t="s">
        <v>636</v>
      </c>
      <c r="D912" s="340"/>
      <c r="E912" s="340"/>
      <c r="F912" s="340"/>
      <c r="G912" s="340"/>
      <c r="H912" s="340"/>
      <c r="I912" s="340"/>
      <c r="J912" s="341" t="s">
        <v>639</v>
      </c>
      <c r="K912" s="342"/>
      <c r="L912" s="342"/>
      <c r="M912" s="342"/>
      <c r="N912" s="342"/>
      <c r="O912" s="342"/>
      <c r="P912" s="355" t="s">
        <v>646</v>
      </c>
      <c r="Q912" s="343"/>
      <c r="R912" s="343"/>
      <c r="S912" s="343"/>
      <c r="T912" s="343"/>
      <c r="U912" s="343"/>
      <c r="V912" s="343"/>
      <c r="W912" s="343"/>
      <c r="X912" s="343"/>
      <c r="Y912" s="344">
        <v>0.1</v>
      </c>
      <c r="Z912" s="345"/>
      <c r="AA912" s="345"/>
      <c r="AB912" s="346"/>
      <c r="AC912" s="356" t="s">
        <v>196</v>
      </c>
      <c r="AD912" s="364"/>
      <c r="AE912" s="364"/>
      <c r="AF912" s="364"/>
      <c r="AG912" s="364"/>
      <c r="AH912" s="348" t="s">
        <v>629</v>
      </c>
      <c r="AI912" s="349"/>
      <c r="AJ912" s="349"/>
      <c r="AK912" s="349"/>
      <c r="AL912" s="350" t="s">
        <v>629</v>
      </c>
      <c r="AM912" s="351"/>
      <c r="AN912" s="351"/>
      <c r="AO912" s="352"/>
      <c r="AP912" s="353" t="s">
        <v>628</v>
      </c>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1.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652</v>
      </c>
      <c r="D936" s="340"/>
      <c r="E936" s="340"/>
      <c r="F936" s="340"/>
      <c r="G936" s="340"/>
      <c r="H936" s="340"/>
      <c r="I936" s="340"/>
      <c r="J936" s="341">
        <v>7430001060704</v>
      </c>
      <c r="K936" s="342"/>
      <c r="L936" s="342"/>
      <c r="M936" s="342"/>
      <c r="N936" s="342"/>
      <c r="O936" s="342"/>
      <c r="P936" s="355" t="s">
        <v>653</v>
      </c>
      <c r="Q936" s="343"/>
      <c r="R936" s="343"/>
      <c r="S936" s="343"/>
      <c r="T936" s="343"/>
      <c r="U936" s="343"/>
      <c r="V936" s="343"/>
      <c r="W936" s="343"/>
      <c r="X936" s="343"/>
      <c r="Y936" s="344">
        <v>0.1</v>
      </c>
      <c r="Z936" s="345"/>
      <c r="AA936" s="345"/>
      <c r="AB936" s="346"/>
      <c r="AC936" s="356" t="s">
        <v>526</v>
      </c>
      <c r="AD936" s="364"/>
      <c r="AE936" s="364"/>
      <c r="AF936" s="364"/>
      <c r="AG936" s="364"/>
      <c r="AH936" s="365" t="s">
        <v>644</v>
      </c>
      <c r="AI936" s="366"/>
      <c r="AJ936" s="366"/>
      <c r="AK936" s="366"/>
      <c r="AL936" s="350" t="s">
        <v>629</v>
      </c>
      <c r="AM936" s="351"/>
      <c r="AN936" s="351"/>
      <c r="AO936" s="352"/>
      <c r="AP936" s="353" t="s">
        <v>654</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660</v>
      </c>
      <c r="F1102" s="371"/>
      <c r="G1102" s="371"/>
      <c r="H1102" s="371"/>
      <c r="I1102" s="371"/>
      <c r="J1102" s="341" t="s">
        <v>660</v>
      </c>
      <c r="K1102" s="342"/>
      <c r="L1102" s="342"/>
      <c r="M1102" s="342"/>
      <c r="N1102" s="342"/>
      <c r="O1102" s="342"/>
      <c r="P1102" s="355" t="s">
        <v>660</v>
      </c>
      <c r="Q1102" s="343"/>
      <c r="R1102" s="343"/>
      <c r="S1102" s="343"/>
      <c r="T1102" s="343"/>
      <c r="U1102" s="343"/>
      <c r="V1102" s="343"/>
      <c r="W1102" s="343"/>
      <c r="X1102" s="343"/>
      <c r="Y1102" s="344" t="s">
        <v>659</v>
      </c>
      <c r="Z1102" s="345"/>
      <c r="AA1102" s="345"/>
      <c r="AB1102" s="346"/>
      <c r="AC1102" s="347"/>
      <c r="AD1102" s="347"/>
      <c r="AE1102" s="347"/>
      <c r="AF1102" s="347"/>
      <c r="AG1102" s="347"/>
      <c r="AH1102" s="348" t="s">
        <v>659</v>
      </c>
      <c r="AI1102" s="349"/>
      <c r="AJ1102" s="349"/>
      <c r="AK1102" s="349"/>
      <c r="AL1102" s="350" t="s">
        <v>659</v>
      </c>
      <c r="AM1102" s="351"/>
      <c r="AN1102" s="351"/>
      <c r="AO1102" s="352"/>
      <c r="AP1102" s="353" t="s">
        <v>659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82">
    <cfRule type="expression" dxfId="2789" priority="13875">
      <formula>IF(RIGHT(TEXT(Y782,"0.#"),1)=".",FALSE,TRUE)</formula>
    </cfRule>
    <cfRule type="expression" dxfId="2788" priority="13876">
      <formula>IF(RIGHT(TEXT(Y782,"0.#"),1)=".",TRUE,FALSE)</formula>
    </cfRule>
  </conditionalFormatting>
  <conditionalFormatting sqref="Y791">
    <cfRule type="expression" dxfId="2787" priority="13871">
      <formula>IF(RIGHT(TEXT(Y791,"0.#"),1)=".",FALSE,TRUE)</formula>
    </cfRule>
    <cfRule type="expression" dxfId="2786" priority="13872">
      <formula>IF(RIGHT(TEXT(Y791,"0.#"),1)=".",TRUE,FALSE)</formula>
    </cfRule>
  </conditionalFormatting>
  <conditionalFormatting sqref="Y822:Y829 Y820 Y809:Y816 Y807 Y796:Y803 Y794">
    <cfRule type="expression" dxfId="2785" priority="13653">
      <formula>IF(RIGHT(TEXT(Y794,"0.#"),1)=".",FALSE,TRUE)</formula>
    </cfRule>
    <cfRule type="expression" dxfId="2784" priority="13654">
      <formula>IF(RIGHT(TEXT(Y794,"0.#"),1)=".",TRUE,FALSE)</formula>
    </cfRule>
  </conditionalFormatting>
  <conditionalFormatting sqref="P16:AQ17 P13:AX13 P15:AX15">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83:Y790 Y781">
    <cfRule type="expression" dxfId="2777" priority="13677">
      <formula>IF(RIGHT(TEXT(Y781,"0.#"),1)=".",FALSE,TRUE)</formula>
    </cfRule>
    <cfRule type="expression" dxfId="2776" priority="13678">
      <formula>IF(RIGHT(TEXT(Y781,"0.#"),1)=".",TRUE,FALSE)</formula>
    </cfRule>
  </conditionalFormatting>
  <conditionalFormatting sqref="AU782">
    <cfRule type="expression" dxfId="2775" priority="13675">
      <formula>IF(RIGHT(TEXT(AU782,"0.#"),1)=".",FALSE,TRUE)</formula>
    </cfRule>
    <cfRule type="expression" dxfId="2774" priority="13676">
      <formula>IF(RIGHT(TEXT(AU782,"0.#"),1)=".",TRUE,FALSE)</formula>
    </cfRule>
  </conditionalFormatting>
  <conditionalFormatting sqref="AU791">
    <cfRule type="expression" dxfId="2773" priority="13673">
      <formula>IF(RIGHT(TEXT(AU791,"0.#"),1)=".",FALSE,TRUE)</formula>
    </cfRule>
    <cfRule type="expression" dxfId="2772" priority="13674">
      <formula>IF(RIGHT(TEXT(AU791,"0.#"),1)=".",TRUE,FALSE)</formula>
    </cfRule>
  </conditionalFormatting>
  <conditionalFormatting sqref="AU783:AU790 AU781">
    <cfRule type="expression" dxfId="2771" priority="13671">
      <formula>IF(RIGHT(TEXT(AU781,"0.#"),1)=".",FALSE,TRUE)</formula>
    </cfRule>
    <cfRule type="expression" dxfId="2770" priority="13672">
      <formula>IF(RIGHT(TEXT(AU781,"0.#"),1)=".",TRUE,FALSE)</formula>
    </cfRule>
  </conditionalFormatting>
  <conditionalFormatting sqref="Y821 Y808 Y795">
    <cfRule type="expression" dxfId="2769" priority="13657">
      <formula>IF(RIGHT(TEXT(Y795,"0.#"),1)=".",FALSE,TRUE)</formula>
    </cfRule>
    <cfRule type="expression" dxfId="2768" priority="13658">
      <formula>IF(RIGHT(TEXT(Y795,"0.#"),1)=".",TRUE,FALSE)</formula>
    </cfRule>
  </conditionalFormatting>
  <conditionalFormatting sqref="Y830 Y817 Y804">
    <cfRule type="expression" dxfId="2767" priority="13655">
      <formula>IF(RIGHT(TEXT(Y804,"0.#"),1)=".",FALSE,TRUE)</formula>
    </cfRule>
    <cfRule type="expression" dxfId="2766" priority="13656">
      <formula>IF(RIGHT(TEXT(Y804,"0.#"),1)=".",TRUE,FALSE)</formula>
    </cfRule>
  </conditionalFormatting>
  <conditionalFormatting sqref="AU821 AU808 AU795">
    <cfRule type="expression" dxfId="2765" priority="13651">
      <formula>IF(RIGHT(TEXT(AU795,"0.#"),1)=".",FALSE,TRUE)</formula>
    </cfRule>
    <cfRule type="expression" dxfId="2764" priority="13652">
      <formula>IF(RIGHT(TEXT(AU795,"0.#"),1)=".",TRUE,FALSE)</formula>
    </cfRule>
  </conditionalFormatting>
  <conditionalFormatting sqref="AU830 AU817 AU804">
    <cfRule type="expression" dxfId="2763" priority="13649">
      <formula>IF(RIGHT(TEXT(AU804,"0.#"),1)=".",FALSE,TRUE)</formula>
    </cfRule>
    <cfRule type="expression" dxfId="2762" priority="13650">
      <formula>IF(RIGHT(TEXT(AU804,"0.#"),1)=".",TRUE,FALSE)</formula>
    </cfRule>
  </conditionalFormatting>
  <conditionalFormatting sqref="AU822:AU829 AU820 AU809:AU816 AU807 AU796:AU803 AU794">
    <cfRule type="expression" dxfId="2761" priority="13647">
      <formula>IF(RIGHT(TEXT(AU794,"0.#"),1)=".",FALSE,TRUE)</formula>
    </cfRule>
    <cfRule type="expression" dxfId="2760" priority="13648">
      <formula>IF(RIGHT(TEXT(AU794,"0.#"),1)=".",TRUE,FALSE)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cfRule type="expression" dxfId="2641" priority="13215">
      <formula>IF(RIGHT(TEXT(AM102,"0.#"),1)=".",FALSE,TRUE)</formula>
    </cfRule>
    <cfRule type="expression" dxfId="2640" priority="13216">
      <formula>IF(RIGHT(TEXT(AM102,"0.#"),1)=".",TRUE,FALSE)</formula>
    </cfRule>
  </conditionalFormatting>
  <conditionalFormatting sqref="AQ102">
    <cfRule type="expression" dxfId="2639" priority="13213">
      <formula>IF(RIGHT(TEXT(AQ102,"0.#"),1)=".",FALSE,TRUE)</formula>
    </cfRule>
    <cfRule type="expression" dxfId="2638" priority="13214">
      <formula>IF(RIGHT(TEXT(AQ102,"0.#"),1)=".",TRUE,FALSE)</formula>
    </cfRule>
  </conditionalFormatting>
  <conditionalFormatting sqref="AE104">
    <cfRule type="expression" dxfId="2637" priority="13211">
      <formula>IF(RIGHT(TEXT(AE104,"0.#"),1)=".",FALSE,TRUE)</formula>
    </cfRule>
    <cfRule type="expression" dxfId="2636" priority="13212">
      <formula>IF(RIGHT(TEXT(AE104,"0.#"),1)=".",TRUE,FALSE)</formula>
    </cfRule>
  </conditionalFormatting>
  <conditionalFormatting sqref="AI104">
    <cfRule type="expression" dxfId="2635" priority="13209">
      <formula>IF(RIGHT(TEXT(AI104,"0.#"),1)=".",FALSE,TRUE)</formula>
    </cfRule>
    <cfRule type="expression" dxfId="2634" priority="13210">
      <formula>IF(RIGHT(TEXT(AI104,"0.#"),1)=".",TRUE,FALSE)</formula>
    </cfRule>
  </conditionalFormatting>
  <conditionalFormatting sqref="AM104">
    <cfRule type="expression" dxfId="2633" priority="13207">
      <formula>IF(RIGHT(TEXT(AM104,"0.#"),1)=".",FALSE,TRUE)</formula>
    </cfRule>
    <cfRule type="expression" dxfId="2632" priority="13208">
      <formula>IF(RIGHT(TEXT(AM104,"0.#"),1)=".",TRUE,FALSE)</formula>
    </cfRule>
  </conditionalFormatting>
  <conditionalFormatting sqref="AE105">
    <cfRule type="expression" dxfId="2631" priority="13205">
      <formula>IF(RIGHT(TEXT(AE105,"0.#"),1)=".",FALSE,TRUE)</formula>
    </cfRule>
    <cfRule type="expression" dxfId="2630" priority="13206">
      <formula>IF(RIGHT(TEXT(AE105,"0.#"),1)=".",TRUE,FALSE)</formula>
    </cfRule>
  </conditionalFormatting>
  <conditionalFormatting sqref="AI105">
    <cfRule type="expression" dxfId="2629" priority="13203">
      <formula>IF(RIGHT(TEXT(AI105,"0.#"),1)=".",FALSE,TRUE)</formula>
    </cfRule>
    <cfRule type="expression" dxfId="2628" priority="13204">
      <formula>IF(RIGHT(TEXT(AI105,"0.#"),1)=".",TRUE,FALSE)</formula>
    </cfRule>
  </conditionalFormatting>
  <conditionalFormatting sqref="AM105">
    <cfRule type="expression" dxfId="2627" priority="13201">
      <formula>IF(RIGHT(TEXT(AM105,"0.#"),1)=".",FALSE,TRUE)</formula>
    </cfRule>
    <cfRule type="expression" dxfId="2626" priority="13202">
      <formula>IF(RIGHT(TEXT(AM105,"0.#"),1)=".",TRUE,FALSE)</formula>
    </cfRule>
  </conditionalFormatting>
  <conditionalFormatting sqref="AE107">
    <cfRule type="expression" dxfId="2625" priority="13197">
      <formula>IF(RIGHT(TEXT(AE107,"0.#"),1)=".",FALSE,TRUE)</formula>
    </cfRule>
    <cfRule type="expression" dxfId="2624" priority="13198">
      <formula>IF(RIGHT(TEXT(AE107,"0.#"),1)=".",TRUE,FALSE)</formula>
    </cfRule>
  </conditionalFormatting>
  <conditionalFormatting sqref="AI107">
    <cfRule type="expression" dxfId="2623" priority="13195">
      <formula>IF(RIGHT(TEXT(AI107,"0.#"),1)=".",FALSE,TRUE)</formula>
    </cfRule>
    <cfRule type="expression" dxfId="2622" priority="13196">
      <formula>IF(RIGHT(TEXT(AI107,"0.#"),1)=".",TRUE,FALSE)</formula>
    </cfRule>
  </conditionalFormatting>
  <conditionalFormatting sqref="AM107">
    <cfRule type="expression" dxfId="2621" priority="13193">
      <formula>IF(RIGHT(TEXT(AM107,"0.#"),1)=".",FALSE,TRUE)</formula>
    </cfRule>
    <cfRule type="expression" dxfId="2620" priority="13194">
      <formula>IF(RIGHT(TEXT(AM107,"0.#"),1)=".",TRUE,FALSE)</formula>
    </cfRule>
  </conditionalFormatting>
  <conditionalFormatting sqref="AE108">
    <cfRule type="expression" dxfId="2619" priority="13191">
      <formula>IF(RIGHT(TEXT(AE108,"0.#"),1)=".",FALSE,TRUE)</formula>
    </cfRule>
    <cfRule type="expression" dxfId="2618" priority="13192">
      <formula>IF(RIGHT(TEXT(AE108,"0.#"),1)=".",TRUE,FALSE)</formula>
    </cfRule>
  </conditionalFormatting>
  <conditionalFormatting sqref="AI108">
    <cfRule type="expression" dxfId="2617" priority="13189">
      <formula>IF(RIGHT(TEXT(AI108,"0.#"),1)=".",FALSE,TRUE)</formula>
    </cfRule>
    <cfRule type="expression" dxfId="2616" priority="13190">
      <formula>IF(RIGHT(TEXT(AI108,"0.#"),1)=".",TRUE,FALSE)</formula>
    </cfRule>
  </conditionalFormatting>
  <conditionalFormatting sqref="AM108">
    <cfRule type="expression" dxfId="2615" priority="13187">
      <formula>IF(RIGHT(TEXT(AM108,"0.#"),1)=".",FALSE,TRUE)</formula>
    </cfRule>
    <cfRule type="expression" dxfId="2614" priority="13188">
      <formula>IF(RIGHT(TEXT(AM108,"0.#"),1)=".",TRUE,FALSE)</formula>
    </cfRule>
  </conditionalFormatting>
  <conditionalFormatting sqref="AE110">
    <cfRule type="expression" dxfId="2613" priority="13183">
      <formula>IF(RIGHT(TEXT(AE110,"0.#"),1)=".",FALSE,TRUE)</formula>
    </cfRule>
    <cfRule type="expression" dxfId="2612" priority="13184">
      <formula>IF(RIGHT(TEXT(AE110,"0.#"),1)=".",TRUE,FALSE)</formula>
    </cfRule>
  </conditionalFormatting>
  <conditionalFormatting sqref="AI110">
    <cfRule type="expression" dxfId="2611" priority="13181">
      <formula>IF(RIGHT(TEXT(AI110,"0.#"),1)=".",FALSE,TRUE)</formula>
    </cfRule>
    <cfRule type="expression" dxfId="2610" priority="13182">
      <formula>IF(RIGHT(TEXT(AI110,"0.#"),1)=".",TRUE,FALSE)</formula>
    </cfRule>
  </conditionalFormatting>
  <conditionalFormatting sqref="AM110">
    <cfRule type="expression" dxfId="2609" priority="13179">
      <formula>IF(RIGHT(TEXT(AM110,"0.#"),1)=".",FALSE,TRUE)</formula>
    </cfRule>
    <cfRule type="expression" dxfId="2608" priority="13180">
      <formula>IF(RIGHT(TEXT(AM110,"0.#"),1)=".",TRUE,FALSE)</formula>
    </cfRule>
  </conditionalFormatting>
  <conditionalFormatting sqref="AE111">
    <cfRule type="expression" dxfId="2607" priority="13177">
      <formula>IF(RIGHT(TEXT(AE111,"0.#"),1)=".",FALSE,TRUE)</formula>
    </cfRule>
    <cfRule type="expression" dxfId="2606" priority="13178">
      <formula>IF(RIGHT(TEXT(AE111,"0.#"),1)=".",TRUE,FALSE)</formula>
    </cfRule>
  </conditionalFormatting>
  <conditionalFormatting sqref="AI111">
    <cfRule type="expression" dxfId="2605" priority="13175">
      <formula>IF(RIGHT(TEXT(AI111,"0.#"),1)=".",FALSE,TRUE)</formula>
    </cfRule>
    <cfRule type="expression" dxfId="2604" priority="13176">
      <formula>IF(RIGHT(TEXT(AI111,"0.#"),1)=".",TRUE,FALSE)</formula>
    </cfRule>
  </conditionalFormatting>
  <conditionalFormatting sqref="AM111">
    <cfRule type="expression" dxfId="2603" priority="13173">
      <formula>IF(RIGHT(TEXT(AM111,"0.#"),1)=".",FALSE,TRUE)</formula>
    </cfRule>
    <cfRule type="expression" dxfId="2602" priority="13174">
      <formula>IF(RIGHT(TEXT(AM111,"0.#"),1)=".",TRUE,FALSE)</formula>
    </cfRule>
  </conditionalFormatting>
  <conditionalFormatting sqref="AE113">
    <cfRule type="expression" dxfId="2601" priority="13169">
      <formula>IF(RIGHT(TEXT(AE113,"0.#"),1)=".",FALSE,TRUE)</formula>
    </cfRule>
    <cfRule type="expression" dxfId="2600" priority="13170">
      <formula>IF(RIGHT(TEXT(AE113,"0.#"),1)=".",TRUE,FALSE)</formula>
    </cfRule>
  </conditionalFormatting>
  <conditionalFormatting sqref="AI113">
    <cfRule type="expression" dxfId="2599" priority="13167">
      <formula>IF(RIGHT(TEXT(AI113,"0.#"),1)=".",FALSE,TRUE)</formula>
    </cfRule>
    <cfRule type="expression" dxfId="2598" priority="13168">
      <formula>IF(RIGHT(TEXT(AI113,"0.#"),1)=".",TRUE,FALSE)</formula>
    </cfRule>
  </conditionalFormatting>
  <conditionalFormatting sqref="AM113">
    <cfRule type="expression" dxfId="2597" priority="13165">
      <formula>IF(RIGHT(TEXT(AM113,"0.#"),1)=".",FALSE,TRUE)</formula>
    </cfRule>
    <cfRule type="expression" dxfId="2596" priority="13166">
      <formula>IF(RIGHT(TEXT(AM113,"0.#"),1)=".",TRUE,FALSE)</formula>
    </cfRule>
  </conditionalFormatting>
  <conditionalFormatting sqref="AE114">
    <cfRule type="expression" dxfId="2595" priority="13163">
      <formula>IF(RIGHT(TEXT(AE114,"0.#"),1)=".",FALSE,TRUE)</formula>
    </cfRule>
    <cfRule type="expression" dxfId="2594" priority="13164">
      <formula>IF(RIGHT(TEXT(AE114,"0.#"),1)=".",TRUE,FALSE)</formula>
    </cfRule>
  </conditionalFormatting>
  <conditionalFormatting sqref="AI114">
    <cfRule type="expression" dxfId="2593" priority="13161">
      <formula>IF(RIGHT(TEXT(AI114,"0.#"),1)=".",FALSE,TRUE)</formula>
    </cfRule>
    <cfRule type="expression" dxfId="2592" priority="13162">
      <formula>IF(RIGHT(TEXT(AI114,"0.#"),1)=".",TRUE,FALSE)</formula>
    </cfRule>
  </conditionalFormatting>
  <conditionalFormatting sqref="AM114">
    <cfRule type="expression" dxfId="2591" priority="13159">
      <formula>IF(RIGHT(TEXT(AM114,"0.#"),1)=".",FALSE,TRUE)</formula>
    </cfRule>
    <cfRule type="expression" dxfId="2590" priority="13160">
      <formula>IF(RIGHT(TEXT(AM114,"0.#"),1)=".",TRUE,FALSE)</formula>
    </cfRule>
  </conditionalFormatting>
  <conditionalFormatting sqref="AE116 AQ116">
    <cfRule type="expression" dxfId="2589" priority="13155">
      <formula>IF(RIGHT(TEXT(AE116,"0.#"),1)=".",FALSE,TRUE)</formula>
    </cfRule>
    <cfRule type="expression" dxfId="2588" priority="13156">
      <formula>IF(RIGHT(TEXT(AE116,"0.#"),1)=".",TRUE,FALSE)</formula>
    </cfRule>
  </conditionalFormatting>
  <conditionalFormatting sqref="AI116">
    <cfRule type="expression" dxfId="2587" priority="13153">
      <formula>IF(RIGHT(TEXT(AI116,"0.#"),1)=".",FALSE,TRUE)</formula>
    </cfRule>
    <cfRule type="expression" dxfId="2586" priority="13154">
      <formula>IF(RIGHT(TEXT(AI116,"0.#"),1)=".",TRUE,FALSE)</formula>
    </cfRule>
  </conditionalFormatting>
  <conditionalFormatting sqref="AM116">
    <cfRule type="expression" dxfId="2585" priority="13151">
      <formula>IF(RIGHT(TEXT(AM116,"0.#"),1)=".",FALSE,TRUE)</formula>
    </cfRule>
    <cfRule type="expression" dxfId="2584" priority="13152">
      <formula>IF(RIGHT(TEXT(AM116,"0.#"),1)=".",TRUE,FALSE)</formula>
    </cfRule>
  </conditionalFormatting>
  <conditionalFormatting sqref="AE117 AM117">
    <cfRule type="expression" dxfId="2583" priority="13149">
      <formula>IF(RIGHT(TEXT(AE117,"0.#"),1)=".",FALSE,TRUE)</formula>
    </cfRule>
    <cfRule type="expression" dxfId="2582" priority="13150">
      <formula>IF(RIGHT(TEXT(AE117,"0.#"),1)=".",TRUE,FALSE)</formula>
    </cfRule>
  </conditionalFormatting>
  <conditionalFormatting sqref="AI117">
    <cfRule type="expression" dxfId="2581" priority="13147">
      <formula>IF(RIGHT(TEXT(AI117,"0.#"),1)=".",FALSE,TRUE)</formula>
    </cfRule>
    <cfRule type="expression" dxfId="2580" priority="13148">
      <formula>IF(RIGHT(TEXT(AI117,"0.#"),1)=".",TRUE,FALSE)</formula>
    </cfRule>
  </conditionalFormatting>
  <conditionalFormatting sqref="AQ117">
    <cfRule type="expression" dxfId="2579" priority="13143">
      <formula>IF(RIGHT(TEXT(AQ117,"0.#"),1)=".",FALSE,TRUE)</formula>
    </cfRule>
    <cfRule type="expression" dxfId="2578" priority="13144">
      <formula>IF(RIGHT(TEXT(AQ117,"0.#"),1)=".",TRUE,FALSE)</formula>
    </cfRule>
  </conditionalFormatting>
  <conditionalFormatting sqref="AE119 AQ119">
    <cfRule type="expression" dxfId="2577" priority="13141">
      <formula>IF(RIGHT(TEXT(AE119,"0.#"),1)=".",FALSE,TRUE)</formula>
    </cfRule>
    <cfRule type="expression" dxfId="2576" priority="13142">
      <formula>IF(RIGHT(TEXT(AE119,"0.#"),1)=".",TRUE,FALSE)</formula>
    </cfRule>
  </conditionalFormatting>
  <conditionalFormatting sqref="AI119">
    <cfRule type="expression" dxfId="2575" priority="13139">
      <formula>IF(RIGHT(TEXT(AI119,"0.#"),1)=".",FALSE,TRUE)</formula>
    </cfRule>
    <cfRule type="expression" dxfId="2574" priority="13140">
      <formula>IF(RIGHT(TEXT(AI119,"0.#"),1)=".",TRUE,FALSE)</formula>
    </cfRule>
  </conditionalFormatting>
  <conditionalFormatting sqref="AM119">
    <cfRule type="expression" dxfId="2573" priority="13137">
      <formula>IF(RIGHT(TEXT(AM119,"0.#"),1)=".",FALSE,TRUE)</formula>
    </cfRule>
    <cfRule type="expression" dxfId="2572" priority="13138">
      <formula>IF(RIGHT(TEXT(AM119,"0.#"),1)=".",TRUE,FALSE)</formula>
    </cfRule>
  </conditionalFormatting>
  <conditionalFormatting sqref="AQ120">
    <cfRule type="expression" dxfId="2571" priority="13129">
      <formula>IF(RIGHT(TEXT(AQ120,"0.#"),1)=".",FALSE,TRUE)</formula>
    </cfRule>
    <cfRule type="expression" dxfId="2570" priority="13130">
      <formula>IF(RIGHT(TEXT(AQ120,"0.#"),1)=".",TRUE,FALSE)</formula>
    </cfRule>
  </conditionalFormatting>
  <conditionalFormatting sqref="AE122 AQ122">
    <cfRule type="expression" dxfId="2569" priority="13127">
      <formula>IF(RIGHT(TEXT(AE122,"0.#"),1)=".",FALSE,TRUE)</formula>
    </cfRule>
    <cfRule type="expression" dxfId="2568" priority="13128">
      <formula>IF(RIGHT(TEXT(AE122,"0.#"),1)=".",TRUE,FALSE)</formula>
    </cfRule>
  </conditionalFormatting>
  <conditionalFormatting sqref="AI122">
    <cfRule type="expression" dxfId="2567" priority="13125">
      <formula>IF(RIGHT(TEXT(AI122,"0.#"),1)=".",FALSE,TRUE)</formula>
    </cfRule>
    <cfRule type="expression" dxfId="2566" priority="13126">
      <formula>IF(RIGHT(TEXT(AI122,"0.#"),1)=".",TRUE,FALSE)</formula>
    </cfRule>
  </conditionalFormatting>
  <conditionalFormatting sqref="AM122">
    <cfRule type="expression" dxfId="2565" priority="13123">
      <formula>IF(RIGHT(TEXT(AM122,"0.#"),1)=".",FALSE,TRUE)</formula>
    </cfRule>
    <cfRule type="expression" dxfId="2564" priority="13124">
      <formula>IF(RIGHT(TEXT(AM122,"0.#"),1)=".",TRUE,FALSE)</formula>
    </cfRule>
  </conditionalFormatting>
  <conditionalFormatting sqref="AQ123">
    <cfRule type="expression" dxfId="2563" priority="13115">
      <formula>IF(RIGHT(TEXT(AQ123,"0.#"),1)=".",FALSE,TRUE)</formula>
    </cfRule>
    <cfRule type="expression" dxfId="2562" priority="13116">
      <formula>IF(RIGHT(TEXT(AQ123,"0.#"),1)=".",TRUE,FALSE)</formula>
    </cfRule>
  </conditionalFormatting>
  <conditionalFormatting sqref="AE125 AQ125">
    <cfRule type="expression" dxfId="2561" priority="13113">
      <formula>IF(RIGHT(TEXT(AE125,"0.#"),1)=".",FALSE,TRUE)</formula>
    </cfRule>
    <cfRule type="expression" dxfId="2560" priority="13114">
      <formula>IF(RIGHT(TEXT(AE125,"0.#"),1)=".",TRUE,FALSE)</formula>
    </cfRule>
  </conditionalFormatting>
  <conditionalFormatting sqref="AI125">
    <cfRule type="expression" dxfId="2559" priority="13111">
      <formula>IF(RIGHT(TEXT(AI125,"0.#"),1)=".",FALSE,TRUE)</formula>
    </cfRule>
    <cfRule type="expression" dxfId="2558" priority="13112">
      <formula>IF(RIGHT(TEXT(AI125,"0.#"),1)=".",TRUE,FALSE)</formula>
    </cfRule>
  </conditionalFormatting>
  <conditionalFormatting sqref="AM125">
    <cfRule type="expression" dxfId="2557" priority="13109">
      <formula>IF(RIGHT(TEXT(AM125,"0.#"),1)=".",FALSE,TRUE)</formula>
    </cfRule>
    <cfRule type="expression" dxfId="2556" priority="13110">
      <formula>IF(RIGHT(TEXT(AM125,"0.#"),1)=".",TRUE,FALSE)</formula>
    </cfRule>
  </conditionalFormatting>
  <conditionalFormatting sqref="AQ126">
    <cfRule type="expression" dxfId="2555" priority="13101">
      <formula>IF(RIGHT(TEXT(AQ126,"0.#"),1)=".",FALSE,TRUE)</formula>
    </cfRule>
    <cfRule type="expression" dxfId="2554" priority="13102">
      <formula>IF(RIGHT(TEXT(AQ126,"0.#"),1)=".",TRUE,FALSE)</formula>
    </cfRule>
  </conditionalFormatting>
  <conditionalFormatting sqref="AE128 AQ128">
    <cfRule type="expression" dxfId="2553" priority="13099">
      <formula>IF(RIGHT(TEXT(AE128,"0.#"),1)=".",FALSE,TRUE)</formula>
    </cfRule>
    <cfRule type="expression" dxfId="2552" priority="13100">
      <formula>IF(RIGHT(TEXT(AE128,"0.#"),1)=".",TRUE,FALSE)</formula>
    </cfRule>
  </conditionalFormatting>
  <conditionalFormatting sqref="AI128">
    <cfRule type="expression" dxfId="2551" priority="13097">
      <formula>IF(RIGHT(TEXT(AI128,"0.#"),1)=".",FALSE,TRUE)</formula>
    </cfRule>
    <cfRule type="expression" dxfId="2550" priority="13098">
      <formula>IF(RIGHT(TEXT(AI128,"0.#"),1)=".",TRUE,FALSE)</formula>
    </cfRule>
  </conditionalFormatting>
  <conditionalFormatting sqref="AM128">
    <cfRule type="expression" dxfId="2549" priority="13095">
      <formula>IF(RIGHT(TEXT(AM128,"0.#"),1)=".",FALSE,TRUE)</formula>
    </cfRule>
    <cfRule type="expression" dxfId="2548" priority="13096">
      <formula>IF(RIGHT(TEXT(AM128,"0.#"),1)=".",TRUE,FALSE)</formula>
    </cfRule>
  </conditionalFormatting>
  <conditionalFormatting sqref="AQ129">
    <cfRule type="expression" dxfId="2547" priority="13087">
      <formula>IF(RIGHT(TEXT(AQ129,"0.#"),1)=".",FALSE,TRUE)</formula>
    </cfRule>
    <cfRule type="expression" dxfId="2546" priority="13088">
      <formula>IF(RIGHT(TEXT(AQ129,"0.#"),1)=".",TRUE,FALSE)</formula>
    </cfRule>
  </conditionalFormatting>
  <conditionalFormatting sqref="AE75">
    <cfRule type="expression" dxfId="2545" priority="13085">
      <formula>IF(RIGHT(TEXT(AE75,"0.#"),1)=".",FALSE,TRUE)</formula>
    </cfRule>
    <cfRule type="expression" dxfId="2544" priority="13086">
      <formula>IF(RIGHT(TEXT(AE75,"0.#"),1)=".",TRUE,FALSE)</formula>
    </cfRule>
  </conditionalFormatting>
  <conditionalFormatting sqref="AE76">
    <cfRule type="expression" dxfId="2543" priority="13083">
      <formula>IF(RIGHT(TEXT(AE76,"0.#"),1)=".",FALSE,TRUE)</formula>
    </cfRule>
    <cfRule type="expression" dxfId="2542" priority="13084">
      <formula>IF(RIGHT(TEXT(AE76,"0.#"),1)=".",TRUE,FALSE)</formula>
    </cfRule>
  </conditionalFormatting>
  <conditionalFormatting sqref="AE77">
    <cfRule type="expression" dxfId="2541" priority="13081">
      <formula>IF(RIGHT(TEXT(AE77,"0.#"),1)=".",FALSE,TRUE)</formula>
    </cfRule>
    <cfRule type="expression" dxfId="2540" priority="13082">
      <formula>IF(RIGHT(TEXT(AE77,"0.#"),1)=".",TRUE,FALSE)</formula>
    </cfRule>
  </conditionalFormatting>
  <conditionalFormatting sqref="AI77">
    <cfRule type="expression" dxfId="2539" priority="13079">
      <formula>IF(RIGHT(TEXT(AI77,"0.#"),1)=".",FALSE,TRUE)</formula>
    </cfRule>
    <cfRule type="expression" dxfId="2538" priority="13080">
      <formula>IF(RIGHT(TEXT(AI77,"0.#"),1)=".",TRUE,FALSE)</formula>
    </cfRule>
  </conditionalFormatting>
  <conditionalFormatting sqref="AI76">
    <cfRule type="expression" dxfId="2537" priority="13077">
      <formula>IF(RIGHT(TEXT(AI76,"0.#"),1)=".",FALSE,TRUE)</formula>
    </cfRule>
    <cfRule type="expression" dxfId="2536" priority="13078">
      <formula>IF(RIGHT(TEXT(AI76,"0.#"),1)=".",TRUE,FALSE)</formula>
    </cfRule>
  </conditionalFormatting>
  <conditionalFormatting sqref="AI75">
    <cfRule type="expression" dxfId="2535" priority="13075">
      <formula>IF(RIGHT(TEXT(AI75,"0.#"),1)=".",FALSE,TRUE)</formula>
    </cfRule>
    <cfRule type="expression" dxfId="2534" priority="13076">
      <formula>IF(RIGHT(TEXT(AI75,"0.#"),1)=".",TRUE,FALSE)</formula>
    </cfRule>
  </conditionalFormatting>
  <conditionalFormatting sqref="AM75">
    <cfRule type="expression" dxfId="2533" priority="13073">
      <formula>IF(RIGHT(TEXT(AM75,"0.#"),1)=".",FALSE,TRUE)</formula>
    </cfRule>
    <cfRule type="expression" dxfId="2532" priority="13074">
      <formula>IF(RIGHT(TEXT(AM75,"0.#"),1)=".",TRUE,FALSE)</formula>
    </cfRule>
  </conditionalFormatting>
  <conditionalFormatting sqref="AM76">
    <cfRule type="expression" dxfId="2531" priority="13071">
      <formula>IF(RIGHT(TEXT(AM76,"0.#"),1)=".",FALSE,TRUE)</formula>
    </cfRule>
    <cfRule type="expression" dxfId="2530" priority="13072">
      <formula>IF(RIGHT(TEXT(AM76,"0.#"),1)=".",TRUE,FALSE)</formula>
    </cfRule>
  </conditionalFormatting>
  <conditionalFormatting sqref="AM77">
    <cfRule type="expression" dxfId="2529" priority="13069">
      <formula>IF(RIGHT(TEXT(AM77,"0.#"),1)=".",FALSE,TRUE)</formula>
    </cfRule>
    <cfRule type="expression" dxfId="2528" priority="13070">
      <formula>IF(RIGHT(TEXT(AM77,"0.#"),1)=".",TRUE,FALSE)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5" manualBreakCount="5">
    <brk id="29" max="49" man="1"/>
    <brk id="117" max="49" man="1"/>
    <brk id="699" max="49" man="1"/>
    <brk id="727"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2018-08-21T07:02:51Z</cp:lastPrinted>
  <dcterms:created xsi:type="dcterms:W3CDTF">2012-03-13T00:50:25Z</dcterms:created>
  <dcterms:modified xsi:type="dcterms:W3CDTF">2018-09-03T08:55:04Z</dcterms:modified>
</cp:coreProperties>
</file>