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30" yWindow="0" windowWidth="13410" windowHeight="69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l="1"/>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<sst xmlns="http://schemas.openxmlformats.org/spreadsheetml/2006/main" count="3034" uniqueCount="700">
  <si>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</si>
  <si>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</si>
  <si>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</si>
  <si>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</si>
  <si>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</si>
  <si>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</si>
  <si>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</si>
  <si>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</si>
  <si>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</si>
  <si>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</si>
  <si>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</si>
  <si>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</si>
  <si>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</si>
  <si>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</si>
  <si>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</si>
  <si>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</si>
  <si>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</si>
  <si>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</si>
  <si>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</si>
  <si>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</si>
  <si>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</si>
  <si>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</si>
  <si>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</si>
  <si>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</si>
  <si>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</si>
  <si>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</si>
  <si>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</si>
  <si>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</si>
  <si>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</si>
  <si>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</si>
  <si>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</si>
  <si>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</si>
  <si>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</si>
  <si>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</si>
  <si>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</si>
  <si>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</si>
  <si>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</si>
  <si>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</si>
  <si>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</si>
  <si>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</si>
  <si>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</si>
  <si>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</si>
  <si>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</si>
  <si>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</si>
  <si>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</si>
  <si>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</si>
  <si>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</si>
  <si>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</si>
  <si>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</si>
  <si>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</si>
  <si>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</si>
  <si>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</si>
  <si>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</si>
  <si>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</si>
  <si>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</si>
  <si>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</si>
  <si>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</si>
  <si>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</si>
  <si>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</si>
  <si>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</si>
  <si>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</si>
  <si>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</si>
  <si>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</si>
  <si>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</si>
  <si>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</si>
  <si>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</si>
  <si>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</si>
  <si>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</si>
  <si>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</si>
  <si>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</si>
  <si>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</si>
  <si>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</si>
  <si>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</si>
  <si>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</si>
  <si>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</si>
  <si>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</si>
  <si>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</si>
  <si>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</si>
  <si>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</si>
  <si>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</si>
  <si>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</si>
  <si>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</si>
  <si>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</si>
  <si>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</si>
  <si>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</si>
  <si>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</si>
  <si>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</si>
  <si>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</si>
  <si>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</si>
  <si>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</si>
  <si>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</si>
  <si>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</si>
  <si>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</si>
  <si>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</si>
  <si>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</si>
  <si>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</si>
  <si>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</si>
  <si>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</si>
  <si>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</si>
  <si>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</si>
  <si>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</si>
  <si>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</si>
  <si>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</si>
  <si>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</si>
  <si>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</si>
  <si>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</si>
  <si>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</si>
  <si>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</si>
  <si>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</si>
  <si>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</si>
  <si>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</si>
  <si>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</si>
  <si>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</si>
  <si>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</si>
  <si>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</si>
  <si>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</si>
  <si>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</si>
  <si>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</si>
  <si>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</si>
  <si>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</si>
  <si>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</si>
  <si>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</si>
  <si>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</si>
  <si>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</si>
  <si>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</si>
  <si>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</si>
  <si>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</si>
  <si>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</si>
  <si>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</si>
  <si>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</si>
  <si>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</si>
  <si>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</si>
  <si>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</si>
  <si>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</si>
  <si>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</si>
  <si>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</si>
  <si>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</si>
  <si>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</si>
  <si>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</si>
  <si>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</si>
  <si>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</si>
  <si>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</si>
  <si>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</si>
  <si>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</si>
  <si>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</si>
  <si>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</si>
  <si>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</si>
  <si>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</si>
  <si>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</si>
  <si>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</si>
  <si>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</si>
  <si>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</si>
  <si>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</si>
  <si>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</si>
  <si>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</si>
  <si>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</si>
  <si>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</si>
  <si>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</si>
  <si>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</si>
  <si>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</si>
  <si>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</si>
  <si>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</si>
  <si>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</si>
  <si>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</si>
  <si>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</si>
  <si>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</si>
  <si>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</si>
  <si>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</si>
  <si>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</si>
  <si>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</si>
  <si>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</si>
  <si>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</si>
  <si>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</si>
  <si>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</si>
  <si>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</si>
  <si>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</si>
  <si>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</si>
  <si>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</si>
  <si>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</si>
  <si>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</si>
  <si>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</si>
  <si>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</si>
  <si>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</si>
  <si>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</si>
  <si>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</si>
  <si>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</si>
  <si>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</si>
  <si>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</si>
  <si>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</si>
  <si>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</si>
  <si>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</si>
  <si>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</si>
  <si>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</si>
  <si>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</si>
  <si>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</si>
  <si>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</si>
  <si>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</si>
  <si>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</si>
  <si>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</si>
  <si>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</si>
  <si>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</si>
  <si>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</si>
  <si>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</si>
  <si>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</si>
  <si>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</si>
  <si>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</si>
  <si>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</si>
  <si>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</si>
  <si>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</si>
  <si>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</si>
  <si>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</si>
  <si>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</si>
  <si>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</si>
  <si>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</si>
  <si>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</si>
  <si>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</si>
  <si>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</si>
  <si>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</si>
  <si>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</si>
  <si>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</si>
  <si>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</si>
  <si>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</si>
  <si>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</si>
  <si>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</si>
  <si>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</si>
  <si>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</si>
  <si>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</si>
  <si>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</si>
  <si>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</si>
  <si>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</si>
  <si>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</si>
  <si>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</si>
  <si>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</si>
  <si>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</si>
  <si>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</si>
  <si>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</si>
  <si>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</si>
  <si>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</si>
  <si>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</si>
  <si>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</si>
  <si>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</si>
  <si>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</si>
  <si>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</si>
  <si>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</si>
  <si>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</si>
  <si>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</si>
  <si>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</si>
  <si>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</si>
  <si>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</si>
  <si>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</si>
  <si>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</si>
  <si>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</si>
  <si>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</si>
  <si>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</si>
  <si>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</si>
  <si>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</si>
  <si>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</si>
  <si>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</si>
  <si>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</si>
  <si>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</si>
  <si>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</si>
  <si>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</si>
  <si>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</si>
  <si>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</si>
  <si>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</si>
  <si>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</si>
  <si>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</si>
  <si>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</si>
  <si>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</si>
  <si>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</si>
  <si>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</si>
  <si>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</si>
  <si>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</si>
  <si>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</si>
  <si>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</si>
  <si>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</si>
  <si>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</si>
  <si>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</si>
  <si>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</si>
  <si>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</si>
  <si>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</si>
  <si>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</si>
  <si>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</si>
  <si>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</si>
  <si>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</si>
  <si>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</si>
  <si>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</si>
  <si>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</si>
  <si>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</si>
  <si>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</si>
  <si>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</si>
  <si>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</si>
  <si>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</si>
  <si>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</si>
  <si>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</si>
  <si>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</si>
  <si>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</si>
  <si>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</si>
  <si>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</si>
  <si>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</si>
  <si>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</si>
  <si>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</si>
  <si>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</si>
  <si>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</si>
  <si>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</si>
  <si>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</si>
  <si>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</si>
  <si>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</si>
  <si>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</si>
  <si>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</si>
  <si>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</si>
  <si>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</si>
  <si>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</si>
  <si>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</si>
  <si>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</si>
  <si>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</si>
  <si>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</si>
  <si>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</si>
  <si>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</si>
  <si>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</si>
  <si>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</si>
  <si>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</si>
  <si>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</si>
  <si>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</si>
  <si>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</si>
  <si>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</si>
  <si>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</si>
  <si>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</si>
  <si>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</si>
  <si>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</si>
  <si>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</si>
  <si>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</si>
  <si>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</si>
  <si>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</si>
  <si>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</si>
  <si>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</si>
  <si>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</si>
  <si>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</si>
  <si>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</si>
  <si>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</si>
  <si>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</si>
  <si>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</si>
  <si>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</si>
  <si>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</si>
  <si>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</si>
  <si>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</si>
  <si>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</si>
  <si>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</si>
  <si>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</si>
  <si>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</si>
  <si>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</si>
  <si>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</si>
  <si>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</si>
  <si>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</si>
  <si>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</si>
  <si>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</si>
  <si>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</si>
  <si>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</si>
  <si>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</si>
  <si>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</si>
  <si>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</si>
  <si>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</si>
  <si>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</si>
  <si>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</si>
  <si>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</si>
  <si>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</si>
  <si>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</si>
  <si>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</si>
  <si>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</si>
  <si>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</si>
  <si>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</si>
  <si>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</si>
  <si>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</si>
  <si>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</si>
  <si>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</si>
  <si>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</si>
  <si>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</si>
  <si>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</si>
  <si>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</si>
  <si>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</si>
  <si>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</si>
  <si>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</si>
  <si>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</si>
  <si>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</si>
  <si>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</si>
  <si>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</si>
  <si>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</si>
  <si>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</si>
  <si>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</si>
  <si>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</si>
  <si>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</si>
  <si>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</si>
  <si>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</si>
  <si>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</si>
  <si>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</si>
  <si>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</si>
  <si>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</si>
  <si>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</si>
  <si>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</si>
  <si>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</si>
  <si>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</si>
  <si>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</si>
  <si>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</si>
  <si>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</si>
  <si>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</si>
  <si>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</si>
  <si>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</si>
  <si>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</si>
  <si>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</si>
  <si>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</si>
  <si>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</si>
  <si>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</si>
  <si>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</si>
  <si>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</si>
  <si>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</si>
  <si>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</si>
  <si>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</si>
  <si>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</si>
  <si>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</si>
  <si>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</si>
  <si>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</si>
  <si>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</si>
  <si>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</si>
  <si>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</si>
  <si>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</si>
  <si>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</si>
  <si>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</si>
  <si>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</si>
  <si>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</si>
  <si>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</si>
  <si>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</si>
  <si>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</si>
  <si>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</si>
  <si>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</si>
  <si>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</si>
  <si>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</si>
  <si>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</si>
  <si>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</si>
  <si>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</si>
  <si>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</si>
  <si>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</si>
  <si>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</si>
  <si>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</si>
  <si>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</si>
  <si>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</si>
  <si>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</si>
  <si>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</si>
  <si>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</si>
  <si>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</si>
  <si>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</si>
  <si>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</si>
  <si>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</si>
  <si>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</si>
  <si>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</si>
  <si>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</si>
  <si>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</si>
  <si>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</si>
  <si>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</si>
  <si>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</si>
  <si>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</si>
  <si>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</si>
  <si>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</si>
  <si>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</si>
  <si>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</si>
  <si>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</si>
  <si>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</si>
  <si>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</si>
  <si>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</si>
  <si>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</si>
  <si>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</si>
  <si>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</si>
  <si>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</si>
  <si>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</si>
  <si>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</si>
  <si>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</si>
  <si>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</si>
  <si>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</si>
  <si>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</si>
  <si>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</si>
  <si>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</si>
  <si>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</si>
  <si>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</si>
  <si>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</si>
  <si>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</si>
  <si>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</si>
  <si>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</si>
  <si>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</si>
  <si>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</si>
  <si>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</si>
  <si>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</si>
  <si>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</si>
  <si>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</si>
  <si>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</si>
  <si>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</si>
  <si>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</si>
  <si>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</si>
  <si>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</si>
  <si>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</si>
  <si>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</si>
  <si>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</si>
  <si>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</si>
  <si>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</si>
  <si>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</si>
  <si>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</si>
  <si>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</si>
  <si>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</si>
  <si>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</si>
  <si>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</si>
  <si>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</si>
  <si>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</si>
  <si>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</si>
  <si>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</si>
  <si>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</si>
  <si>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</si>
  <si>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</si>
  <si>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</si>
  <si>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</si>
  <si>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</si>
  <si>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</si>
  <si>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</si>
  <si>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</si>
  <si>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</si>
  <si>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</si>
  <si>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</si>
  <si>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</si>
  <si>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</si>
  <si>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</si>
  <si>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</si>
  <si>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</si>
  <si>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</si>
  <si>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</si>
  <si>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</si>
  <si>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</si>
  <si>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</si>
  <si>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</si>
  <si>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</si>
  <si>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</si>
  <si>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</si>
  <si>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</si>
  <si>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</si>
  <si>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</si>
  <si>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</si>
  <si>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</si>
  <si>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</si>
  <si>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</si>
  <si>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</si>
  <si>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</si>
  <si>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</si>
  <si>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</si>
  <si>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</si>
  <si>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rPh sb="0" eb="2">
      <t>ケンキュウ</t>
    </rPh>
    <rPh sb="2" eb="4">
      <t>シンコウ</t>
    </rPh>
    <rPh sb="4" eb="5">
      <t>キョク</t>
    </rPh>
    <phoneticPr fontId="5"/>
  </si>
  <si>
    <t>学術機関課</t>
    <rPh sb="0" eb="2">
      <t>ガクジュツ</t>
    </rPh>
    <rPh sb="2" eb="4">
      <t>キカン</t>
    </rPh>
    <rPh sb="4" eb="5">
      <t>カ</t>
    </rPh>
    <phoneticPr fontId="5"/>
  </si>
  <si>
    <t>学術機関課長
西井　知紀</t>
    <rPh sb="0" eb="2">
      <t>ガクジュツ</t>
    </rPh>
    <rPh sb="2" eb="4">
      <t>キカン</t>
    </rPh>
    <rPh sb="4" eb="5">
      <t>カ</t>
    </rPh>
    <rPh sb="5" eb="6">
      <t>チョウ</t>
    </rPh>
    <rPh sb="7" eb="9">
      <t>ニシイ</t>
    </rPh>
    <rPh sb="10" eb="12">
      <t>トモノリ</t>
    </rPh>
    <phoneticPr fontId="5"/>
  </si>
  <si>
    <t>-</t>
  </si>
  <si>
    <t>-</t>
    <phoneticPr fontId="5"/>
  </si>
  <si>
    <t>・科学技術基本計画（平成28年1月22日閣議決定）
・科学技術イノベーション総合戦略2017（平成29年6月2日閣議決定）
・共同利用・共同研究体制の強化に向けて（審議のまとめ）（平成27年1月28日科学技術・学術審議会学術分科会研究環境基盤部会）</t>
    <rPh sb="1" eb="3">
      <t>カガク</t>
    </rPh>
    <rPh sb="3" eb="5">
      <t>ギジュツ</t>
    </rPh>
    <rPh sb="5" eb="7">
      <t>キホン</t>
    </rPh>
    <rPh sb="7" eb="9">
      <t>ケイカク</t>
    </rPh>
    <rPh sb="10" eb="12">
      <t>ヘイセイ</t>
    </rPh>
    <rPh sb="14" eb="15">
      <t>ネン</t>
    </rPh>
    <rPh sb="16" eb="17">
      <t>ガツ</t>
    </rPh>
    <rPh sb="19" eb="20">
      <t>ニチ</t>
    </rPh>
    <rPh sb="20" eb="22">
      <t>カクギ</t>
    </rPh>
    <rPh sb="22" eb="24">
      <t>ケッテイ</t>
    </rPh>
    <rPh sb="27" eb="29">
      <t>カガク</t>
    </rPh>
    <rPh sb="29" eb="31">
      <t>ギジュツ</t>
    </rPh>
    <rPh sb="38" eb="40">
      <t>ソウゴウ</t>
    </rPh>
    <rPh sb="40" eb="42">
      <t>センリャク</t>
    </rPh>
    <rPh sb="47" eb="49">
      <t>ヘイセイ</t>
    </rPh>
    <rPh sb="51" eb="52">
      <t>ネン</t>
    </rPh>
    <rPh sb="53" eb="54">
      <t>ガツ</t>
    </rPh>
    <rPh sb="55" eb="56">
      <t>ニチ</t>
    </rPh>
    <rPh sb="56" eb="58">
      <t>カクギ</t>
    </rPh>
    <rPh sb="58" eb="60">
      <t>ケッテイ</t>
    </rPh>
    <phoneticPr fontId="5"/>
  </si>
  <si>
    <t>従来にない特色ある研究分野において、優れた学術資料、研究設備等を有する潜在的研究力の高い公私立大学の研究所等の研究資源を、大学の枠を越えて研究者の共同利用・共同研究に活用することを通じて、研究分野全体の研究水準の向上と異分野融合による新たな学問領域の創出を図り、我が国の学術研究の発展を目指す。</t>
    <rPh sb="18" eb="19">
      <t>スグ</t>
    </rPh>
    <rPh sb="21" eb="23">
      <t>ガクジュツ</t>
    </rPh>
    <rPh sb="23" eb="25">
      <t>シリョウ</t>
    </rPh>
    <rPh sb="26" eb="28">
      <t>ケンキュウ</t>
    </rPh>
    <rPh sb="28" eb="30">
      <t>セツビ</t>
    </rPh>
    <rPh sb="30" eb="31">
      <t>トウ</t>
    </rPh>
    <rPh sb="32" eb="33">
      <t>ユウ</t>
    </rPh>
    <rPh sb="35" eb="38">
      <t>センザイテキ</t>
    </rPh>
    <rPh sb="38" eb="40">
      <t>ケンキュウ</t>
    </rPh>
    <rPh sb="40" eb="41">
      <t>リョク</t>
    </rPh>
    <rPh sb="42" eb="43">
      <t>タカ</t>
    </rPh>
    <rPh sb="44" eb="47">
      <t>コウシリツ</t>
    </rPh>
    <rPh sb="47" eb="49">
      <t>ダイガク</t>
    </rPh>
    <rPh sb="50" eb="53">
      <t>ケンキュウジョ</t>
    </rPh>
    <rPh sb="53" eb="54">
      <t>トウ</t>
    </rPh>
    <rPh sb="55" eb="57">
      <t>ケンキュウ</t>
    </rPh>
    <rPh sb="57" eb="59">
      <t>シゲン</t>
    </rPh>
    <rPh sb="61" eb="63">
      <t>ダイガク</t>
    </rPh>
    <rPh sb="64" eb="65">
      <t>ワク</t>
    </rPh>
    <rPh sb="66" eb="67">
      <t>コ</t>
    </rPh>
    <rPh sb="69" eb="72">
      <t>ケンキュウシャ</t>
    </rPh>
    <rPh sb="73" eb="75">
      <t>キョウドウ</t>
    </rPh>
    <rPh sb="75" eb="77">
      <t>リヨウ</t>
    </rPh>
    <rPh sb="78" eb="80">
      <t>キョウドウ</t>
    </rPh>
    <rPh sb="80" eb="82">
      <t>ケンキュウ</t>
    </rPh>
    <rPh sb="83" eb="85">
      <t>カツヨウ</t>
    </rPh>
    <rPh sb="90" eb="91">
      <t>ツウ</t>
    </rPh>
    <rPh sb="94" eb="96">
      <t>ケンキュウ</t>
    </rPh>
    <rPh sb="96" eb="98">
      <t>ブンヤ</t>
    </rPh>
    <rPh sb="98" eb="100">
      <t>ゼンタイ</t>
    </rPh>
    <rPh sb="101" eb="103">
      <t>ケンキュウ</t>
    </rPh>
    <rPh sb="103" eb="105">
      <t>スイジュン</t>
    </rPh>
    <rPh sb="106" eb="108">
      <t>コウジョウ</t>
    </rPh>
    <rPh sb="109" eb="112">
      <t>イブンヤ</t>
    </rPh>
    <rPh sb="112" eb="114">
      <t>ユウゴウ</t>
    </rPh>
    <rPh sb="117" eb="118">
      <t>アラ</t>
    </rPh>
    <rPh sb="120" eb="122">
      <t>ガクモン</t>
    </rPh>
    <rPh sb="122" eb="124">
      <t>リョウイキ</t>
    </rPh>
    <rPh sb="125" eb="127">
      <t>ソウシュツ</t>
    </rPh>
    <rPh sb="128" eb="129">
      <t>ハカ</t>
    </rPh>
    <rPh sb="131" eb="132">
      <t>ワ</t>
    </rPh>
    <rPh sb="133" eb="134">
      <t>クニ</t>
    </rPh>
    <rPh sb="135" eb="137">
      <t>ガクジュツ</t>
    </rPh>
    <rPh sb="137" eb="139">
      <t>ケンキュウ</t>
    </rPh>
    <rPh sb="140" eb="142">
      <t>ハッテン</t>
    </rPh>
    <rPh sb="143" eb="145">
      <t>メザ</t>
    </rPh>
    <phoneticPr fontId="5"/>
  </si>
  <si>
    <t>文部科学大臣の認定を受けた公私立大学の共同利用・共同研究拠点を対象に、拠点としての研究環境の整備に係るスタートアップのための支援、及び拠点機能の更なる強化を図る取組について支援を行う。事業の実施に当たっては、拠点の認定を受けた大学を対象に公募を行い、外部有識者委員会において審査を実施して採択拠点を決定している。
補助率：定額</t>
    <rPh sb="0" eb="2">
      <t>モンブ</t>
    </rPh>
    <rPh sb="2" eb="4">
      <t>カガク</t>
    </rPh>
    <rPh sb="13" eb="16">
      <t>コウシリツ</t>
    </rPh>
    <rPh sb="16" eb="18">
      <t>ダイガク</t>
    </rPh>
    <rPh sb="19" eb="21">
      <t>キョウドウ</t>
    </rPh>
    <rPh sb="21" eb="23">
      <t>リヨウ</t>
    </rPh>
    <rPh sb="24" eb="26">
      <t>キョウドウ</t>
    </rPh>
    <rPh sb="26" eb="28">
      <t>ケンキュウ</t>
    </rPh>
    <rPh sb="28" eb="30">
      <t>キョテン</t>
    </rPh>
    <rPh sb="31" eb="33">
      <t>タイショウ</t>
    </rPh>
    <rPh sb="35" eb="37">
      <t>キョテン</t>
    </rPh>
    <rPh sb="41" eb="43">
      <t>ケンキュウ</t>
    </rPh>
    <rPh sb="43" eb="45">
      <t>カンキョウ</t>
    </rPh>
    <rPh sb="46" eb="48">
      <t>セイビ</t>
    </rPh>
    <rPh sb="49" eb="50">
      <t>カカ</t>
    </rPh>
    <rPh sb="62" eb="64">
      <t>シエン</t>
    </rPh>
    <rPh sb="65" eb="66">
      <t>オヨ</t>
    </rPh>
    <rPh sb="67" eb="69">
      <t>キョテン</t>
    </rPh>
    <rPh sb="69" eb="71">
      <t>キノウ</t>
    </rPh>
    <rPh sb="72" eb="73">
      <t>サラ</t>
    </rPh>
    <rPh sb="75" eb="77">
      <t>キョウカ</t>
    </rPh>
    <rPh sb="78" eb="79">
      <t>ハカ</t>
    </rPh>
    <rPh sb="80" eb="82">
      <t>トリクミ</t>
    </rPh>
    <rPh sb="86" eb="88">
      <t>シエン</t>
    </rPh>
    <rPh sb="89" eb="90">
      <t>オコナ</t>
    </rPh>
    <rPh sb="92" eb="94">
      <t>ジギョウ</t>
    </rPh>
    <rPh sb="95" eb="97">
      <t>ジッシ</t>
    </rPh>
    <rPh sb="98" eb="99">
      <t>ア</t>
    </rPh>
    <rPh sb="104" eb="106">
      <t>キョテン</t>
    </rPh>
    <rPh sb="107" eb="109">
      <t>ニンテイ</t>
    </rPh>
    <rPh sb="110" eb="111">
      <t>ウ</t>
    </rPh>
    <rPh sb="113" eb="115">
      <t>ダイガク</t>
    </rPh>
    <rPh sb="116" eb="118">
      <t>タイショウ</t>
    </rPh>
    <rPh sb="119" eb="121">
      <t>コウボ</t>
    </rPh>
    <rPh sb="122" eb="123">
      <t>オコナ</t>
    </rPh>
    <rPh sb="125" eb="127">
      <t>ガイブ</t>
    </rPh>
    <rPh sb="127" eb="130">
      <t>ユウシキシャ</t>
    </rPh>
    <rPh sb="130" eb="133">
      <t>イインカイ</t>
    </rPh>
    <rPh sb="137" eb="139">
      <t>シンサ</t>
    </rPh>
    <rPh sb="140" eb="142">
      <t>ジッシ</t>
    </rPh>
    <rPh sb="144" eb="146">
      <t>サイタク</t>
    </rPh>
    <rPh sb="146" eb="148">
      <t>キョテン</t>
    </rPh>
    <rPh sb="149" eb="151">
      <t>ケッテイ</t>
    </rPh>
    <phoneticPr fontId="5"/>
  </si>
  <si>
    <t>237</t>
    <phoneticPr fontId="5"/>
  </si>
  <si>
    <t>228</t>
    <phoneticPr fontId="5"/>
  </si>
  <si>
    <t>248</t>
    <phoneticPr fontId="5"/>
  </si>
  <si>
    <t>223</t>
    <phoneticPr fontId="5"/>
  </si>
  <si>
    <t>220</t>
    <phoneticPr fontId="5"/>
  </si>
  <si>
    <t>208</t>
    <phoneticPr fontId="5"/>
  </si>
  <si>
    <t>206</t>
    <phoneticPr fontId="5"/>
  </si>
  <si>
    <t>共同利用・共同研究拠点形成事業費補助金</t>
    <rPh sb="0" eb="2">
      <t>キョウドウ</t>
    </rPh>
    <rPh sb="2" eb="4">
      <t>リヨウ</t>
    </rPh>
    <rPh sb="5" eb="7">
      <t>キョウドウ</t>
    </rPh>
    <rPh sb="7" eb="9">
      <t>ケンキュウ</t>
    </rPh>
    <rPh sb="9" eb="11">
      <t>キョテン</t>
    </rPh>
    <rPh sb="11" eb="13">
      <t>ケイセイ</t>
    </rPh>
    <rPh sb="13" eb="15">
      <t>ジギョウ</t>
    </rPh>
    <rPh sb="15" eb="16">
      <t>ヒ</t>
    </rPh>
    <rPh sb="16" eb="19">
      <t>ホジョキン</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</si>
  <si>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</si>
  <si>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</si>
  <si>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</si>
  <si>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rPh sb="1" eb="2">
      <t>ヒ</t>
    </rPh>
    <phoneticPr fontId="5"/>
  </si>
  <si>
    <t>公私立大学の共同利用・共同研究拠点における論文数
※実績は、次年度の6月末に集計
※目標値は前年度実績より増となるよう設定</t>
    <rPh sb="0" eb="3">
      <t>コウシリツ</t>
    </rPh>
    <rPh sb="3" eb="5">
      <t>ダイガク</t>
    </rPh>
    <rPh sb="6" eb="8">
      <t>キョウドウ</t>
    </rPh>
    <rPh sb="8" eb="10">
      <t>リヨウ</t>
    </rPh>
    <rPh sb="11" eb="13">
      <t>キョウドウ</t>
    </rPh>
    <rPh sb="13" eb="15">
      <t>ケンキュウ</t>
    </rPh>
    <rPh sb="15" eb="17">
      <t>キョテン</t>
    </rPh>
    <rPh sb="21" eb="23">
      <t>ロンブン</t>
    </rPh>
    <rPh sb="23" eb="24">
      <t>スウ</t>
    </rPh>
    <rPh sb="26" eb="28">
      <t>ジッセキ</t>
    </rPh>
    <rPh sb="30" eb="33">
      <t>ジネンド</t>
    </rPh>
    <rPh sb="35" eb="36">
      <t>ガツ</t>
    </rPh>
    <rPh sb="36" eb="37">
      <t>マツ</t>
    </rPh>
    <rPh sb="38" eb="40">
      <t>シュウケイ</t>
    </rPh>
    <rPh sb="42" eb="45">
      <t>モクヒョウチ</t>
    </rPh>
    <rPh sb="46" eb="49">
      <t>ゼンネンド</t>
    </rPh>
    <rPh sb="49" eb="51">
      <t>ジッセキ</t>
    </rPh>
    <rPh sb="53" eb="54">
      <t>ゾウ</t>
    </rPh>
    <rPh sb="59" eb="61">
      <t>セッテイ</t>
    </rPh>
    <phoneticPr fontId="5"/>
  </si>
  <si>
    <t>本</t>
    <rPh sb="0" eb="1">
      <t>ホン</t>
    </rPh>
    <phoneticPr fontId="5"/>
  </si>
  <si>
    <t>-</t>
    <phoneticPr fontId="5"/>
  </si>
  <si>
    <t>-</t>
    <phoneticPr fontId="5"/>
  </si>
  <si>
    <t>-</t>
    <phoneticPr fontId="5"/>
  </si>
  <si>
    <t>-</t>
    <phoneticPr fontId="5"/>
  </si>
  <si>
    <t>文部科学省調べ</t>
    <rPh sb="0" eb="2">
      <t>モンブ</t>
    </rPh>
    <rPh sb="2" eb="5">
      <t>カガクショウ</t>
    </rPh>
    <rPh sb="5" eb="6">
      <t>シラ</t>
    </rPh>
    <phoneticPr fontId="5"/>
  </si>
  <si>
    <t>公私立大学における共同研究者数の増</t>
    <rPh sb="9" eb="11">
      <t>キョウドウ</t>
    </rPh>
    <rPh sb="11" eb="14">
      <t>ケンキュウシャ</t>
    </rPh>
    <rPh sb="14" eb="15">
      <t>スウ</t>
    </rPh>
    <rPh sb="16" eb="17">
      <t>ゾウ</t>
    </rPh>
    <phoneticPr fontId="5"/>
  </si>
  <si>
    <t>公私立大学の共同利用・共同研究拠点における共同利用・共同研究者数
※実績は、次年度の6月末に集計
※目標値は前年度実績より増となるよう設定</t>
    <rPh sb="0" eb="3">
      <t>コウシリツ</t>
    </rPh>
    <rPh sb="3" eb="5">
      <t>ダイガク</t>
    </rPh>
    <rPh sb="6" eb="8">
      <t>キョウドウ</t>
    </rPh>
    <rPh sb="8" eb="10">
      <t>リヨウ</t>
    </rPh>
    <rPh sb="11" eb="13">
      <t>キョウドウ</t>
    </rPh>
    <rPh sb="13" eb="15">
      <t>ケンキュウ</t>
    </rPh>
    <rPh sb="15" eb="17">
      <t>キョテン</t>
    </rPh>
    <rPh sb="21" eb="23">
      <t>キョウドウ</t>
    </rPh>
    <rPh sb="23" eb="25">
      <t>リヨウ</t>
    </rPh>
    <rPh sb="26" eb="28">
      <t>キョウドウ</t>
    </rPh>
    <rPh sb="28" eb="31">
      <t>ケンキュウシャ</t>
    </rPh>
    <rPh sb="31" eb="32">
      <t>スウ</t>
    </rPh>
    <rPh sb="34" eb="36">
      <t>ジッセキ</t>
    </rPh>
    <rPh sb="38" eb="41">
      <t>ジネンド</t>
    </rPh>
    <rPh sb="43" eb="45">
      <t>ガツマツ</t>
    </rPh>
    <rPh sb="46" eb="48">
      <t>シュウケイ</t>
    </rPh>
    <phoneticPr fontId="5"/>
  </si>
  <si>
    <t>人</t>
    <rPh sb="0" eb="1">
      <t>ヒト</t>
    </rPh>
    <phoneticPr fontId="5"/>
  </si>
  <si>
    <t>-</t>
    <phoneticPr fontId="5"/>
  </si>
  <si>
    <t>-</t>
    <phoneticPr fontId="5"/>
  </si>
  <si>
    <t>-</t>
    <phoneticPr fontId="5"/>
  </si>
  <si>
    <t>公私立大学の共同利用・共同研究拠点の認定数</t>
    <rPh sb="0" eb="3">
      <t>コウシリツ</t>
    </rPh>
    <rPh sb="3" eb="5">
      <t>ダイガク</t>
    </rPh>
    <rPh sb="6" eb="8">
      <t>キョウドウ</t>
    </rPh>
    <rPh sb="8" eb="10">
      <t>リヨウ</t>
    </rPh>
    <rPh sb="11" eb="13">
      <t>キョウドウ</t>
    </rPh>
    <rPh sb="13" eb="15">
      <t>ケンキュウ</t>
    </rPh>
    <rPh sb="15" eb="17">
      <t>キョテン</t>
    </rPh>
    <rPh sb="18" eb="20">
      <t>ニンテイ</t>
    </rPh>
    <rPh sb="20" eb="21">
      <t>スウ</t>
    </rPh>
    <phoneticPr fontId="5"/>
  </si>
  <si>
    <t>拠点</t>
    <rPh sb="0" eb="2">
      <t>キョテン</t>
    </rPh>
    <phoneticPr fontId="5"/>
  </si>
  <si>
    <t>支援を行った公私立大学の共同利用・共同研究拠点数</t>
    <rPh sb="0" eb="2">
      <t>シエン</t>
    </rPh>
    <rPh sb="3" eb="4">
      <t>オコナ</t>
    </rPh>
    <rPh sb="6" eb="9">
      <t>コウシリツ</t>
    </rPh>
    <rPh sb="9" eb="11">
      <t>ダイガク</t>
    </rPh>
    <rPh sb="12" eb="14">
      <t>キョウドウ</t>
    </rPh>
    <rPh sb="14" eb="16">
      <t>リヨウ</t>
    </rPh>
    <rPh sb="17" eb="19">
      <t>キョウドウ</t>
    </rPh>
    <rPh sb="19" eb="21">
      <t>ケンキュウ</t>
    </rPh>
    <rPh sb="21" eb="23">
      <t>キョテン</t>
    </rPh>
    <rPh sb="23" eb="24">
      <t>スウ</t>
    </rPh>
    <phoneticPr fontId="5"/>
  </si>
  <si>
    <t>当該年度執行額
／本事業で支援する共同研究拠点数</t>
    <rPh sb="4" eb="6">
      <t>シッコウ</t>
    </rPh>
    <phoneticPr fontId="5"/>
  </si>
  <si>
    <t>百万円</t>
    <rPh sb="0" eb="3">
      <t>ヒャクマンエン</t>
    </rPh>
    <phoneticPr fontId="5"/>
  </si>
  <si>
    <t>百万円/拠点</t>
    <rPh sb="0" eb="3">
      <t>ヒャクマンエン</t>
    </rPh>
    <rPh sb="4" eb="6">
      <t>キョテン</t>
    </rPh>
    <phoneticPr fontId="5"/>
  </si>
  <si>
    <t>304/12</t>
  </si>
  <si>
    <t>293/15</t>
  </si>
  <si>
    <t>294/16</t>
    <phoneticPr fontId="5"/>
  </si>
  <si>
    <t>284/17</t>
    <phoneticPr fontId="5"/>
  </si>
  <si>
    <t>8 科学技術イノベーションの基盤的な力の強化</t>
    <phoneticPr fontId="5"/>
  </si>
  <si>
    <t>8-2 イノベーションの源泉としての学術研究と基礎研究の推進</t>
    <phoneticPr fontId="5"/>
  </si>
  <si>
    <t>人</t>
    <rPh sb="0" eb="1">
      <t>ヒト</t>
    </rPh>
    <phoneticPr fontId="5"/>
  </si>
  <si>
    <t>本事業により、公私立大学の特色ある共同利用・共同研究拠点が形成され、共同利用・共同研究者数の増、さらには、拠点の研究活動を通じて得られた論文数の増による多様な研究成果が産出されることで、我が国の科学技術イノベーションの源泉となる学術研究と基礎研究の推進に寄与する。</t>
  </si>
  <si>
    <t>-</t>
    <phoneticPr fontId="5"/>
  </si>
  <si>
    <t>-</t>
    <phoneticPr fontId="5"/>
  </si>
  <si>
    <t>-</t>
    <phoneticPr fontId="5"/>
  </si>
  <si>
    <t>-</t>
    <phoneticPr fontId="5"/>
  </si>
  <si>
    <t>-</t>
    <phoneticPr fontId="5"/>
  </si>
  <si>
    <t>-</t>
    <phoneticPr fontId="5"/>
  </si>
  <si>
    <t>-</t>
    <phoneticPr fontId="5"/>
  </si>
  <si>
    <t>-</t>
    <phoneticPr fontId="5"/>
  </si>
  <si>
    <t>無</t>
  </si>
  <si>
    <t>‐</t>
  </si>
  <si>
    <t>特色ある共同研究拠点で整備された優れた学術資料やデータベース等は、国公私立大学の他、民間企業、独立行政法人の研究者、海外の研究者等にも幅広く共同利用に供されており、利用者も増加傾向にあることから、そのニーズは高いと言える。</t>
    <rPh sb="0" eb="2">
      <t>トクショク</t>
    </rPh>
    <rPh sb="4" eb="6">
      <t>キョウドウ</t>
    </rPh>
    <rPh sb="6" eb="8">
      <t>ケンキュウ</t>
    </rPh>
    <rPh sb="8" eb="10">
      <t>キョテン</t>
    </rPh>
    <rPh sb="11" eb="13">
      <t>セイビ</t>
    </rPh>
    <rPh sb="16" eb="17">
      <t>スグ</t>
    </rPh>
    <rPh sb="19" eb="21">
      <t>ガクジュツ</t>
    </rPh>
    <rPh sb="21" eb="23">
      <t>シリョウ</t>
    </rPh>
    <rPh sb="30" eb="31">
      <t>トウ</t>
    </rPh>
    <rPh sb="33" eb="37">
      <t>コッコウシリツ</t>
    </rPh>
    <rPh sb="37" eb="39">
      <t>ダイガク</t>
    </rPh>
    <rPh sb="40" eb="41">
      <t>ホカ</t>
    </rPh>
    <rPh sb="42" eb="44">
      <t>ミンカン</t>
    </rPh>
    <rPh sb="44" eb="46">
      <t>キギョウ</t>
    </rPh>
    <rPh sb="47" eb="49">
      <t>ドクリツ</t>
    </rPh>
    <rPh sb="49" eb="51">
      <t>ギョウセイ</t>
    </rPh>
    <rPh sb="51" eb="53">
      <t>ホウジン</t>
    </rPh>
    <rPh sb="54" eb="57">
      <t>ケンキュウシャ</t>
    </rPh>
    <rPh sb="58" eb="60">
      <t>カイガイ</t>
    </rPh>
    <rPh sb="61" eb="64">
      <t>ケンキュウシャ</t>
    </rPh>
    <rPh sb="64" eb="65">
      <t>トウ</t>
    </rPh>
    <rPh sb="67" eb="69">
      <t>ハバヒロ</t>
    </rPh>
    <rPh sb="70" eb="72">
      <t>キョウドウ</t>
    </rPh>
    <rPh sb="72" eb="74">
      <t>リヨウ</t>
    </rPh>
    <rPh sb="75" eb="76">
      <t>キョウ</t>
    </rPh>
    <rPh sb="82" eb="85">
      <t>リヨウシャ</t>
    </rPh>
    <rPh sb="86" eb="88">
      <t>ゾウカ</t>
    </rPh>
    <rPh sb="88" eb="90">
      <t>ケイコウ</t>
    </rPh>
    <rPh sb="104" eb="105">
      <t>タカ</t>
    </rPh>
    <rPh sb="107" eb="108">
      <t>イ</t>
    </rPh>
    <phoneticPr fontId="5"/>
  </si>
  <si>
    <t>学術資料等を用いて行われる共同研究は、大学の研究機能・手法を活用して実施されており、地方自治体、民間等に委ねることはできない。</t>
    <rPh sb="0" eb="2">
      <t>ガクジュツ</t>
    </rPh>
    <rPh sb="2" eb="4">
      <t>シリョウ</t>
    </rPh>
    <rPh sb="4" eb="5">
      <t>トウ</t>
    </rPh>
    <rPh sb="6" eb="7">
      <t>モチ</t>
    </rPh>
    <rPh sb="9" eb="10">
      <t>オコナ</t>
    </rPh>
    <rPh sb="13" eb="15">
      <t>キョウドウ</t>
    </rPh>
    <rPh sb="15" eb="17">
      <t>ケンキュウ</t>
    </rPh>
    <rPh sb="19" eb="21">
      <t>ダイガク</t>
    </rPh>
    <rPh sb="22" eb="24">
      <t>ケンキュウ</t>
    </rPh>
    <rPh sb="24" eb="26">
      <t>キノウ</t>
    </rPh>
    <rPh sb="27" eb="29">
      <t>シュホウ</t>
    </rPh>
    <rPh sb="30" eb="32">
      <t>カツヨウ</t>
    </rPh>
    <rPh sb="34" eb="36">
      <t>ジッシ</t>
    </rPh>
    <rPh sb="42" eb="44">
      <t>チホウ</t>
    </rPh>
    <rPh sb="44" eb="47">
      <t>ジチタイ</t>
    </rPh>
    <rPh sb="48" eb="50">
      <t>ミンカン</t>
    </rPh>
    <rPh sb="50" eb="51">
      <t>トウ</t>
    </rPh>
    <rPh sb="52" eb="53">
      <t>ユダ</t>
    </rPh>
    <phoneticPr fontId="5"/>
  </si>
  <si>
    <t>個々の大学の枠を越えて、研究設備や学術資料等を全国の研究者等が活用して共同利用・共同研究を行う仕組みは、共同利用・共同研究拠点の認定制度として我が国の学術研究の発展に大きく貢献しているものであり、公私立大学も含めて、拠点整備を進めるといった政策目的の達成手段として、優先度は高い。</t>
    <rPh sb="0" eb="2">
      <t>ココ</t>
    </rPh>
    <rPh sb="3" eb="5">
      <t>ダイガク</t>
    </rPh>
    <rPh sb="6" eb="7">
      <t>ワク</t>
    </rPh>
    <rPh sb="8" eb="9">
      <t>コ</t>
    </rPh>
    <rPh sb="12" eb="14">
      <t>ケンキュウ</t>
    </rPh>
    <rPh sb="14" eb="16">
      <t>セツビ</t>
    </rPh>
    <rPh sb="17" eb="19">
      <t>ガクジュツ</t>
    </rPh>
    <rPh sb="19" eb="21">
      <t>シリョウ</t>
    </rPh>
    <rPh sb="21" eb="22">
      <t>トウ</t>
    </rPh>
    <rPh sb="23" eb="25">
      <t>ゼンコク</t>
    </rPh>
    <rPh sb="26" eb="29">
      <t>ケンキュウシャ</t>
    </rPh>
    <rPh sb="29" eb="30">
      <t>トウ</t>
    </rPh>
    <rPh sb="31" eb="33">
      <t>カツヨウ</t>
    </rPh>
    <rPh sb="35" eb="37">
      <t>キョウドウ</t>
    </rPh>
    <rPh sb="37" eb="39">
      <t>リヨウ</t>
    </rPh>
    <rPh sb="40" eb="42">
      <t>キョウドウ</t>
    </rPh>
    <rPh sb="42" eb="44">
      <t>ケンキュウ</t>
    </rPh>
    <rPh sb="45" eb="46">
      <t>オコナ</t>
    </rPh>
    <rPh sb="47" eb="49">
      <t>シク</t>
    </rPh>
    <rPh sb="52" eb="54">
      <t>キョウドウ</t>
    </rPh>
    <rPh sb="54" eb="56">
      <t>リヨウ</t>
    </rPh>
    <rPh sb="57" eb="59">
      <t>キョウドウ</t>
    </rPh>
    <rPh sb="59" eb="61">
      <t>ケンキュウ</t>
    </rPh>
    <rPh sb="61" eb="63">
      <t>キョテン</t>
    </rPh>
    <rPh sb="64" eb="66">
      <t>ニンテイ</t>
    </rPh>
    <rPh sb="66" eb="68">
      <t>セイド</t>
    </rPh>
    <rPh sb="71" eb="72">
      <t>ワ</t>
    </rPh>
    <rPh sb="73" eb="74">
      <t>クニ</t>
    </rPh>
    <rPh sb="75" eb="77">
      <t>ガクジュツ</t>
    </rPh>
    <rPh sb="77" eb="79">
      <t>ケンキュウ</t>
    </rPh>
    <rPh sb="80" eb="82">
      <t>ハッテン</t>
    </rPh>
    <rPh sb="83" eb="84">
      <t>オオ</t>
    </rPh>
    <rPh sb="86" eb="88">
      <t>コウケン</t>
    </rPh>
    <rPh sb="98" eb="101">
      <t>コウシリツ</t>
    </rPh>
    <rPh sb="101" eb="103">
      <t>ダイガク</t>
    </rPh>
    <rPh sb="104" eb="105">
      <t>フク</t>
    </rPh>
    <rPh sb="108" eb="110">
      <t>キョテン</t>
    </rPh>
    <rPh sb="110" eb="112">
      <t>セイビ</t>
    </rPh>
    <rPh sb="113" eb="114">
      <t>スス</t>
    </rPh>
    <rPh sb="120" eb="122">
      <t>セイサク</t>
    </rPh>
    <rPh sb="122" eb="124">
      <t>モクテキ</t>
    </rPh>
    <rPh sb="125" eb="127">
      <t>タッセイ</t>
    </rPh>
    <rPh sb="127" eb="129">
      <t>シュダン</t>
    </rPh>
    <rPh sb="133" eb="136">
      <t>ユウセンド</t>
    </rPh>
    <rPh sb="137" eb="138">
      <t>タカ</t>
    </rPh>
    <phoneticPr fontId="5"/>
  </si>
  <si>
    <t>支出先の選定に当たっては、公募を行っており、外部有識者により構成される委員会における厳正な審査のもと行っている。</t>
    <rPh sb="0" eb="2">
      <t>シシュツ</t>
    </rPh>
    <rPh sb="2" eb="3">
      <t>サキ</t>
    </rPh>
    <rPh sb="4" eb="6">
      <t>センテイ</t>
    </rPh>
    <rPh sb="7" eb="8">
      <t>ア</t>
    </rPh>
    <rPh sb="13" eb="15">
      <t>コウボ</t>
    </rPh>
    <rPh sb="16" eb="17">
      <t>オコナ</t>
    </rPh>
    <rPh sb="22" eb="24">
      <t>ガイブ</t>
    </rPh>
    <rPh sb="24" eb="27">
      <t>ユウシキシャ</t>
    </rPh>
    <rPh sb="30" eb="32">
      <t>コウセイ</t>
    </rPh>
    <rPh sb="35" eb="38">
      <t>イインカイ</t>
    </rPh>
    <rPh sb="42" eb="44">
      <t>ゲンセイ</t>
    </rPh>
    <rPh sb="45" eb="47">
      <t>シンサ</t>
    </rPh>
    <rPh sb="50" eb="51">
      <t>オコナ</t>
    </rPh>
    <phoneticPr fontId="5"/>
  </si>
  <si>
    <t>単位当たりコストは、事業内容を精査することで事業発足以来漸減しており、効率的に実施されている。</t>
    <rPh sb="0" eb="2">
      <t>タンイ</t>
    </rPh>
    <rPh sb="2" eb="3">
      <t>ア</t>
    </rPh>
    <rPh sb="10" eb="12">
      <t>ジギョウ</t>
    </rPh>
    <rPh sb="12" eb="14">
      <t>ナイヨウ</t>
    </rPh>
    <rPh sb="15" eb="17">
      <t>セイサ</t>
    </rPh>
    <rPh sb="22" eb="24">
      <t>ジギョウ</t>
    </rPh>
    <rPh sb="24" eb="26">
      <t>ホッソク</t>
    </rPh>
    <rPh sb="26" eb="28">
      <t>イライ</t>
    </rPh>
    <rPh sb="28" eb="30">
      <t>ゼンゲン</t>
    </rPh>
    <rPh sb="35" eb="38">
      <t>コウリツテキ</t>
    </rPh>
    <rPh sb="39" eb="41">
      <t>ジッシ</t>
    </rPh>
    <phoneticPr fontId="5"/>
  </si>
  <si>
    <t>資金の流れについては、資金の交付に当たって、毎年度事業計画を精査しており、事業完了後においても、現地調査により真に必要な経費のみに資金が使用されたか等について確認を行っている。</t>
    <rPh sb="0" eb="2">
      <t>シキン</t>
    </rPh>
    <rPh sb="3" eb="4">
      <t>ナガ</t>
    </rPh>
    <rPh sb="11" eb="13">
      <t>シキン</t>
    </rPh>
    <rPh sb="14" eb="16">
      <t>コウフ</t>
    </rPh>
    <rPh sb="17" eb="18">
      <t>ア</t>
    </rPh>
    <rPh sb="22" eb="25">
      <t>マイネンド</t>
    </rPh>
    <rPh sb="25" eb="27">
      <t>ジギョウ</t>
    </rPh>
    <rPh sb="27" eb="29">
      <t>ケイカク</t>
    </rPh>
    <rPh sb="30" eb="32">
      <t>セイサ</t>
    </rPh>
    <rPh sb="37" eb="39">
      <t>ジギョウ</t>
    </rPh>
    <rPh sb="39" eb="41">
      <t>カンリョウ</t>
    </rPh>
    <rPh sb="41" eb="42">
      <t>ゴ</t>
    </rPh>
    <rPh sb="48" eb="50">
      <t>ゲンチ</t>
    </rPh>
    <rPh sb="50" eb="52">
      <t>チョウサ</t>
    </rPh>
    <rPh sb="55" eb="56">
      <t>シン</t>
    </rPh>
    <rPh sb="57" eb="59">
      <t>ヒツヨウ</t>
    </rPh>
    <rPh sb="60" eb="62">
      <t>ケイヒ</t>
    </rPh>
    <rPh sb="65" eb="67">
      <t>シキン</t>
    </rPh>
    <rPh sb="68" eb="70">
      <t>シヨウ</t>
    </rPh>
    <rPh sb="74" eb="75">
      <t>トウ</t>
    </rPh>
    <rPh sb="79" eb="81">
      <t>カクニン</t>
    </rPh>
    <rPh sb="82" eb="83">
      <t>オコナ</t>
    </rPh>
    <phoneticPr fontId="5"/>
  </si>
  <si>
    <t>毎年度の実績報告書の内容の確認と、現地調査を行うことにより、真に必要な経費のみに資金が使用されたか等について確認を行っている。</t>
    <rPh sb="0" eb="3">
      <t>マイネンド</t>
    </rPh>
    <rPh sb="4" eb="6">
      <t>ジッセキ</t>
    </rPh>
    <rPh sb="6" eb="9">
      <t>ホウコクショ</t>
    </rPh>
    <rPh sb="10" eb="12">
      <t>ナイヨウ</t>
    </rPh>
    <rPh sb="13" eb="15">
      <t>カクニン</t>
    </rPh>
    <rPh sb="17" eb="19">
      <t>ゲンチ</t>
    </rPh>
    <rPh sb="19" eb="21">
      <t>チョウサ</t>
    </rPh>
    <rPh sb="22" eb="23">
      <t>オコナ</t>
    </rPh>
    <rPh sb="30" eb="31">
      <t>シン</t>
    </rPh>
    <rPh sb="32" eb="34">
      <t>ヒツヨウ</t>
    </rPh>
    <rPh sb="35" eb="37">
      <t>ケイヒ</t>
    </rPh>
    <rPh sb="40" eb="42">
      <t>シキン</t>
    </rPh>
    <rPh sb="43" eb="45">
      <t>シヨウ</t>
    </rPh>
    <rPh sb="49" eb="50">
      <t>トウ</t>
    </rPh>
    <rPh sb="54" eb="56">
      <t>カクニン</t>
    </rPh>
    <rPh sb="57" eb="58">
      <t>オコナ</t>
    </rPh>
    <phoneticPr fontId="5"/>
  </si>
  <si>
    <t>個々の大学の枠を越えて、研究設備や学術資料等を全国の研究者等が活用して共同利用・共同研究を行う仕組みを公私立大学へ拡大・発展させることを目的とする本事業は、研究設備等の共同利用による予算執行の効率化とともに、異分野融合による新たな学問領域の創出が期待されるなど、学術研究の発展を促進する実効性の高い手段である。</t>
    <rPh sb="0" eb="2">
      <t>ココ</t>
    </rPh>
    <rPh sb="3" eb="5">
      <t>ダイガク</t>
    </rPh>
    <rPh sb="6" eb="7">
      <t>ワク</t>
    </rPh>
    <rPh sb="8" eb="9">
      <t>コ</t>
    </rPh>
    <rPh sb="12" eb="14">
      <t>ケンキュウ</t>
    </rPh>
    <rPh sb="14" eb="16">
      <t>セツビ</t>
    </rPh>
    <rPh sb="17" eb="19">
      <t>ガクジュツ</t>
    </rPh>
    <rPh sb="19" eb="21">
      <t>シリョウ</t>
    </rPh>
    <rPh sb="21" eb="22">
      <t>トウ</t>
    </rPh>
    <rPh sb="23" eb="25">
      <t>ゼンコク</t>
    </rPh>
    <rPh sb="26" eb="29">
      <t>ケンキュウシャ</t>
    </rPh>
    <rPh sb="29" eb="30">
      <t>トウ</t>
    </rPh>
    <rPh sb="31" eb="33">
      <t>カツヨウ</t>
    </rPh>
    <rPh sb="35" eb="37">
      <t>キョウドウ</t>
    </rPh>
    <rPh sb="37" eb="39">
      <t>リヨウ</t>
    </rPh>
    <rPh sb="40" eb="42">
      <t>キョウドウ</t>
    </rPh>
    <rPh sb="42" eb="44">
      <t>ケンキュウ</t>
    </rPh>
    <rPh sb="45" eb="46">
      <t>オコナ</t>
    </rPh>
    <rPh sb="47" eb="49">
      <t>シク</t>
    </rPh>
    <rPh sb="51" eb="54">
      <t>コウシリツ</t>
    </rPh>
    <rPh sb="54" eb="56">
      <t>ダイガク</t>
    </rPh>
    <rPh sb="57" eb="59">
      <t>カクダイ</t>
    </rPh>
    <rPh sb="60" eb="62">
      <t>ハッテン</t>
    </rPh>
    <rPh sb="68" eb="70">
      <t>モクテキ</t>
    </rPh>
    <rPh sb="73" eb="74">
      <t>ホン</t>
    </rPh>
    <rPh sb="74" eb="76">
      <t>ジギョウ</t>
    </rPh>
    <rPh sb="78" eb="80">
      <t>ケンキュウ</t>
    </rPh>
    <rPh sb="80" eb="82">
      <t>セツビ</t>
    </rPh>
    <rPh sb="82" eb="83">
      <t>トウ</t>
    </rPh>
    <rPh sb="84" eb="86">
      <t>キョウドウ</t>
    </rPh>
    <rPh sb="86" eb="88">
      <t>リヨウ</t>
    </rPh>
    <rPh sb="91" eb="93">
      <t>ヨサン</t>
    </rPh>
    <rPh sb="93" eb="95">
      <t>シッコウ</t>
    </rPh>
    <rPh sb="96" eb="99">
      <t>コウリツカ</t>
    </rPh>
    <rPh sb="104" eb="107">
      <t>イブンヤ</t>
    </rPh>
    <rPh sb="107" eb="109">
      <t>ユウゴウ</t>
    </rPh>
    <rPh sb="112" eb="113">
      <t>アラ</t>
    </rPh>
    <rPh sb="115" eb="117">
      <t>ガクモン</t>
    </rPh>
    <rPh sb="117" eb="119">
      <t>リョウイキ</t>
    </rPh>
    <rPh sb="120" eb="122">
      <t>ソウシュツ</t>
    </rPh>
    <rPh sb="123" eb="125">
      <t>キタイ</t>
    </rPh>
    <rPh sb="131" eb="133">
      <t>ガクジュツ</t>
    </rPh>
    <rPh sb="133" eb="135">
      <t>ケンキュウ</t>
    </rPh>
    <rPh sb="136" eb="138">
      <t>ハッテン</t>
    </rPh>
    <rPh sb="139" eb="141">
      <t>ソクシン</t>
    </rPh>
    <rPh sb="143" eb="146">
      <t>ジッコウセイ</t>
    </rPh>
    <rPh sb="147" eb="148">
      <t>タカ</t>
    </rPh>
    <rPh sb="149" eb="151">
      <t>シュダン</t>
    </rPh>
    <phoneticPr fontId="5"/>
  </si>
  <si>
    <t>共同利用・共同研究を通じて産出された論文数は着実に増加傾向にあり、公私立大学における多様な共同利用・共同研究の成果の産出という成果目標に見合ったものとなっている。</t>
    <rPh sb="0" eb="2">
      <t>キョウドウ</t>
    </rPh>
    <rPh sb="2" eb="4">
      <t>リヨウ</t>
    </rPh>
    <rPh sb="5" eb="7">
      <t>キョウドウ</t>
    </rPh>
    <rPh sb="7" eb="9">
      <t>ケンキュウ</t>
    </rPh>
    <rPh sb="10" eb="11">
      <t>ツウ</t>
    </rPh>
    <rPh sb="13" eb="15">
      <t>サンシュツ</t>
    </rPh>
    <rPh sb="18" eb="20">
      <t>ロンブン</t>
    </rPh>
    <rPh sb="20" eb="21">
      <t>スウ</t>
    </rPh>
    <rPh sb="22" eb="24">
      <t>チャクジツ</t>
    </rPh>
    <rPh sb="25" eb="27">
      <t>ゾウカ</t>
    </rPh>
    <rPh sb="27" eb="29">
      <t>ケイコウ</t>
    </rPh>
    <rPh sb="63" eb="65">
      <t>セイカ</t>
    </rPh>
    <rPh sb="65" eb="67">
      <t>モクヒョウ</t>
    </rPh>
    <rPh sb="68" eb="70">
      <t>ミア</t>
    </rPh>
    <phoneticPr fontId="5"/>
  </si>
  <si>
    <t>公私立大学の共同利用・共同研究拠点の認定数、及び支援を行った拠点数は着実に増加傾向にあり、活動実績は見込みに見合ったものとなっている。</t>
    <rPh sb="0" eb="3">
      <t>コウシリツ</t>
    </rPh>
    <rPh sb="3" eb="5">
      <t>ダイガク</t>
    </rPh>
    <rPh sb="6" eb="8">
      <t>キョウドウ</t>
    </rPh>
    <rPh sb="8" eb="10">
      <t>リヨウ</t>
    </rPh>
    <rPh sb="11" eb="13">
      <t>キョウドウ</t>
    </rPh>
    <rPh sb="13" eb="15">
      <t>ケンキュウ</t>
    </rPh>
    <rPh sb="15" eb="17">
      <t>キョテン</t>
    </rPh>
    <rPh sb="18" eb="20">
      <t>ニンテイ</t>
    </rPh>
    <rPh sb="20" eb="21">
      <t>スウ</t>
    </rPh>
    <rPh sb="22" eb="23">
      <t>オヨ</t>
    </rPh>
    <rPh sb="24" eb="26">
      <t>シエン</t>
    </rPh>
    <rPh sb="27" eb="28">
      <t>オコナ</t>
    </rPh>
    <rPh sb="30" eb="32">
      <t>キョテン</t>
    </rPh>
    <rPh sb="32" eb="33">
      <t>スウ</t>
    </rPh>
    <rPh sb="34" eb="36">
      <t>チャクジツ</t>
    </rPh>
    <rPh sb="37" eb="39">
      <t>ゾウカ</t>
    </rPh>
    <rPh sb="39" eb="41">
      <t>ケイコウ</t>
    </rPh>
    <rPh sb="45" eb="47">
      <t>カツドウ</t>
    </rPh>
    <rPh sb="47" eb="49">
      <t>ジッセキ</t>
    </rPh>
    <rPh sb="50" eb="52">
      <t>ミコミ</t>
    </rPh>
    <rPh sb="54" eb="56">
      <t>ミア</t>
    </rPh>
    <phoneticPr fontId="5"/>
  </si>
  <si>
    <t>各拠点に整備された学術資料等を活用した共同利用・共同研究の実施、研究会の開催等により、共同利用・共同研究者数、論文数ともに増加している。</t>
    <rPh sb="0" eb="3">
      <t>カクキョテン</t>
    </rPh>
    <rPh sb="4" eb="6">
      <t>セイビ</t>
    </rPh>
    <rPh sb="9" eb="11">
      <t>ガクジュツ</t>
    </rPh>
    <rPh sb="11" eb="13">
      <t>シリョウ</t>
    </rPh>
    <rPh sb="13" eb="14">
      <t>トウ</t>
    </rPh>
    <rPh sb="15" eb="17">
      <t>カツヨウ</t>
    </rPh>
    <rPh sb="19" eb="21">
      <t>キョウドウ</t>
    </rPh>
    <rPh sb="21" eb="23">
      <t>リヨウ</t>
    </rPh>
    <rPh sb="24" eb="26">
      <t>キョウドウ</t>
    </rPh>
    <rPh sb="26" eb="28">
      <t>ケンキュウ</t>
    </rPh>
    <rPh sb="29" eb="31">
      <t>ジッシ</t>
    </rPh>
    <rPh sb="32" eb="35">
      <t>ケンキュウカイ</t>
    </rPh>
    <rPh sb="36" eb="38">
      <t>カイサイ</t>
    </rPh>
    <rPh sb="38" eb="39">
      <t>トウ</t>
    </rPh>
    <rPh sb="43" eb="45">
      <t>キョウドウ</t>
    </rPh>
    <rPh sb="45" eb="47">
      <t>リヨウ</t>
    </rPh>
    <rPh sb="48" eb="50">
      <t>キョウドウ</t>
    </rPh>
    <rPh sb="50" eb="53">
      <t>ケンキュウシャ</t>
    </rPh>
    <rPh sb="53" eb="54">
      <t>スウ</t>
    </rPh>
    <rPh sb="55" eb="57">
      <t>ロンブン</t>
    </rPh>
    <rPh sb="57" eb="58">
      <t>スウ</t>
    </rPh>
    <rPh sb="61" eb="63">
      <t>ゾウカ</t>
    </rPh>
    <phoneticPr fontId="5"/>
  </si>
  <si>
    <t>を含む</t>
    <rPh sb="1" eb="2">
      <t>フク</t>
    </rPh>
    <phoneticPr fontId="5"/>
  </si>
  <si>
    <t>A.自治医科大学</t>
    <rPh sb="2" eb="4">
      <t>ジチ</t>
    </rPh>
    <rPh sb="4" eb="6">
      <t>イカ</t>
    </rPh>
    <rPh sb="6" eb="8">
      <t>ダイガク</t>
    </rPh>
    <phoneticPr fontId="5"/>
  </si>
  <si>
    <t>設備備品費</t>
    <rPh sb="0" eb="2">
      <t>セツビ</t>
    </rPh>
    <rPh sb="2" eb="5">
      <t>ビヒンヒ</t>
    </rPh>
    <phoneticPr fontId="5"/>
  </si>
  <si>
    <t>人件費</t>
    <rPh sb="0" eb="3">
      <t>ジンケンヒ</t>
    </rPh>
    <phoneticPr fontId="5"/>
  </si>
  <si>
    <t>事業推進費</t>
    <rPh sb="0" eb="2">
      <t>ジギョウ</t>
    </rPh>
    <rPh sb="2" eb="4">
      <t>スイシン</t>
    </rPh>
    <rPh sb="4" eb="5">
      <t>ヒ</t>
    </rPh>
    <phoneticPr fontId="5"/>
  </si>
  <si>
    <t>一般管理費</t>
    <rPh sb="0" eb="2">
      <t>イッパン</t>
    </rPh>
    <rPh sb="2" eb="5">
      <t>カンリヒ</t>
    </rPh>
    <phoneticPr fontId="5"/>
  </si>
  <si>
    <t>B.立命館大学</t>
    <rPh sb="2" eb="5">
      <t>リツメイカン</t>
    </rPh>
    <rPh sb="5" eb="7">
      <t>ダイガク</t>
    </rPh>
    <phoneticPr fontId="5"/>
  </si>
  <si>
    <t>A.特色ある共同研究拠点の整備の推進事業（スタートアップ支援）</t>
    <rPh sb="2" eb="4">
      <t>トクショク</t>
    </rPh>
    <rPh sb="6" eb="8">
      <t>キョウドウ</t>
    </rPh>
    <rPh sb="8" eb="10">
      <t>ケンキュウ</t>
    </rPh>
    <rPh sb="10" eb="12">
      <t>キョテン</t>
    </rPh>
    <rPh sb="13" eb="15">
      <t>セイビ</t>
    </rPh>
    <rPh sb="16" eb="18">
      <t>スイシン</t>
    </rPh>
    <rPh sb="18" eb="20">
      <t>ジギョウ</t>
    </rPh>
    <rPh sb="28" eb="30">
      <t>シエン</t>
    </rPh>
    <phoneticPr fontId="5"/>
  </si>
  <si>
    <t>B.特色ある共同研究拠点の整備の推進事業（機能強化支援）</t>
    <rPh sb="2" eb="4">
      <t>トクショク</t>
    </rPh>
    <rPh sb="6" eb="8">
      <t>キョウドウ</t>
    </rPh>
    <rPh sb="8" eb="10">
      <t>ケンキュウ</t>
    </rPh>
    <rPh sb="10" eb="12">
      <t>キョテン</t>
    </rPh>
    <rPh sb="13" eb="15">
      <t>セイビ</t>
    </rPh>
    <rPh sb="16" eb="18">
      <t>スイシン</t>
    </rPh>
    <rPh sb="18" eb="20">
      <t>ジギョウ</t>
    </rPh>
    <rPh sb="21" eb="23">
      <t>キノウ</t>
    </rPh>
    <rPh sb="23" eb="25">
      <t>キョウカ</t>
    </rPh>
    <rPh sb="25" eb="27">
      <t>シエン</t>
    </rPh>
    <phoneticPr fontId="5"/>
  </si>
  <si>
    <t>自治医科大学</t>
    <rPh sb="0" eb="2">
      <t>ジチ</t>
    </rPh>
    <rPh sb="2" eb="4">
      <t>イカ</t>
    </rPh>
    <rPh sb="4" eb="6">
      <t>ダイガク</t>
    </rPh>
    <phoneticPr fontId="13"/>
  </si>
  <si>
    <t>玉川大学</t>
    <rPh sb="0" eb="2">
      <t>タマガワ</t>
    </rPh>
    <rPh sb="2" eb="4">
      <t>ダイガク</t>
    </rPh>
    <phoneticPr fontId="5"/>
  </si>
  <si>
    <t>同志社大学</t>
    <rPh sb="0" eb="3">
      <t>ドウシシャ</t>
    </rPh>
    <rPh sb="3" eb="5">
      <t>ダイガク</t>
    </rPh>
    <phoneticPr fontId="5"/>
  </si>
  <si>
    <t>東京理科大学</t>
    <rPh sb="0" eb="2">
      <t>トウキョウ</t>
    </rPh>
    <rPh sb="2" eb="4">
      <t>リカ</t>
    </rPh>
    <rPh sb="4" eb="6">
      <t>ダイガク</t>
    </rPh>
    <phoneticPr fontId="5"/>
  </si>
  <si>
    <t>名古屋市立大学</t>
    <rPh sb="0" eb="3">
      <t>ナゴヤ</t>
    </rPh>
    <rPh sb="3" eb="5">
      <t>イチリツ</t>
    </rPh>
    <rPh sb="5" eb="7">
      <t>ダイガク</t>
    </rPh>
    <phoneticPr fontId="5"/>
  </si>
  <si>
    <t>藤田保健衛生大学</t>
    <rPh sb="0" eb="2">
      <t>フジタ</t>
    </rPh>
    <rPh sb="2" eb="4">
      <t>ホケン</t>
    </rPh>
    <rPh sb="4" eb="6">
      <t>エイセイ</t>
    </rPh>
    <rPh sb="6" eb="8">
      <t>ダイガク</t>
    </rPh>
    <phoneticPr fontId="5"/>
  </si>
  <si>
    <t>大阪市立大学</t>
    <rPh sb="0" eb="2">
      <t>オオサカ</t>
    </rPh>
    <rPh sb="2" eb="4">
      <t>イチリツ</t>
    </rPh>
    <rPh sb="4" eb="6">
      <t>ダイガク</t>
    </rPh>
    <phoneticPr fontId="5"/>
  </si>
  <si>
    <t>兵庫県立大学</t>
    <rPh sb="0" eb="2">
      <t>ヒョウゴ</t>
    </rPh>
    <rPh sb="2" eb="4">
      <t>ケンリツ</t>
    </rPh>
    <rPh sb="4" eb="6">
      <t>ダイガク</t>
    </rPh>
    <phoneticPr fontId="5"/>
  </si>
  <si>
    <t>大型動物を用いた橋渡し研究拠点の整備</t>
    <rPh sb="16" eb="18">
      <t>セイビ</t>
    </rPh>
    <phoneticPr fontId="5"/>
  </si>
  <si>
    <t>社会神経科学研究拠点の整備</t>
    <rPh sb="11" eb="13">
      <t>セイビ</t>
    </rPh>
    <phoneticPr fontId="5"/>
  </si>
  <si>
    <t>赤ちゃん学研究拠点の整備</t>
    <rPh sb="0" eb="1">
      <t>アカ</t>
    </rPh>
    <rPh sb="4" eb="5">
      <t>ガク</t>
    </rPh>
    <rPh sb="5" eb="7">
      <t>ケンキュウ</t>
    </rPh>
    <rPh sb="7" eb="9">
      <t>キョテン</t>
    </rPh>
    <rPh sb="10" eb="12">
      <t>セイビ</t>
    </rPh>
    <phoneticPr fontId="13"/>
  </si>
  <si>
    <t>光触媒研究推進拠点の整備</t>
    <rPh sb="10" eb="12">
      <t>セイビ</t>
    </rPh>
    <phoneticPr fontId="5"/>
  </si>
  <si>
    <t>創薬基盤科学技術開発研究拠点の整備</t>
    <rPh sb="15" eb="17">
      <t>セイビ</t>
    </rPh>
    <phoneticPr fontId="5"/>
  </si>
  <si>
    <t>光学赤外線天文学拠点の整備</t>
    <rPh sb="11" eb="13">
      <t>セイビ</t>
    </rPh>
    <phoneticPr fontId="5"/>
  </si>
  <si>
    <t>不育症・ヒト生殖メカニズム解明のための共同研究拠点の整備</t>
    <rPh sb="26" eb="28">
      <t>セイビ</t>
    </rPh>
    <phoneticPr fontId="5"/>
  </si>
  <si>
    <t>脳関連遺伝子機能の網羅的解析拠点の整備</t>
    <rPh sb="17" eb="19">
      <t>セイビ</t>
    </rPh>
    <phoneticPr fontId="5"/>
  </si>
  <si>
    <t>人工光合成研究拠点の整備</t>
    <rPh sb="10" eb="12">
      <t>セイビ</t>
    </rPh>
    <phoneticPr fontId="5"/>
  </si>
  <si>
    <t>補助金等交付</t>
  </si>
  <si>
    <t>-</t>
    <phoneticPr fontId="5"/>
  </si>
  <si>
    <t>-</t>
    <phoneticPr fontId="5"/>
  </si>
  <si>
    <t>-</t>
    <phoneticPr fontId="5"/>
  </si>
  <si>
    <t>-</t>
    <phoneticPr fontId="5"/>
  </si>
  <si>
    <t>-</t>
    <phoneticPr fontId="5"/>
  </si>
  <si>
    <t>-</t>
    <phoneticPr fontId="5"/>
  </si>
  <si>
    <t>-</t>
    <phoneticPr fontId="5"/>
  </si>
  <si>
    <t>立命館大学</t>
    <rPh sb="0" eb="3">
      <t>リツメイカン</t>
    </rPh>
    <rPh sb="3" eb="5">
      <t>ダイガク</t>
    </rPh>
    <phoneticPr fontId="5"/>
  </si>
  <si>
    <t>早稲田大学</t>
    <rPh sb="0" eb="3">
      <t>ワセダ</t>
    </rPh>
    <rPh sb="3" eb="5">
      <t>ダイガク</t>
    </rPh>
    <phoneticPr fontId="5"/>
  </si>
  <si>
    <t>慶應義塾大学</t>
    <rPh sb="0" eb="2">
      <t>ケイオウ</t>
    </rPh>
    <rPh sb="2" eb="4">
      <t>ギジュク</t>
    </rPh>
    <rPh sb="4" eb="6">
      <t>ダイガク</t>
    </rPh>
    <phoneticPr fontId="5"/>
  </si>
  <si>
    <t>大阪商業大学</t>
    <rPh sb="0" eb="2">
      <t>オオサカ</t>
    </rPh>
    <rPh sb="2" eb="4">
      <t>ショウギョウ</t>
    </rPh>
    <rPh sb="4" eb="6">
      <t>ダイガク</t>
    </rPh>
    <phoneticPr fontId="5"/>
  </si>
  <si>
    <t>東京工芸大学</t>
    <rPh sb="0" eb="2">
      <t>トウキョウ</t>
    </rPh>
    <rPh sb="2" eb="4">
      <t>コウゲイ</t>
    </rPh>
    <rPh sb="4" eb="6">
      <t>ダイガク</t>
    </rPh>
    <phoneticPr fontId="5"/>
  </si>
  <si>
    <t>日本文化資源デジタル・アーカイブ研究拠点の整備</t>
    <rPh sb="21" eb="23">
      <t>セイビ</t>
    </rPh>
    <phoneticPr fontId="5"/>
  </si>
  <si>
    <t>イスラーム地域研究拠点の整備</t>
    <rPh sb="12" eb="14">
      <t>セイビ</t>
    </rPh>
    <phoneticPr fontId="5"/>
  </si>
  <si>
    <t>パネル調査共同研究拠点の整備</t>
    <rPh sb="12" eb="14">
      <t>セイビ</t>
    </rPh>
    <phoneticPr fontId="5"/>
  </si>
  <si>
    <t>日本版総合的社会調査共同研究拠点の整備</t>
    <rPh sb="17" eb="19">
      <t>セイビ</t>
    </rPh>
    <phoneticPr fontId="5"/>
  </si>
  <si>
    <t>演劇映像学連携研究拠点の整備</t>
    <rPh sb="12" eb="14">
      <t>セイビ</t>
    </rPh>
    <phoneticPr fontId="5"/>
  </si>
  <si>
    <t>風工学研究拠点の整備</t>
    <rPh sb="8" eb="10">
      <t>セイビ</t>
    </rPh>
    <phoneticPr fontId="5"/>
  </si>
  <si>
    <t>-</t>
    <phoneticPr fontId="5"/>
  </si>
  <si>
    <t>-</t>
    <phoneticPr fontId="5"/>
  </si>
  <si>
    <t>-</t>
    <phoneticPr fontId="5"/>
  </si>
  <si>
    <t>-</t>
    <phoneticPr fontId="5"/>
  </si>
  <si>
    <t>　本事業は、特色ある共同利用・共同研究拠点として認定された公私立大学に対して限られた予算の範囲内で効率的に支援を行うことを通じて、拠点が産出した論文数や共同利用・共同研究者数は事業開始当初（平成２０年度）と比較して増加傾向にあり、着実に成果が現れていると考えられる。なお、本事業は研究費を補助するものではないため競争的資金とすることにはなじまないが、平成３０年度の採択率が２５パーセントであるなど、競争性のある中で選定が行われている。
　予算の執行についても、毎年度の実績報告書の内容の確認と、現地調査を行うことにより、真に必要な経費に資金が使用されたか等について確認を行っており、概ね計画どおりに執行されている。</t>
    <rPh sb="1" eb="2">
      <t>ホン</t>
    </rPh>
    <rPh sb="2" eb="4">
      <t>ジギョウ</t>
    </rPh>
    <rPh sb="6" eb="8">
      <t>トクショク</t>
    </rPh>
    <rPh sb="10" eb="12">
      <t>キョウドウ</t>
    </rPh>
    <rPh sb="12" eb="14">
      <t>リヨウ</t>
    </rPh>
    <rPh sb="15" eb="17">
      <t>キョウドウ</t>
    </rPh>
    <rPh sb="17" eb="19">
      <t>ケンキュウ</t>
    </rPh>
    <rPh sb="19" eb="21">
      <t>キョテン</t>
    </rPh>
    <rPh sb="24" eb="26">
      <t>ニンテイ</t>
    </rPh>
    <rPh sb="29" eb="32">
      <t>コウシリツ</t>
    </rPh>
    <rPh sb="32" eb="34">
      <t>ダイガク</t>
    </rPh>
    <rPh sb="35" eb="36">
      <t>タイ</t>
    </rPh>
    <rPh sb="38" eb="39">
      <t>カギ</t>
    </rPh>
    <rPh sb="42" eb="44">
      <t>ヨサン</t>
    </rPh>
    <rPh sb="45" eb="48">
      <t>ハンイナイ</t>
    </rPh>
    <rPh sb="49" eb="52">
      <t>コウリツテキ</t>
    </rPh>
    <rPh sb="53" eb="55">
      <t>シエン</t>
    </rPh>
    <rPh sb="56" eb="57">
      <t>オコナ</t>
    </rPh>
    <rPh sb="61" eb="62">
      <t>ツウ</t>
    </rPh>
    <rPh sb="65" eb="67">
      <t>キョテン</t>
    </rPh>
    <rPh sb="68" eb="70">
      <t>サンシュツ</t>
    </rPh>
    <rPh sb="72" eb="74">
      <t>ロンブン</t>
    </rPh>
    <rPh sb="74" eb="75">
      <t>スウ</t>
    </rPh>
    <rPh sb="76" eb="78">
      <t>キョウドウ</t>
    </rPh>
    <rPh sb="78" eb="80">
      <t>リヨウ</t>
    </rPh>
    <rPh sb="81" eb="83">
      <t>キョウドウ</t>
    </rPh>
    <rPh sb="83" eb="86">
      <t>ケンキュウシャ</t>
    </rPh>
    <rPh sb="86" eb="87">
      <t>スウ</t>
    </rPh>
    <rPh sb="107" eb="109">
      <t>ゾウカ</t>
    </rPh>
    <rPh sb="109" eb="111">
      <t>ケイコウ</t>
    </rPh>
    <rPh sb="115" eb="117">
      <t>チャクジツ</t>
    </rPh>
    <rPh sb="118" eb="120">
      <t>セイカ</t>
    </rPh>
    <rPh sb="121" eb="122">
      <t>アラワ</t>
    </rPh>
    <rPh sb="127" eb="128">
      <t>カンガ</t>
    </rPh>
    <rPh sb="136" eb="137">
      <t>ホン</t>
    </rPh>
    <rPh sb="137" eb="139">
      <t>ジギョウ</t>
    </rPh>
    <rPh sb="140" eb="142">
      <t>ケンキュウ</t>
    </rPh>
    <rPh sb="142" eb="143">
      <t>ヒ</t>
    </rPh>
    <rPh sb="144" eb="146">
      <t>ホジョ</t>
    </rPh>
    <rPh sb="156" eb="159">
      <t>キョウソウテキ</t>
    </rPh>
    <rPh sb="159" eb="161">
      <t>シキン</t>
    </rPh>
    <rPh sb="175" eb="177">
      <t>ヘイセイ</t>
    </rPh>
    <rPh sb="179" eb="181">
      <t>ネンド</t>
    </rPh>
    <rPh sb="182" eb="184">
      <t>サイタク</t>
    </rPh>
    <rPh sb="184" eb="185">
      <t>リツ</t>
    </rPh>
    <rPh sb="199" eb="202">
      <t>キョウソウセイ</t>
    </rPh>
    <rPh sb="205" eb="206">
      <t>ナカ</t>
    </rPh>
    <rPh sb="207" eb="209">
      <t>センテイ</t>
    </rPh>
    <rPh sb="210" eb="211">
      <t>オコナ</t>
    </rPh>
    <rPh sb="219" eb="221">
      <t>ヨサン</t>
    </rPh>
    <rPh sb="222" eb="224">
      <t>シッコウ</t>
    </rPh>
    <rPh sb="291" eb="292">
      <t>オオム</t>
    </rPh>
    <rPh sb="293" eb="295">
      <t>ケイカク</t>
    </rPh>
    <rPh sb="299" eb="301">
      <t>シッコウ</t>
    </rPh>
    <phoneticPr fontId="5"/>
  </si>
  <si>
    <t>-</t>
    <phoneticPr fontId="5"/>
  </si>
  <si>
    <t>-</t>
    <phoneticPr fontId="5"/>
  </si>
  <si>
    <t>-</t>
    <phoneticPr fontId="5"/>
  </si>
  <si>
    <t>-</t>
    <phoneticPr fontId="5"/>
  </si>
  <si>
    <t>公私立大学における拠点の施設・設備の共同利用数の増</t>
    <rPh sb="0" eb="3">
      <t>コウシリツ</t>
    </rPh>
    <rPh sb="3" eb="5">
      <t>ダイガク</t>
    </rPh>
    <rPh sb="9" eb="11">
      <t>キョテン</t>
    </rPh>
    <rPh sb="12" eb="14">
      <t>シセツ</t>
    </rPh>
    <rPh sb="15" eb="17">
      <t>セツビ</t>
    </rPh>
    <rPh sb="18" eb="20">
      <t>キョウドウ</t>
    </rPh>
    <rPh sb="20" eb="22">
      <t>リヨウ</t>
    </rPh>
    <rPh sb="22" eb="23">
      <t>スウ</t>
    </rPh>
    <rPh sb="24" eb="25">
      <t>ゾウ</t>
    </rPh>
    <phoneticPr fontId="5"/>
  </si>
  <si>
    <t>人</t>
    <rPh sb="0" eb="1">
      <t>ニン</t>
    </rPh>
    <phoneticPr fontId="5"/>
  </si>
  <si>
    <t>公私立大学の共同利用・共同研究拠点における拠点の施設設備の活用数（使用した延べ人数）
※実績は、次年度の6月末に集計
※目標値は前年度実績より増となるよう設定</t>
    <rPh sb="21" eb="23">
      <t>キョテン</t>
    </rPh>
    <rPh sb="24" eb="26">
      <t>シセツ</t>
    </rPh>
    <rPh sb="26" eb="28">
      <t>セツビ</t>
    </rPh>
    <rPh sb="29" eb="31">
      <t>カツヨウ</t>
    </rPh>
    <rPh sb="31" eb="32">
      <t>スウ</t>
    </rPh>
    <rPh sb="33" eb="35">
      <t>シヨウ</t>
    </rPh>
    <rPh sb="37" eb="38">
      <t>ノ</t>
    </rPh>
    <rPh sb="39" eb="40">
      <t>ニン</t>
    </rPh>
    <rPh sb="40" eb="41">
      <t>スウ</t>
    </rPh>
    <phoneticPr fontId="5"/>
  </si>
  <si>
    <t>-</t>
    <phoneticPr fontId="5"/>
  </si>
  <si>
    <t>-</t>
    <phoneticPr fontId="5"/>
  </si>
  <si>
    <t>-</t>
    <phoneticPr fontId="5"/>
  </si>
  <si>
    <t>　本事業による支援期間（最大３年）が終了した拠点については、共同利用・共同研究の実施状況及び研究成果に関し、専門家や有識者を含む委員会による事後評価を行うことにより、評価結果を拠点の活動の一層の強化・充実に反映するよう、引き続きフォローアップを実施する。また、事業期間終了し数年後の活動状況の把握をする仕組みなどを検討する。</t>
    <rPh sb="110" eb="111">
      <t>ヒ</t>
    </rPh>
    <rPh sb="112" eb="113">
      <t>ツヅ</t>
    </rPh>
    <rPh sb="130" eb="132">
      <t>ジギョウ</t>
    </rPh>
    <rPh sb="132" eb="134">
      <t>キカン</t>
    </rPh>
    <rPh sb="134" eb="136">
      <t>シュウリョウ</t>
    </rPh>
    <phoneticPr fontId="5"/>
  </si>
  <si>
    <t>公私立大学における多様な共同利用・共同研究の成果の産出</t>
    <phoneticPr fontId="5"/>
  </si>
  <si>
    <t>-</t>
    <phoneticPr fontId="5"/>
  </si>
  <si>
    <t>-</t>
    <phoneticPr fontId="5"/>
  </si>
  <si>
    <t>-</t>
    <phoneticPr fontId="5"/>
  </si>
  <si>
    <t>-</t>
    <phoneticPr fontId="5"/>
  </si>
  <si>
    <t>・公開プロセスの実施年：平成２９年度、レビューシート番号：０２１４、事業名：特色ある共同研究拠点の整備の推進事業
・●持続可能性の観点から、それを担保する取組を適切に実施し、そのフォローアップをきちんと行うべき
　●他の競争的資金等の使用実態についても併せて検証し、必要があれば競争的資金等への収れんの可能性についても検討すること
　●事業の目的に鑑み、国立大学と公私立大学との公平・公正な資金配分についても検証すべき
・公開プロセスを踏まえ、事業期間終了後の活動状況を把握する仕組み検討する予定。また、本事業は研究費を補助するものではないため競争的資金とすることはなじまないが、平成３０年度の採択率が２５%であり競争性のある中で選定が行われるととともに、予算の執行についても、真に必要な経費に資金が使用されているか現地調査等を通じて確認を行っている。</t>
    <rPh sb="1" eb="3">
      <t>コウカイ</t>
    </rPh>
    <rPh sb="8" eb="10">
      <t>ジッシ</t>
    </rPh>
    <rPh sb="10" eb="11">
      <t>ネン</t>
    </rPh>
    <rPh sb="12" eb="14">
      <t>ヘイセイ</t>
    </rPh>
    <rPh sb="16" eb="17">
      <t>ネン</t>
    </rPh>
    <rPh sb="17" eb="18">
      <t>ド</t>
    </rPh>
    <rPh sb="26" eb="28">
      <t>バンゴウ</t>
    </rPh>
    <rPh sb="34" eb="36">
      <t>ジギョウ</t>
    </rPh>
    <rPh sb="36" eb="37">
      <t>メイ</t>
    </rPh>
    <rPh sb="38" eb="40">
      <t>トクショク</t>
    </rPh>
    <rPh sb="42" eb="44">
      <t>キョウドウ</t>
    </rPh>
    <rPh sb="44" eb="46">
      <t>ケンキュウ</t>
    </rPh>
    <rPh sb="46" eb="48">
      <t>キョテン</t>
    </rPh>
    <rPh sb="49" eb="51">
      <t>セイビ</t>
    </rPh>
    <rPh sb="52" eb="54">
      <t>スイシン</t>
    </rPh>
    <rPh sb="54" eb="56">
      <t>ジギョウ</t>
    </rPh>
    <rPh sb="211" eb="213">
      <t>コウカイ</t>
    </rPh>
    <rPh sb="218" eb="219">
      <t>フ</t>
    </rPh>
    <rPh sb="222" eb="224">
      <t>ジギョウ</t>
    </rPh>
    <rPh sb="224" eb="226">
      <t>キカン</t>
    </rPh>
    <rPh sb="226" eb="229">
      <t>シュウリョウゴ</t>
    </rPh>
    <rPh sb="230" eb="232">
      <t>カツドウ</t>
    </rPh>
    <rPh sb="232" eb="234">
      <t>ジョウキョウ</t>
    </rPh>
    <rPh sb="235" eb="237">
      <t>ハアク</t>
    </rPh>
    <rPh sb="239" eb="241">
      <t>シク</t>
    </rPh>
    <rPh sb="242" eb="244">
      <t>ケントウ</t>
    </rPh>
    <rPh sb="246" eb="248">
      <t>ヨテイ</t>
    </rPh>
    <rPh sb="252" eb="253">
      <t>ホン</t>
    </rPh>
    <rPh sb="253" eb="255">
      <t>ジギョウ</t>
    </rPh>
    <rPh sb="256" eb="258">
      <t>ケンキュウ</t>
    </rPh>
    <rPh sb="258" eb="259">
      <t>ヒ</t>
    </rPh>
    <rPh sb="260" eb="262">
      <t>ホジョ</t>
    </rPh>
    <rPh sb="272" eb="274">
      <t>キョウソウ</t>
    </rPh>
    <rPh sb="274" eb="275">
      <t>テキ</t>
    </rPh>
    <rPh sb="275" eb="277">
      <t>シキン</t>
    </rPh>
    <rPh sb="290" eb="292">
      <t>ヘイセイ</t>
    </rPh>
    <rPh sb="294" eb="296">
      <t>ネンド</t>
    </rPh>
    <rPh sb="297" eb="299">
      <t>サイタク</t>
    </rPh>
    <rPh sb="299" eb="300">
      <t>リツ</t>
    </rPh>
    <rPh sb="307" eb="310">
      <t>キョウソウセイ</t>
    </rPh>
    <rPh sb="313" eb="314">
      <t>ナカ</t>
    </rPh>
    <rPh sb="315" eb="317">
      <t>センテイ</t>
    </rPh>
    <rPh sb="318" eb="319">
      <t>オコナ</t>
    </rPh>
    <rPh sb="328" eb="330">
      <t>ヨサン</t>
    </rPh>
    <rPh sb="331" eb="333">
      <t>シッコウ</t>
    </rPh>
    <rPh sb="339" eb="340">
      <t>シン</t>
    </rPh>
    <rPh sb="341" eb="343">
      <t>ヒツヨウ</t>
    </rPh>
    <rPh sb="344" eb="346">
      <t>ケイヒ</t>
    </rPh>
    <rPh sb="347" eb="349">
      <t>シキン</t>
    </rPh>
    <rPh sb="350" eb="352">
      <t>シヨウ</t>
    </rPh>
    <rPh sb="358" eb="360">
      <t>ゲンチ</t>
    </rPh>
    <rPh sb="360" eb="362">
      <t>チョウサ</t>
    </rPh>
    <rPh sb="362" eb="363">
      <t>トウ</t>
    </rPh>
    <rPh sb="364" eb="365">
      <t>ツウ</t>
    </rPh>
    <rPh sb="367" eb="369">
      <t>カクニン</t>
    </rPh>
    <rPh sb="370" eb="371">
      <t>オコナ</t>
    </rPh>
    <phoneticPr fontId="5"/>
  </si>
  <si>
    <t>-</t>
    <phoneticPr fontId="5"/>
  </si>
  <si>
    <t>「新しい日本のための優先課題推進枠」160</t>
    <rPh sb="1" eb="2">
      <t>アタラ</t>
    </rPh>
    <rPh sb="16" eb="17">
      <t>ワク</t>
    </rPh>
    <phoneticPr fontId="5"/>
  </si>
  <si>
    <t>外部有識者による点検対象外</t>
    <rPh sb="0" eb="5">
      <t>ガイブユウシキシャ</t>
    </rPh>
    <rPh sb="8" eb="13">
      <t>テンケンタイショウガイ</t>
    </rPh>
    <phoneticPr fontId="5"/>
  </si>
  <si>
    <t>１．事業評価の観点：この事業は、従来にない特色ある分野における共同利用・共同研究拠点の体制整備等にかかるスタートアップの支援を行うことで、拠点の量的・質的拡充を図ることを目的としたものであり、事業成果等の検証の観点から検証を行った。
２．所見：この事業は、昨年度の公開プロセスの結果を踏まえ、検証・改善が図られている認められる。改善の方向性に記載のとおり、フォローアップの実施と事業期間終了後の活動状況の把握をする仕組を検討すべきである。</t>
    <phoneticPr fontId="5"/>
  </si>
  <si>
    <t>より効果的な事業とするため、引き続きフォローアップを実施するとともに、事業期間終了後の活動状況の把握をする仕組みの検討を行っていく。</t>
    <phoneticPr fontId="5"/>
  </si>
  <si>
    <t>特色ある共同研究拠点の整備の推進事業</t>
    <phoneticPr fontId="5"/>
  </si>
  <si>
    <t>「特色ある共同研究拠点の整備の推進事業」によって発出された論文数
※目標値は前年度実績より増となるよう設定
※実績は、次年度の6月末に集計</t>
    <rPh sb="1" eb="3">
      <t>トクショク</t>
    </rPh>
    <rPh sb="5" eb="7">
      <t>キョウドウ</t>
    </rPh>
    <rPh sb="7" eb="9">
      <t>ケンキュウ</t>
    </rPh>
    <rPh sb="9" eb="11">
      <t>キョテン</t>
    </rPh>
    <rPh sb="12" eb="14">
      <t>セイビ</t>
    </rPh>
    <rPh sb="15" eb="17">
      <t>スイシン</t>
    </rPh>
    <rPh sb="17" eb="19">
      <t>ジギョウ</t>
    </rPh>
    <rPh sb="24" eb="26">
      <t>ハッシュツ</t>
    </rPh>
    <rPh sb="34" eb="37">
      <t>モクヒョウチ</t>
    </rPh>
    <rPh sb="38" eb="41">
      <t>ゼンネンド</t>
    </rPh>
    <rPh sb="41" eb="43">
      <t>ジッセキ</t>
    </rPh>
    <rPh sb="45" eb="46">
      <t>フ</t>
    </rPh>
    <rPh sb="51" eb="53">
      <t>セッテイ</t>
    </rPh>
    <phoneticPr fontId="5"/>
  </si>
  <si>
    <t>「特色ある共同研究拠点の整備の推進事業」における研究拠点の共同利用・共同研究者数
※目標値は前年度実績より増となるよう設定
※実績は、次年度の6月末に集計</t>
    <rPh sb="1" eb="3">
      <t>トクショク</t>
    </rPh>
    <rPh sb="5" eb="7">
      <t>キョウドウ</t>
    </rPh>
    <rPh sb="7" eb="9">
      <t>ケンキュウ</t>
    </rPh>
    <rPh sb="9" eb="11">
      <t>キョテン</t>
    </rPh>
    <rPh sb="12" eb="14">
      <t>セイビ</t>
    </rPh>
    <rPh sb="15" eb="17">
      <t>スイシン</t>
    </rPh>
    <rPh sb="17" eb="19">
      <t>ジギョウ</t>
    </rPh>
    <rPh sb="24" eb="26">
      <t>ケンキュウ</t>
    </rPh>
    <rPh sb="26" eb="28">
      <t>キョテン</t>
    </rPh>
    <phoneticPr fontId="5"/>
  </si>
  <si>
    <t>-</t>
    <phoneticPr fontId="5"/>
  </si>
  <si>
    <t>-</t>
    <phoneticPr fontId="5"/>
  </si>
  <si>
    <t>実験設備保守管理経費等</t>
    <rPh sb="0" eb="2">
      <t>ジッケン</t>
    </rPh>
    <rPh sb="2" eb="4">
      <t>セツビ</t>
    </rPh>
    <rPh sb="4" eb="6">
      <t>ホシュ</t>
    </rPh>
    <rPh sb="6" eb="8">
      <t>カンリ</t>
    </rPh>
    <rPh sb="8" eb="10">
      <t>ケイヒ</t>
    </rPh>
    <rPh sb="10" eb="11">
      <t>トウ</t>
    </rPh>
    <phoneticPr fontId="5"/>
  </si>
  <si>
    <t>研究補助職員雇用経費等</t>
    <rPh sb="0" eb="2">
      <t>ケンキュウ</t>
    </rPh>
    <rPh sb="2" eb="4">
      <t>ホジョ</t>
    </rPh>
    <rPh sb="4" eb="6">
      <t>ショクイン</t>
    </rPh>
    <rPh sb="6" eb="8">
      <t>コヨウ</t>
    </rPh>
    <rPh sb="8" eb="10">
      <t>ケイヒ</t>
    </rPh>
    <rPh sb="10" eb="11">
      <t>トウ</t>
    </rPh>
    <phoneticPr fontId="5"/>
  </si>
  <si>
    <t>測定・観察用装置購入経費等</t>
    <rPh sb="0" eb="2">
      <t>ソクテイ</t>
    </rPh>
    <rPh sb="3" eb="6">
      <t>カンサツヨウ</t>
    </rPh>
    <rPh sb="6" eb="8">
      <t>ソウチ</t>
    </rPh>
    <rPh sb="8" eb="10">
      <t>コウニュウ</t>
    </rPh>
    <rPh sb="10" eb="12">
      <t>ケイヒ</t>
    </rPh>
    <rPh sb="12" eb="13">
      <t>トウ</t>
    </rPh>
    <phoneticPr fontId="5"/>
  </si>
  <si>
    <t>学術資料購入経費等</t>
    <rPh sb="0" eb="2">
      <t>ガクジュツ</t>
    </rPh>
    <rPh sb="2" eb="4">
      <t>シリョウ</t>
    </rPh>
    <rPh sb="4" eb="6">
      <t>コウニュウ</t>
    </rPh>
    <rPh sb="6" eb="8">
      <t>ケイヒ</t>
    </rPh>
    <rPh sb="8" eb="9">
      <t>トウ</t>
    </rPh>
    <phoneticPr fontId="5"/>
  </si>
  <si>
    <t>拠点運営用事務機器購入経費等</t>
    <rPh sb="0" eb="2">
      <t>キョテン</t>
    </rPh>
    <rPh sb="2" eb="5">
      <t>ウンエイヨウ</t>
    </rPh>
    <rPh sb="5" eb="7">
      <t>ジム</t>
    </rPh>
    <rPh sb="7" eb="9">
      <t>キキ</t>
    </rPh>
    <rPh sb="9" eb="11">
      <t>コウニュウ</t>
    </rPh>
    <rPh sb="11" eb="13">
      <t>ケイヒ</t>
    </rPh>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</si>
</sst>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165100</xdr:colOff>
      <xdr:row>742</xdr:row>
      <xdr:rowOff>101600</xdr:rowOff>
    </xdr:from>
    <xdr:to>
      <xdr:col>36</xdr:col>
      <xdr:colOff>178840</xdr:colOff>
      <xdr:row>745</xdr:row>
      <xdr:rowOff>320888</xdr:rowOff>
    </xdr:to>
    <xdr:sp macro="" textlink="">
      <xdr:nvSpPr>
        <xdr:cNvPr id="3" name="Rectangle 1">
          <a:extLst>
            <a:ext uri="{FF2B5EF4-FFF2-40B4-BE49-F238E27FC236}">
              <a16:creationId xmlns:a16="http://schemas.microsoft.com/office/drawing/2014/main" id="{E94E7C0B-7D37-4C17-82B2-7392659D0FCD}"/>
            </a:ext>
          </a:extLst>
        </xdr:cNvPr>
        <xdr:cNvSpPr>
          <a:spLocks noChangeArrowheads="1"/>
        </xdr:cNvSpPr>
      </xdr:nvSpPr>
      <xdr:spPr bwMode="auto">
        <a:xfrm>
          <a:off x="4025900" y="52857400"/>
          <a:ext cx="3468140" cy="128608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2100"/>
            </a:lnSpc>
            <a:defRPr sz="1000"/>
          </a:pPr>
          <a:r>
            <a:rPr lang="ja-JP" altLang="en-US" sz="1600" b="0" i="0" u="none" strike="noStrike" baseline="0">
              <a:solidFill>
                <a:srgbClr val="000000"/>
              </a:solidFill>
              <a:latin typeface="+mj-ea"/>
              <a:ea typeface="+mj-ea"/>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293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37</xdr:col>
      <xdr:colOff>88900</xdr:colOff>
      <xdr:row>742</xdr:row>
      <xdr:rowOff>254000</xdr:rowOff>
    </xdr:from>
    <xdr:to>
      <xdr:col>47</xdr:col>
      <xdr:colOff>195838</xdr:colOff>
      <xdr:row>745</xdr:row>
      <xdr:rowOff>257522</xdr:rowOff>
    </xdr:to>
    <xdr:sp macro="" textlink="">
      <xdr:nvSpPr>
        <xdr:cNvPr id="5" name="AutoShape 6">
          <a:extLst>
            <a:ext uri="{FF2B5EF4-FFF2-40B4-BE49-F238E27FC236}">
              <a16:creationId xmlns:a16="http://schemas.microsoft.com/office/drawing/2014/main" id="{95B7F8D4-01BA-4729-B97A-7CCF48E772D7}"/>
            </a:ext>
          </a:extLst>
        </xdr:cNvPr>
        <xdr:cNvSpPr>
          <a:spLocks noChangeArrowheads="1"/>
        </xdr:cNvSpPr>
      </xdr:nvSpPr>
      <xdr:spPr bwMode="auto">
        <a:xfrm>
          <a:off x="7607300" y="53009800"/>
          <a:ext cx="2138938" cy="10703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en-US" sz="900" b="0" i="0" baseline="0">
              <a:effectLst/>
              <a:latin typeface="+mn-lt"/>
              <a:ea typeface="+mn-ea"/>
              <a:cs typeface="+mn-cs"/>
            </a:rPr>
            <a:t>　　　諸謝金　　　　　０．４</a:t>
          </a:r>
          <a:r>
            <a:rPr lang="ja-JP" altLang="ja-JP" sz="900" b="0" i="0" baseline="0">
              <a:effectLst/>
              <a:latin typeface="+mn-lt"/>
              <a:ea typeface="+mn-ea"/>
              <a:cs typeface="+mn-cs"/>
            </a:rPr>
            <a:t>百万円</a:t>
          </a:r>
          <a:endParaRPr lang="ja-JP" altLang="ja-JP" sz="900">
            <a:effectLst/>
          </a:endParaRPr>
        </a:p>
        <a:p>
          <a:pPr rtl="0"/>
          <a:r>
            <a:rPr lang="ja-JP" altLang="en-US" sz="900" b="0" i="0" baseline="0">
              <a:effectLst/>
              <a:latin typeface="+mn-lt"/>
              <a:ea typeface="+mn-ea"/>
              <a:cs typeface="+mn-cs"/>
            </a:rPr>
            <a:t>　　　委員等旅費　　 ０．４百万円</a:t>
          </a:r>
          <a:endParaRPr lang="en-US" altLang="ja-JP" sz="900" b="0" i="0" baseline="0">
            <a:effectLst/>
            <a:latin typeface="+mn-lt"/>
            <a:ea typeface="+mn-ea"/>
            <a:cs typeface="+mn-cs"/>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職員旅費　　　  ０．</a:t>
          </a:r>
          <a:r>
            <a:rPr lang="ja-JP" altLang="en-US" sz="900" b="0" i="0" baseline="0">
              <a:effectLst/>
              <a:latin typeface="+mn-lt"/>
              <a:ea typeface="+mn-ea"/>
              <a:cs typeface="+mn-cs"/>
            </a:rPr>
            <a:t>３</a:t>
          </a:r>
          <a:r>
            <a:rPr lang="ja-JP" altLang="ja-JP" sz="900" b="0" i="0" baseline="0">
              <a:effectLst/>
              <a:latin typeface="+mn-lt"/>
              <a:ea typeface="+mn-ea"/>
              <a:cs typeface="+mn-cs"/>
            </a:rPr>
            <a:t>百万円</a:t>
          </a:r>
          <a:endParaRPr lang="ja-JP" altLang="ja-JP" sz="900">
            <a:effectLst/>
          </a:endParaRPr>
        </a:p>
      </xdr:txBody>
    </xdr:sp>
    <xdr:clientData/>
  </xdr:twoCellAnchor>
  <xdr:twoCellAnchor>
    <xdr:from>
      <xdr:col>25</xdr:col>
      <xdr:colOff>148073</xdr:colOff>
      <xdr:row>746</xdr:row>
      <xdr:rowOff>228600</xdr:rowOff>
    </xdr:from>
    <xdr:to>
      <xdr:col>29</xdr:col>
      <xdr:colOff>164401</xdr:colOff>
      <xdr:row>750</xdr:row>
      <xdr:rowOff>96157</xdr:rowOff>
    </xdr:to>
    <xdr:sp macro="" textlink="">
      <xdr:nvSpPr>
        <xdr:cNvPr id="7" name="下矢印 8">
          <a:extLst>
            <a:ext uri="{FF2B5EF4-FFF2-40B4-BE49-F238E27FC236}">
              <a16:creationId xmlns:a16="http://schemas.microsoft.com/office/drawing/2014/main" id="{E04A4ED5-C736-450B-B6DE-207EEE4B5EF0}"/>
            </a:ext>
          </a:extLst>
        </xdr:cNvPr>
        <xdr:cNvSpPr/>
      </xdr:nvSpPr>
      <xdr:spPr>
        <a:xfrm>
          <a:off x="5343528" y="54157418"/>
          <a:ext cx="847600" cy="1253012"/>
        </a:xfrm>
        <a:prstGeom prst="downArrow">
          <a:avLst/>
        </a:prstGeom>
        <a:solidFill>
          <a:schemeClr val="bg1"/>
        </a:solid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745</xdr:row>
      <xdr:rowOff>200025</xdr:rowOff>
    </xdr:from>
    <xdr:to>
      <xdr:col>50</xdr:col>
      <xdr:colOff>4884</xdr:colOff>
      <xdr:row>752</xdr:row>
      <xdr:rowOff>108697</xdr:rowOff>
    </xdr:to>
    <xdr:sp macro="" textlink="">
      <xdr:nvSpPr>
        <xdr:cNvPr id="8" name="Rectangle 1">
          <a:extLst>
            <a:ext uri="{FF2B5EF4-FFF2-40B4-BE49-F238E27FC236}">
              <a16:creationId xmlns:a16="http://schemas.microsoft.com/office/drawing/2014/main" id="{38633734-2536-4107-8A91-9ACD4B6BC43D}"/>
            </a:ext>
          </a:extLst>
        </xdr:cNvPr>
        <xdr:cNvSpPr>
          <a:spLocks noChangeArrowheads="1"/>
        </xdr:cNvSpPr>
      </xdr:nvSpPr>
      <xdr:spPr bwMode="auto">
        <a:xfrm>
          <a:off x="7334250" y="53835300"/>
          <a:ext cx="2976684" cy="2375647"/>
        </a:xfrm>
        <a:prstGeom prst="rect">
          <a:avLst/>
        </a:prstGeom>
        <a:noFill/>
        <a:ln w="28575">
          <a:noFill/>
          <a:miter lim="800000"/>
          <a:headEnd/>
          <a:tailEnd/>
        </a:ln>
      </xdr:spPr>
      <xdr:txBody>
        <a:bodyPr vertOverflow="clip" wrap="square" lIns="36576" tIns="22860" rIns="36576" bIns="0" anchor="t" upright="1"/>
        <a:lstStyle/>
        <a:p>
          <a:pPr algn="ctr" rtl="0">
            <a:lnSpc>
              <a:spcPts val="1900"/>
            </a:lnSpc>
            <a:defRPr sz="1000"/>
          </a:pPr>
          <a:endParaRPr lang="ja-JP" altLang="en-US" sz="1050" b="0" i="0" u="none" strike="noStrike" baseline="0">
            <a:solidFill>
              <a:srgbClr val="000000"/>
            </a:solidFill>
            <a:latin typeface="ＭＳ Ｐゴシック"/>
            <a:ea typeface="ＭＳ Ｐゴシック"/>
          </a:endParaRPr>
        </a:p>
        <a:p>
          <a:pPr algn="l" rtl="0">
            <a:lnSpc>
              <a:spcPts val="2100"/>
            </a:lnSpc>
            <a:defRPr sz="1000"/>
          </a:pPr>
          <a:r>
            <a:rPr lang="en-US" altLang="ja-JP" sz="1050" b="0" i="0" u="none" strike="noStrike" baseline="0">
              <a:solidFill>
                <a:srgbClr val="000000"/>
              </a:solidFill>
              <a:latin typeface="+mj-ea"/>
              <a:ea typeface="+mj-ea"/>
            </a:rPr>
            <a:t>※</a:t>
          </a:r>
          <a:r>
            <a:rPr lang="ja-JP" altLang="en-US" sz="1050" b="0" i="0" u="none" strike="noStrike" baseline="0">
              <a:solidFill>
                <a:srgbClr val="000000"/>
              </a:solidFill>
              <a:latin typeface="+mj-ea"/>
              <a:ea typeface="+mj-ea"/>
            </a:rPr>
            <a:t>　対象事業の選定に当たって公募を行い、申請のあった中から有識者会議の審議を経て、採択大学（拠点）を決定するために必要な会議費や、事業の実績を調査するために必要な費用について計上</a:t>
          </a:r>
          <a:endParaRPr lang="ja-JP" altLang="en-US" sz="600"/>
        </a:p>
      </xdr:txBody>
    </xdr:sp>
    <xdr:clientData/>
  </xdr:twoCellAnchor>
  <xdr:twoCellAnchor>
    <xdr:from>
      <xdr:col>7</xdr:col>
      <xdr:colOff>64078</xdr:colOff>
      <xdr:row>751</xdr:row>
      <xdr:rowOff>61480</xdr:rowOff>
    </xdr:from>
    <xdr:to>
      <xdr:col>34</xdr:col>
      <xdr:colOff>185298</xdr:colOff>
      <xdr:row>756</xdr:row>
      <xdr:rowOff>147093</xdr:rowOff>
    </xdr:to>
    <xdr:grpSp>
      <xdr:nvGrpSpPr>
        <xdr:cNvPr id="9" name="グループ化 8">
          <a:extLst>
            <a:ext uri="{FF2B5EF4-FFF2-40B4-BE49-F238E27FC236}">
              <a16:creationId xmlns:a16="http://schemas.microsoft.com/office/drawing/2014/main" id="{E27F9113-CAA6-4070-A6E7-9A403C6DA818}"/>
            </a:ext>
          </a:extLst>
        </xdr:cNvPr>
        <xdr:cNvGrpSpPr/>
      </xdr:nvGrpSpPr>
      <xdr:grpSpPr>
        <a:xfrm>
          <a:off x="1486478" y="60538880"/>
          <a:ext cx="5607620" cy="1863613"/>
          <a:chOff x="826138" y="35092295"/>
          <a:chExt cx="4476657" cy="1597780"/>
        </a:xfrm>
      </xdr:grpSpPr>
      <xdr:sp macro="" textlink="">
        <xdr:nvSpPr>
          <xdr:cNvPr id="10" name="Rectangle 3">
            <a:extLst>
              <a:ext uri="{FF2B5EF4-FFF2-40B4-BE49-F238E27FC236}">
                <a16:creationId xmlns:a16="http://schemas.microsoft.com/office/drawing/2014/main" id="{B659DD15-FBCA-404C-A2CE-9292C57B2F42}"/>
              </a:ext>
            </a:extLst>
          </xdr:cNvPr>
          <xdr:cNvSpPr>
            <a:spLocks noChangeArrowheads="1"/>
          </xdr:cNvSpPr>
        </xdr:nvSpPr>
        <xdr:spPr bwMode="auto">
          <a:xfrm>
            <a:off x="826138" y="35564974"/>
            <a:ext cx="3328205" cy="11251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（スタートアップ支援）</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Ａ．公私立大学（全９大学）　　</a:t>
            </a:r>
            <a:r>
              <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rPr>
              <a:t>202</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ja-JP" altLang="en-US" sz="1600">
              <a:latin typeface="ＭＳ Ｐゴシック" panose="020B0600070205080204" pitchFamily="50" charset="-128"/>
              <a:ea typeface="ＭＳ Ｐゴシック" panose="020B0600070205080204" pitchFamily="50" charset="-128"/>
            </a:endParaRPr>
          </a:p>
        </xdr:txBody>
      </xdr:sp>
      <xdr:sp macro="" textlink="">
        <xdr:nvSpPr>
          <xdr:cNvPr id="11" name="Rectangle 4">
            <a:extLst>
              <a:ext uri="{FF2B5EF4-FFF2-40B4-BE49-F238E27FC236}">
                <a16:creationId xmlns:a16="http://schemas.microsoft.com/office/drawing/2014/main" id="{DA7935DC-B8E3-4D46-8F1F-ACE742FB8EE2}"/>
              </a:ext>
            </a:extLst>
          </xdr:cNvPr>
          <xdr:cNvSpPr>
            <a:spLocks noChangeArrowheads="1"/>
          </xdr:cNvSpPr>
        </xdr:nvSpPr>
        <xdr:spPr bwMode="auto">
          <a:xfrm>
            <a:off x="3136777" y="35092295"/>
            <a:ext cx="2166018" cy="30984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補助</a:t>
            </a:r>
            <a:r>
              <a:rPr lang="en-US" altLang="ja-JP" sz="16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30</xdr:col>
      <xdr:colOff>24246</xdr:colOff>
      <xdr:row>752</xdr:row>
      <xdr:rowOff>280554</xdr:rowOff>
    </xdr:from>
    <xdr:to>
      <xdr:col>49</xdr:col>
      <xdr:colOff>292688</xdr:colOff>
      <xdr:row>756</xdr:row>
      <xdr:rowOff>168632</xdr:rowOff>
    </xdr:to>
    <xdr:sp macro="" textlink="">
      <xdr:nvSpPr>
        <xdr:cNvPr id="13" name="Rectangle 3">
          <a:extLst>
            <a:ext uri="{FF2B5EF4-FFF2-40B4-BE49-F238E27FC236}">
              <a16:creationId xmlns:a16="http://schemas.microsoft.com/office/drawing/2014/main" id="{D7FCA88E-B7AE-43D0-8C57-5AE6FF526D46}"/>
            </a:ext>
          </a:extLst>
        </xdr:cNvPr>
        <xdr:cNvSpPr>
          <a:spLocks noChangeArrowheads="1"/>
        </xdr:cNvSpPr>
      </xdr:nvSpPr>
      <xdr:spPr bwMode="auto">
        <a:xfrm>
          <a:off x="6258791" y="56287554"/>
          <a:ext cx="4216988" cy="1273533"/>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（機能強化支援）</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Ｂ．公私立大学（全６大学）　　</a:t>
          </a:r>
          <a:r>
            <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rPr>
            <a:t>91</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1" zoomScale="75" zoomScaleNormal="75" zoomScaleSheetLayoutView="75" zoomScalePageLayoutView="85" workbookViewId="0">
      <selection activeCell="AU784" sqref="AU784:A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213</v>
      </c>
      <c r="AT2" s="218"/>
      <c r="AU2" s="218"/>
      <c r="AV2" s="52" t="str">
        <f>IF(AW2="", "", "-")</f>
        <v/>
      </c>
      <c r="AW2" s="396"/>
      <c r="AX2" s="396"/>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690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183</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551</v>
      </c>
      <c r="AF5" s="723"/>
      <c r="AG5" s="723"/>
      <c r="AH5" s="723"/>
      <c r="AI5" s="723"/>
      <c r="AJ5" s="723"/>
      <c r="AK5" s="723"/>
      <c r="AL5" s="723"/>
      <c r="AM5" s="723"/>
      <c r="AN5" s="723"/>
      <c r="AO5" s="723"/>
      <c r="AP5" s="724"/>
      <c r="AQ5" s="725" t="s">
        <v>552</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93.7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4" t="s">
        <v>545</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388</v>
      </c>
      <c r="B8" s="836"/>
      <c r="C8" s="836"/>
      <c r="D8" s="836"/>
      <c r="E8" s="836"/>
      <c r="F8" s="837"/>
      <c r="G8" s="221" t="str">
        <f>入力規則等!A26</f>
        <v>科学技術・イノベーション</v>
      </c>
      <c r="H8" s="222"/>
      <c r="I8" s="222"/>
      <c r="J8" s="222"/>
      <c r="K8" s="222"/>
      <c r="L8" s="222"/>
      <c r="M8" s="222"/>
      <c r="N8" s="222"/>
      <c r="O8" s="222"/>
      <c r="P8" s="222"/>
      <c r="Q8" s="222"/>
      <c r="R8" s="222"/>
      <c r="S8" s="222"/>
      <c r="T8" s="222"/>
      <c r="U8" s="222"/>
      <c r="V8" s="222"/>
      <c r="W8" s="222"/>
      <c r="X8" s="223"/>
      <c r="Y8" s="575" t="s">
        <v>389</v>
      </c>
      <c r="Z8" s="576"/>
      <c r="AA8" s="576"/>
      <c r="AB8" s="576"/>
      <c r="AC8" s="576"/>
      <c r="AD8" s="577"/>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304</v>
      </c>
      <c r="Q13" s="98"/>
      <c r="R13" s="98"/>
      <c r="S13" s="98"/>
      <c r="T13" s="98"/>
      <c r="U13" s="98"/>
      <c r="V13" s="99"/>
      <c r="W13" s="97">
        <v>294</v>
      </c>
      <c r="X13" s="98"/>
      <c r="Y13" s="98"/>
      <c r="Z13" s="98"/>
      <c r="AA13" s="98"/>
      <c r="AB13" s="98"/>
      <c r="AC13" s="99"/>
      <c r="AD13" s="97">
        <v>294</v>
      </c>
      <c r="AE13" s="98"/>
      <c r="AF13" s="98"/>
      <c r="AG13" s="98"/>
      <c r="AH13" s="98"/>
      <c r="AI13" s="98"/>
      <c r="AJ13" s="99"/>
      <c r="AK13" s="97">
        <v>284</v>
      </c>
      <c r="AL13" s="98"/>
      <c r="AM13" s="98"/>
      <c r="AN13" s="98"/>
      <c r="AO13" s="98"/>
      <c r="AP13" s="98"/>
      <c r="AQ13" s="99"/>
      <c r="AR13" s="94">
        <v>298</v>
      </c>
      <c r="AS13" s="95"/>
      <c r="AT13" s="95"/>
      <c r="AU13" s="95"/>
      <c r="AV13" s="95"/>
      <c r="AW13" s="95"/>
      <c r="AX13" s="393"/>
    </row>
    <row r="14" spans="1:50" ht="21" customHeight="1" x14ac:dyDescent="0.15">
      <c r="A14" s="139"/>
      <c r="B14" s="140"/>
      <c r="C14" s="140"/>
      <c r="D14" s="140"/>
      <c r="E14" s="140"/>
      <c r="F14" s="141"/>
      <c r="G14" s="750"/>
      <c r="H14" s="751"/>
      <c r="I14" s="581" t="s">
        <v>8</v>
      </c>
      <c r="J14" s="635"/>
      <c r="K14" s="635"/>
      <c r="L14" s="635"/>
      <c r="M14" s="635"/>
      <c r="N14" s="635"/>
      <c r="O14" s="636"/>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693</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693</v>
      </c>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693</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694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2"/>
      <c r="H18" s="753"/>
      <c r="I18" s="740" t="s">
        <v>20</v>
      </c>
      <c r="J18" s="741"/>
      <c r="K18" s="741"/>
      <c r="L18" s="741"/>
      <c r="M18" s="741"/>
      <c r="N18" s="741"/>
      <c r="O18" s="742"/>
      <c r="P18" s="103">
        <f>SUM(P13:V17)</f>
        <v>304</v>
      </c>
      <c r="Q18" s="104"/>
      <c r="R18" s="104"/>
      <c r="S18" s="104"/>
      <c r="T18" s="104"/>
      <c r="U18" s="104"/>
      <c r="V18" s="105"/>
      <c r="W18" s="103">
        <f>SUM(W13:AC17)</f>
        <v>294</v>
      </c>
      <c r="X18" s="104"/>
      <c r="Y18" s="104"/>
      <c r="Z18" s="104"/>
      <c r="AA18" s="104"/>
      <c r="AB18" s="104"/>
      <c r="AC18" s="105"/>
      <c r="AD18" s="103">
        <f>SUM(AD13:AJ17)</f>
        <v>294</v>
      </c>
      <c r="AE18" s="104"/>
      <c r="AF18" s="104"/>
      <c r="AG18" s="104"/>
      <c r="AH18" s="104"/>
      <c r="AI18" s="104"/>
      <c r="AJ18" s="105"/>
      <c r="AK18" s="103">
        <f>SUM(AK13:AQ17)</f>
        <v>284</v>
      </c>
      <c r="AL18" s="104"/>
      <c r="AM18" s="104"/>
      <c r="AN18" s="104"/>
      <c r="AO18" s="104"/>
      <c r="AP18" s="104"/>
      <c r="AQ18" s="105"/>
      <c r="AR18" s="103">
        <f>SUM(AR13:AX17)</f>
        <v>298</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304</v>
      </c>
      <c r="Q19" s="98"/>
      <c r="R19" s="98"/>
      <c r="S19" s="98"/>
      <c r="T19" s="98"/>
      <c r="U19" s="98"/>
      <c r="V19" s="99"/>
      <c r="W19" s="97">
        <v>293</v>
      </c>
      <c r="X19" s="98"/>
      <c r="Y19" s="98"/>
      <c r="Z19" s="98"/>
      <c r="AA19" s="98"/>
      <c r="AB19" s="98"/>
      <c r="AC19" s="99"/>
      <c r="AD19" s="97">
        <v>293</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0.99659863945578231</v>
      </c>
      <c r="X20" s="545"/>
      <c r="Y20" s="545"/>
      <c r="Z20" s="545"/>
      <c r="AA20" s="545"/>
      <c r="AB20" s="545"/>
      <c r="AC20" s="545"/>
      <c r="AD20" s="545">
        <f t="shared" ref="AD20" si="1">IF(AD18=0, "-", SUM(AD19)/AD18)</f>
        <v>0.99659863945578231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6" t="s">
        <v>496</v>
      </c>
      <c r="H21" s="937"/>
      <c r="I21" s="937"/>
      <c r="J21" s="937"/>
      <c r="K21" s="937"/>
      <c r="L21" s="937"/>
      <c r="M21" s="937"/>
      <c r="N21" s="937"/>
      <c r="O21" s="937"/>
      <c r="P21" s="545">
        <f>IF(P19=0, "-", SUM(P19)/SUM(P13,P14))</f>
        <v>1</v>
      </c>
      <c r="Q21" s="545"/>
      <c r="R21" s="545"/>
      <c r="S21" s="545"/>
      <c r="T21" s="545"/>
      <c r="U21" s="545"/>
      <c r="V21" s="545"/>
      <c r="W21" s="545">
        <f t="shared" ref="W21" si="2">IF(W19=0, "-", SUM(W19)/SUM(W13,W14))</f>
        <v>0.99659863945578231</v>
      </c>
      <c r="X21" s="545"/>
      <c r="Y21" s="545"/>
      <c r="Z21" s="545"/>
      <c r="AA21" s="545"/>
      <c r="AB21" s="545"/>
      <c r="AC21" s="545"/>
      <c r="AD21" s="545">
        <f t="shared" ref="AD21" si="3">IF(AD19=0, "-", SUM(AD19)/SUM(AD13,AD14))</f>
        <v>0.99659863945578231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565</v>
      </c>
      <c r="H23" s="184"/>
      <c r="I23" s="184"/>
      <c r="J23" s="184"/>
      <c r="K23" s="184"/>
      <c r="L23" s="184"/>
      <c r="M23" s="184"/>
      <c r="N23" s="184"/>
      <c r="O23" s="185"/>
      <c r="P23" s="94">
        <v>282.39999999999998</v>
      </c>
      <c r="Q23" s="95"/>
      <c r="R23" s="95"/>
      <c r="S23" s="95"/>
      <c r="T23" s="95"/>
      <c r="U23" s="95"/>
      <c r="V23" s="96"/>
      <c r="W23" s="94">
        <v>296.39999999999998</v>
      </c>
      <c r="X23" s="95"/>
      <c r="Y23" s="95"/>
      <c r="Z23" s="95"/>
      <c r="AA23" s="95"/>
      <c r="AB23" s="95"/>
      <c r="AC23" s="96"/>
      <c r="AD23" s="206" t="s">
        <v>686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0.5</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0.5</v>
      </c>
      <c r="Q25" s="98"/>
      <c r="R25" s="98"/>
      <c r="S25" s="98"/>
      <c r="T25" s="98"/>
      <c r="U25" s="98"/>
      <c r="V25" s="99"/>
      <c r="W25" s="97">
        <v>0.5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568</v>
      </c>
      <c r="H26" s="187"/>
      <c r="I26" s="187"/>
      <c r="J26" s="187"/>
      <c r="K26" s="187"/>
      <c r="L26" s="187"/>
      <c r="M26" s="187"/>
      <c r="N26" s="187"/>
      <c r="O26" s="188"/>
      <c r="P26" s="97">
        <v>0.4</v>
      </c>
      <c r="Q26" s="98"/>
      <c r="R26" s="98"/>
      <c r="S26" s="98"/>
      <c r="T26" s="98"/>
      <c r="U26" s="98"/>
      <c r="V26" s="99"/>
      <c r="W26" s="97">
        <v>0.4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569</v>
      </c>
      <c r="H27" s="187"/>
      <c r="I27" s="187"/>
      <c r="J27" s="187"/>
      <c r="K27" s="187"/>
      <c r="L27" s="187"/>
      <c r="M27" s="187"/>
      <c r="N27" s="187"/>
      <c r="O27" s="188"/>
      <c r="P27" s="97">
        <v>0.2</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38.2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284</v>
      </c>
      <c r="Q29" s="226"/>
      <c r="R29" s="226"/>
      <c r="S29" s="226"/>
      <c r="T29" s="226"/>
      <c r="U29" s="226"/>
      <c r="V29" s="227"/>
      <c r="W29" s="225">
        <f>AR13</f>
        <v>298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3" t="s">
        <v>265</v>
      </c>
      <c r="H30" s="389"/>
      <c r="I30" s="389"/>
      <c r="J30" s="389"/>
      <c r="K30" s="389"/>
      <c r="L30" s="389"/>
      <c r="M30" s="389"/>
      <c r="N30" s="389"/>
      <c r="O30" s="585"/>
      <c r="P30" s="584" t="s">
        <v>59</v>
      </c>
      <c r="Q30" s="389"/>
      <c r="R30" s="389"/>
      <c r="S30" s="389"/>
      <c r="T30" s="389"/>
      <c r="U30" s="389"/>
      <c r="V30" s="389"/>
      <c r="W30" s="389"/>
      <c r="X30" s="585"/>
      <c r="Y30" s="471"/>
      <c r="Z30" s="472"/>
      <c r="AA30" s="473"/>
      <c r="AB30" s="385" t="s">
        <v>11</v>
      </c>
      <c r="AC30" s="386"/>
      <c r="AD30" s="387"/>
      <c r="AE30" s="385" t="s">
        <v>356</v>
      </c>
      <c r="AF30" s="386"/>
      <c r="AG30" s="386"/>
      <c r="AH30" s="387"/>
      <c r="AI30" s="385" t="s">
        <v>362</v>
      </c>
      <c r="AJ30" s="386"/>
      <c r="AK30" s="386"/>
      <c r="AL30" s="387"/>
      <c r="AM30" s="388" t="s">
        <v>471</v>
      </c>
      <c r="AN30" s="388"/>
      <c r="AO30" s="388"/>
      <c r="AP30" s="385"/>
      <c r="AQ30" s="644" t="s">
        <v>354</v>
      </c>
      <c r="AR30" s="645"/>
      <c r="AS30" s="645"/>
      <c r="AT30" s="646"/>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1"/>
      <c r="AC31" s="332"/>
      <c r="AD31" s="333"/>
      <c r="AE31" s="331"/>
      <c r="AF31" s="332"/>
      <c r="AG31" s="332"/>
      <c r="AH31" s="333"/>
      <c r="AI31" s="331"/>
      <c r="AJ31" s="332"/>
      <c r="AK31" s="332"/>
      <c r="AL31" s="333"/>
      <c r="AM31" s="375"/>
      <c r="AN31" s="375"/>
      <c r="AO31" s="375"/>
      <c r="AP31" s="331"/>
      <c r="AQ31" s="215" t="s">
        <v>580</v>
      </c>
      <c r="AR31" s="133"/>
      <c r="AS31" s="134" t="s">
        <v>355</v>
      </c>
      <c r="AT31" s="169"/>
      <c r="AU31" s="269" t="s">
        <v>677</v>
      </c>
      <c r="AV31" s="269"/>
      <c r="AW31" s="378" t="s">
        <v>300</v>
      </c>
      <c r="AX31" s="379"/>
    </row>
    <row r="32" spans="1:50" ht="42.75" customHeight="1" x14ac:dyDescent="0.15">
      <c r="A32" s="521"/>
      <c r="B32" s="519"/>
      <c r="C32" s="519"/>
      <c r="D32" s="519"/>
      <c r="E32" s="519"/>
      <c r="F32" s="520"/>
      <c r="G32" s="546" t="s">
        <v>679</v>
      </c>
      <c r="H32" s="547"/>
      <c r="I32" s="547"/>
      <c r="J32" s="547"/>
      <c r="K32" s="547"/>
      <c r="L32" s="547"/>
      <c r="M32" s="547"/>
      <c r="N32" s="547"/>
      <c r="O32" s="548"/>
      <c r="P32" s="158" t="s">
        <v>570</v>
      </c>
      <c r="Q32" s="158"/>
      <c r="R32" s="158"/>
      <c r="S32" s="158"/>
      <c r="T32" s="158"/>
      <c r="U32" s="158"/>
      <c r="V32" s="158"/>
      <c r="W32" s="158"/>
      <c r="X32" s="229"/>
      <c r="Y32" s="337" t="s">
        <v>12</v>
      </c>
      <c r="Z32" s="555"/>
      <c r="AA32" s="556"/>
      <c r="AB32" s="557" t="s">
        <v>571</v>
      </c>
      <c r="AC32" s="557"/>
      <c r="AD32" s="557"/>
      <c r="AE32" s="363">
        <v>635</v>
      </c>
      <c r="AF32" s="364"/>
      <c r="AG32" s="364"/>
      <c r="AH32" s="364"/>
      <c r="AI32" s="363">
        <v>811</v>
      </c>
      <c r="AJ32" s="364"/>
      <c r="AK32" s="364"/>
      <c r="AL32" s="364"/>
      <c r="AM32" s="363">
        <v>818</v>
      </c>
      <c r="AN32" s="364"/>
      <c r="AO32" s="364"/>
      <c r="AP32" s="364"/>
      <c r="AQ32" s="100" t="s">
        <v>572</v>
      </c>
      <c r="AR32" s="101"/>
      <c r="AS32" s="101"/>
      <c r="AT32" s="102"/>
      <c r="AU32" s="364" t="s">
        <v>574</v>
      </c>
      <c r="AV32" s="364"/>
      <c r="AW32" s="364"/>
      <c r="AX32" s="366"/>
    </row>
    <row r="33" spans="1:50" ht="42.7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571</v>
      </c>
      <c r="AC33" s="528"/>
      <c r="AD33" s="528"/>
      <c r="AE33" s="363">
        <v>624</v>
      </c>
      <c r="AF33" s="364"/>
      <c r="AG33" s="364"/>
      <c r="AH33" s="364"/>
      <c r="AI33" s="363">
        <v>636</v>
      </c>
      <c r="AJ33" s="364"/>
      <c r="AK33" s="364"/>
      <c r="AL33" s="364"/>
      <c r="AM33" s="363">
        <v>812</v>
      </c>
      <c r="AN33" s="364"/>
      <c r="AO33" s="364"/>
      <c r="AP33" s="364"/>
      <c r="AQ33" s="100" t="s">
        <v>573</v>
      </c>
      <c r="AR33" s="101"/>
      <c r="AS33" s="101"/>
      <c r="AT33" s="102"/>
      <c r="AU33" s="364" t="s">
        <v>575</v>
      </c>
      <c r="AV33" s="364"/>
      <c r="AW33" s="364"/>
      <c r="AX33" s="366"/>
    </row>
    <row r="34" spans="1:50" ht="42.7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3">
        <f>AE32/AE33*100</f>
        <v>101.76282051282051</v>
      </c>
      <c r="AF34" s="364"/>
      <c r="AG34" s="364"/>
      <c r="AH34" s="364"/>
      <c r="AI34" s="363">
        <f>AI32/AI33*100</f>
        <v>127.51572327044025</v>
      </c>
      <c r="AJ34" s="364"/>
      <c r="AK34" s="364"/>
      <c r="AL34" s="364"/>
      <c r="AM34" s="363">
        <f>AM32/AM33*100</f>
        <v>100.73891625615762</v>
      </c>
      <c r="AN34" s="364"/>
      <c r="AO34" s="364"/>
      <c r="AP34" s="364"/>
      <c r="AQ34" s="100" t="s">
        <v>572</v>
      </c>
      <c r="AR34" s="101"/>
      <c r="AS34" s="101"/>
      <c r="AT34" s="102"/>
      <c r="AU34" s="364" t="s">
        <v>574</v>
      </c>
      <c r="AV34" s="364"/>
      <c r="AW34" s="364"/>
      <c r="AX34" s="366"/>
    </row>
    <row r="35" spans="1:50" ht="23.25" customHeight="1" x14ac:dyDescent="0.15">
      <c r="A35" s="907" t="s">
        <v>525</v>
      </c>
      <c r="B35" s="908"/>
      <c r="C35" s="908"/>
      <c r="D35" s="908"/>
      <c r="E35" s="908"/>
      <c r="F35" s="909"/>
      <c r="G35" s="913" t="s">
        <v>576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7" t="s">
        <v>490</v>
      </c>
      <c r="B37" s="648"/>
      <c r="C37" s="648"/>
      <c r="D37" s="648"/>
      <c r="E37" s="648"/>
      <c r="F37" s="649"/>
      <c r="G37" s="571" t="s">
        <v>265</v>
      </c>
      <c r="H37" s="380"/>
      <c r="I37" s="380"/>
      <c r="J37" s="380"/>
      <c r="K37" s="380"/>
      <c r="L37" s="380"/>
      <c r="M37" s="380"/>
      <c r="N37" s="380"/>
      <c r="O37" s="572"/>
      <c r="P37" s="637" t="s">
        <v>59</v>
      </c>
      <c r="Q37" s="380"/>
      <c r="R37" s="380"/>
      <c r="S37" s="380"/>
      <c r="T37" s="380"/>
      <c r="U37" s="380"/>
      <c r="V37" s="380"/>
      <c r="W37" s="380"/>
      <c r="X37" s="572"/>
      <c r="Y37" s="638"/>
      <c r="Z37" s="639"/>
      <c r="AA37" s="640"/>
      <c r="AB37" s="367" t="s">
        <v>11</v>
      </c>
      <c r="AC37" s="368"/>
      <c r="AD37" s="369"/>
      <c r="AE37" s="367" t="s">
        <v>356</v>
      </c>
      <c r="AF37" s="368"/>
      <c r="AG37" s="368"/>
      <c r="AH37" s="369"/>
      <c r="AI37" s="367" t="s">
        <v>362</v>
      </c>
      <c r="AJ37" s="368"/>
      <c r="AK37" s="368"/>
      <c r="AL37" s="369"/>
      <c r="AM37" s="374" t="s">
        <v>471</v>
      </c>
      <c r="AN37" s="374"/>
      <c r="AO37" s="374"/>
      <c r="AP37" s="367"/>
      <c r="AQ37" s="265" t="s">
        <v>354</v>
      </c>
      <c r="AR37" s="266"/>
      <c r="AS37" s="266"/>
      <c r="AT37" s="267"/>
      <c r="AU37" s="380" t="s">
        <v>253</v>
      </c>
      <c r="AV37" s="380"/>
      <c r="AW37" s="380"/>
      <c r="AX37" s="381"/>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1"/>
      <c r="AC38" s="332"/>
      <c r="AD38" s="333"/>
      <c r="AE38" s="331"/>
      <c r="AF38" s="332"/>
      <c r="AG38" s="332"/>
      <c r="AH38" s="333"/>
      <c r="AI38" s="331"/>
      <c r="AJ38" s="332"/>
      <c r="AK38" s="332"/>
      <c r="AL38" s="333"/>
      <c r="AM38" s="375"/>
      <c r="AN38" s="375"/>
      <c r="AO38" s="375"/>
      <c r="AP38" s="331"/>
      <c r="AQ38" s="215" t="s">
        <v>574</v>
      </c>
      <c r="AR38" s="133"/>
      <c r="AS38" s="134" t="s">
        <v>355</v>
      </c>
      <c r="AT38" s="169"/>
      <c r="AU38" s="269" t="s">
        <v>582</v>
      </c>
      <c r="AV38" s="269"/>
      <c r="AW38" s="378" t="s">
        <v>300</v>
      </c>
      <c r="AX38" s="379"/>
    </row>
    <row r="39" spans="1:50" ht="36" customHeight="1" x14ac:dyDescent="0.15">
      <c r="A39" s="521"/>
      <c r="B39" s="519"/>
      <c r="C39" s="519"/>
      <c r="D39" s="519"/>
      <c r="E39" s="519"/>
      <c r="F39" s="520"/>
      <c r="G39" s="546" t="s">
        <v>577</v>
      </c>
      <c r="H39" s="547"/>
      <c r="I39" s="547"/>
      <c r="J39" s="547"/>
      <c r="K39" s="547"/>
      <c r="L39" s="547"/>
      <c r="M39" s="547"/>
      <c r="N39" s="547"/>
      <c r="O39" s="548"/>
      <c r="P39" s="158" t="s">
        <v>578</v>
      </c>
      <c r="Q39" s="158"/>
      <c r="R39" s="158"/>
      <c r="S39" s="158"/>
      <c r="T39" s="158"/>
      <c r="U39" s="158"/>
      <c r="V39" s="158"/>
      <c r="W39" s="158"/>
      <c r="X39" s="229"/>
      <c r="Y39" s="337" t="s">
        <v>12</v>
      </c>
      <c r="Z39" s="555"/>
      <c r="AA39" s="556"/>
      <c r="AB39" s="557" t="s">
        <v>579</v>
      </c>
      <c r="AC39" s="557"/>
      <c r="AD39" s="557"/>
      <c r="AE39" s="363">
        <v>3707</v>
      </c>
      <c r="AF39" s="364"/>
      <c r="AG39" s="364"/>
      <c r="AH39" s="364"/>
      <c r="AI39" s="363">
        <v>3924</v>
      </c>
      <c r="AJ39" s="364"/>
      <c r="AK39" s="364"/>
      <c r="AL39" s="364"/>
      <c r="AM39" s="363">
        <v>4633</v>
      </c>
      <c r="AN39" s="364"/>
      <c r="AO39" s="364"/>
      <c r="AP39" s="364"/>
      <c r="AQ39" s="100" t="s">
        <v>574</v>
      </c>
      <c r="AR39" s="101"/>
      <c r="AS39" s="101"/>
      <c r="AT39" s="102"/>
      <c r="AU39" s="364" t="s">
        <v>574</v>
      </c>
      <c r="AV39" s="364"/>
      <c r="AW39" s="364"/>
      <c r="AX39" s="366"/>
    </row>
    <row r="40" spans="1:50" ht="32.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579</v>
      </c>
      <c r="AC40" s="528"/>
      <c r="AD40" s="528"/>
      <c r="AE40" s="363">
        <v>4772</v>
      </c>
      <c r="AF40" s="364"/>
      <c r="AG40" s="364"/>
      <c r="AH40" s="364"/>
      <c r="AI40" s="363">
        <v>3708</v>
      </c>
      <c r="AJ40" s="364"/>
      <c r="AK40" s="364"/>
      <c r="AL40" s="364"/>
      <c r="AM40" s="363">
        <v>3925</v>
      </c>
      <c r="AN40" s="364"/>
      <c r="AO40" s="364"/>
      <c r="AP40" s="364"/>
      <c r="AQ40" s="100" t="s">
        <v>574</v>
      </c>
      <c r="AR40" s="101"/>
      <c r="AS40" s="101"/>
      <c r="AT40" s="102"/>
      <c r="AU40" s="364" t="s">
        <v>574</v>
      </c>
      <c r="AV40" s="364"/>
      <c r="AW40" s="364"/>
      <c r="AX40" s="366"/>
    </row>
    <row r="41" spans="1:50" ht="5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3">
        <f>AE39/AE40*100</f>
        <v>77.682313495389778</v>
      </c>
      <c r="AF41" s="364"/>
      <c r="AG41" s="364"/>
      <c r="AH41" s="364"/>
      <c r="AI41" s="363">
        <f>AI39/AI40*100</f>
        <v>105.8252427184466</v>
      </c>
      <c r="AJ41" s="364"/>
      <c r="AK41" s="364"/>
      <c r="AL41" s="364"/>
      <c r="AM41" s="363">
        <f>AM39/AM40*100</f>
        <v>118.03821656050954</v>
      </c>
      <c r="AN41" s="364"/>
      <c r="AO41" s="364"/>
      <c r="AP41" s="364"/>
      <c r="AQ41" s="100" t="s">
        <v>581</v>
      </c>
      <c r="AR41" s="101"/>
      <c r="AS41" s="101"/>
      <c r="AT41" s="102"/>
      <c r="AU41" s="364" t="s">
        <v>572</v>
      </c>
      <c r="AV41" s="364"/>
      <c r="AW41" s="364"/>
      <c r="AX41" s="366"/>
    </row>
    <row r="42" spans="1:50" ht="23.25" customHeight="1" x14ac:dyDescent="0.15">
      <c r="A42" s="907" t="s">
        <v>525</v>
      </c>
      <c r="B42" s="908"/>
      <c r="C42" s="908"/>
      <c r="D42" s="908"/>
      <c r="E42" s="908"/>
      <c r="F42" s="909"/>
      <c r="G42" s="913" t="s">
        <v>576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23.1" customHeight="1" x14ac:dyDescent="0.15">
      <c r="A44" s="647" t="s">
        <v>490</v>
      </c>
      <c r="B44" s="648"/>
      <c r="C44" s="648"/>
      <c r="D44" s="648"/>
      <c r="E44" s="648"/>
      <c r="F44" s="649"/>
      <c r="G44" s="571" t="s">
        <v>265</v>
      </c>
      <c r="H44" s="380"/>
      <c r="I44" s="380"/>
      <c r="J44" s="380"/>
      <c r="K44" s="380"/>
      <c r="L44" s="380"/>
      <c r="M44" s="380"/>
      <c r="N44" s="380"/>
      <c r="O44" s="572"/>
      <c r="P44" s="637" t="s">
        <v>59</v>
      </c>
      <c r="Q44" s="380"/>
      <c r="R44" s="380"/>
      <c r="S44" s="380"/>
      <c r="T44" s="380"/>
      <c r="U44" s="380"/>
      <c r="V44" s="380"/>
      <c r="W44" s="380"/>
      <c r="X44" s="572"/>
      <c r="Y44" s="638"/>
      <c r="Z44" s="639"/>
      <c r="AA44" s="640"/>
      <c r="AB44" s="367" t="s">
        <v>11</v>
      </c>
      <c r="AC44" s="368"/>
      <c r="AD44" s="369"/>
      <c r="AE44" s="367" t="s">
        <v>356</v>
      </c>
      <c r="AF44" s="368"/>
      <c r="AG44" s="368"/>
      <c r="AH44" s="369"/>
      <c r="AI44" s="367" t="s">
        <v>362</v>
      </c>
      <c r="AJ44" s="368"/>
      <c r="AK44" s="368"/>
      <c r="AL44" s="369"/>
      <c r="AM44" s="374" t="s">
        <v>471</v>
      </c>
      <c r="AN44" s="374"/>
      <c r="AO44" s="374"/>
      <c r="AP44" s="367"/>
      <c r="AQ44" s="265" t="s">
        <v>354</v>
      </c>
      <c r="AR44" s="266"/>
      <c r="AS44" s="266"/>
      <c r="AT44" s="267"/>
      <c r="AU44" s="380" t="s">
        <v>253</v>
      </c>
      <c r="AV44" s="380"/>
      <c r="AW44" s="380"/>
      <c r="AX44" s="381"/>
    </row>
    <row r="45" spans="1:50" ht="23.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1"/>
      <c r="AC45" s="332"/>
      <c r="AD45" s="333"/>
      <c r="AE45" s="331"/>
      <c r="AF45" s="332"/>
      <c r="AG45" s="332"/>
      <c r="AH45" s="333"/>
      <c r="AI45" s="331"/>
      <c r="AJ45" s="332"/>
      <c r="AK45" s="332"/>
      <c r="AL45" s="333"/>
      <c r="AM45" s="375"/>
      <c r="AN45" s="375"/>
      <c r="AO45" s="375"/>
      <c r="AP45" s="331"/>
      <c r="AQ45" s="215" t="s">
        <v>668</v>
      </c>
      <c r="AR45" s="133"/>
      <c r="AS45" s="134" t="s">
        <v>355</v>
      </c>
      <c r="AT45" s="169"/>
      <c r="AU45" s="269" t="s">
        <v>668</v>
      </c>
      <c r="AV45" s="269"/>
      <c r="AW45" s="378" t="s">
        <v>300</v>
      </c>
      <c r="AX45" s="379"/>
    </row>
    <row r="46" spans="1:50" ht="29.25" customHeight="1" x14ac:dyDescent="0.15">
      <c r="A46" s="521"/>
      <c r="B46" s="519"/>
      <c r="C46" s="519"/>
      <c r="D46" s="519"/>
      <c r="E46" s="519"/>
      <c r="F46" s="520"/>
      <c r="G46" s="546" t="s">
        <v>672</v>
      </c>
      <c r="H46" s="547"/>
      <c r="I46" s="547"/>
      <c r="J46" s="547"/>
      <c r="K46" s="547"/>
      <c r="L46" s="547"/>
      <c r="M46" s="547"/>
      <c r="N46" s="547"/>
      <c r="O46" s="548"/>
      <c r="P46" s="158" t="s">
        <v>674</v>
      </c>
      <c r="Q46" s="158"/>
      <c r="R46" s="158"/>
      <c r="S46" s="158"/>
      <c r="T46" s="158"/>
      <c r="U46" s="158"/>
      <c r="V46" s="158"/>
      <c r="W46" s="158"/>
      <c r="X46" s="229"/>
      <c r="Y46" s="337" t="s">
        <v>12</v>
      </c>
      <c r="Z46" s="555"/>
      <c r="AA46" s="556"/>
      <c r="AB46" s="557" t="s">
        <v>673</v>
      </c>
      <c r="AC46" s="557"/>
      <c r="AD46" s="557"/>
      <c r="AE46" s="363">
        <v>19148</v>
      </c>
      <c r="AF46" s="364"/>
      <c r="AG46" s="364"/>
      <c r="AH46" s="364"/>
      <c r="AI46" s="363">
        <v>42548</v>
      </c>
      <c r="AJ46" s="364"/>
      <c r="AK46" s="364"/>
      <c r="AL46" s="364"/>
      <c r="AM46" s="363">
        <v>47145</v>
      </c>
      <c r="AN46" s="364"/>
      <c r="AO46" s="364"/>
      <c r="AP46" s="364"/>
      <c r="AQ46" s="100" t="s">
        <v>668</v>
      </c>
      <c r="AR46" s="101"/>
      <c r="AS46" s="101"/>
      <c r="AT46" s="102"/>
      <c r="AU46" s="364" t="s">
        <v>668</v>
      </c>
      <c r="AV46" s="364"/>
      <c r="AW46" s="364"/>
      <c r="AX46" s="366"/>
    </row>
    <row r="47" spans="1:50" ht="35.25"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t="s">
        <v>673</v>
      </c>
      <c r="AC47" s="528"/>
      <c r="AD47" s="528"/>
      <c r="AE47" s="363" t="s">
        <v>675</v>
      </c>
      <c r="AF47" s="364"/>
      <c r="AG47" s="364"/>
      <c r="AH47" s="364"/>
      <c r="AI47" s="363" t="s">
        <v>668</v>
      </c>
      <c r="AJ47" s="364"/>
      <c r="AK47" s="364"/>
      <c r="AL47" s="364"/>
      <c r="AM47" s="363">
        <v>42549</v>
      </c>
      <c r="AN47" s="364"/>
      <c r="AO47" s="364"/>
      <c r="AP47" s="364"/>
      <c r="AQ47" s="100" t="s">
        <v>668</v>
      </c>
      <c r="AR47" s="101"/>
      <c r="AS47" s="101"/>
      <c r="AT47" s="102"/>
      <c r="AU47" s="364" t="s">
        <v>668</v>
      </c>
      <c r="AV47" s="364"/>
      <c r="AW47" s="364"/>
      <c r="AX47" s="366"/>
    </row>
    <row r="48" spans="1:50" ht="52.5"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3" t="s">
        <v>668</v>
      </c>
      <c r="AF48" s="364"/>
      <c r="AG48" s="364"/>
      <c r="AH48" s="364"/>
      <c r="AI48" s="363" t="s">
        <v>676</v>
      </c>
      <c r="AJ48" s="364"/>
      <c r="AK48" s="364"/>
      <c r="AL48" s="364"/>
      <c r="AM48" s="363"/>
      <c r="AN48" s="364"/>
      <c r="AO48" s="364"/>
      <c r="AP48" s="364"/>
      <c r="AQ48" s="100" t="s">
        <v>668</v>
      </c>
      <c r="AR48" s="101"/>
      <c r="AS48" s="101"/>
      <c r="AT48" s="102"/>
      <c r="AU48" s="364" t="s">
        <v>668</v>
      </c>
      <c r="AV48" s="364"/>
      <c r="AW48" s="364"/>
      <c r="AX48" s="366"/>
    </row>
    <row r="49" spans="1:50" ht="23.1" customHeight="1" x14ac:dyDescent="0.15">
      <c r="A49" s="907" t="s">
        <v>525</v>
      </c>
      <c r="B49" s="908"/>
      <c r="C49" s="908"/>
      <c r="D49" s="908"/>
      <c r="E49" s="908"/>
      <c r="F49" s="909"/>
      <c r="G49" s="913" t="s">
        <v>576</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23.1" hidden="1" customHeight="1" x14ac:dyDescent="0.15">
      <c r="A51" s="518" t="s">
        <v>490</v>
      </c>
      <c r="B51" s="519"/>
      <c r="C51" s="519"/>
      <c r="D51" s="519"/>
      <c r="E51" s="519"/>
      <c r="F51" s="520"/>
      <c r="G51" s="571" t="s">
        <v>265</v>
      </c>
      <c r="H51" s="380"/>
      <c r="I51" s="380"/>
      <c r="J51" s="380"/>
      <c r="K51" s="380"/>
      <c r="L51" s="380"/>
      <c r="M51" s="380"/>
      <c r="N51" s="380"/>
      <c r="O51" s="572"/>
      <c r="P51" s="637" t="s">
        <v>59</v>
      </c>
      <c r="Q51" s="380"/>
      <c r="R51" s="380"/>
      <c r="S51" s="380"/>
      <c r="T51" s="380"/>
      <c r="U51" s="380"/>
      <c r="V51" s="380"/>
      <c r="W51" s="380"/>
      <c r="X51" s="572"/>
      <c r="Y51" s="638"/>
      <c r="Z51" s="639"/>
      <c r="AA51" s="640"/>
      <c r="AB51" s="367" t="s">
        <v>11</v>
      </c>
      <c r="AC51" s="368"/>
      <c r="AD51" s="369"/>
      <c r="AE51" s="367" t="s">
        <v>356</v>
      </c>
      <c r="AF51" s="368"/>
      <c r="AG51" s="368"/>
      <c r="AH51" s="369"/>
      <c r="AI51" s="367" t="s">
        <v>362</v>
      </c>
      <c r="AJ51" s="368"/>
      <c r="AK51" s="368"/>
      <c r="AL51" s="369"/>
      <c r="AM51" s="374" t="s">
        <v>471</v>
      </c>
      <c r="AN51" s="374"/>
      <c r="AO51" s="374"/>
      <c r="AP51" s="367"/>
      <c r="AQ51" s="265" t="s">
        <v>354</v>
      </c>
      <c r="AR51" s="266"/>
      <c r="AS51" s="266"/>
      <c r="AT51" s="267"/>
      <c r="AU51" s="376" t="s">
        <v>253</v>
      </c>
      <c r="AV51" s="376"/>
      <c r="AW51" s="376"/>
      <c r="AX51" s="377"/>
    </row>
    <row r="52" spans="1:50" ht="23.1"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1"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1"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1"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1"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1"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23.1" hidden="1" customHeight="1" x14ac:dyDescent="0.15">
      <c r="A58" s="518" t="s">
        <v>490</v>
      </c>
      <c r="B58" s="519"/>
      <c r="C58" s="519"/>
      <c r="D58" s="519"/>
      <c r="E58" s="519"/>
      <c r="F58" s="520"/>
      <c r="G58" s="571" t="s">
        <v>265</v>
      </c>
      <c r="H58" s="380"/>
      <c r="I58" s="380"/>
      <c r="J58" s="380"/>
      <c r="K58" s="380"/>
      <c r="L58" s="380"/>
      <c r="M58" s="380"/>
      <c r="N58" s="380"/>
      <c r="O58" s="572"/>
      <c r="P58" s="637" t="s">
        <v>59</v>
      </c>
      <c r="Q58" s="380"/>
      <c r="R58" s="380"/>
      <c r="S58" s="380"/>
      <c r="T58" s="380"/>
      <c r="U58" s="380"/>
      <c r="V58" s="380"/>
      <c r="W58" s="380"/>
      <c r="X58" s="572"/>
      <c r="Y58" s="638"/>
      <c r="Z58" s="639"/>
      <c r="AA58" s="640"/>
      <c r="AB58" s="367" t="s">
        <v>11</v>
      </c>
      <c r="AC58" s="368"/>
      <c r="AD58" s="369"/>
      <c r="AE58" s="367" t="s">
        <v>356</v>
      </c>
      <c r="AF58" s="368"/>
      <c r="AG58" s="368"/>
      <c r="AH58" s="369"/>
      <c r="AI58" s="367" t="s">
        <v>362</v>
      </c>
      <c r="AJ58" s="368"/>
      <c r="AK58" s="368"/>
      <c r="AL58" s="369"/>
      <c r="AM58" s="374" t="s">
        <v>471</v>
      </c>
      <c r="AN58" s="374"/>
      <c r="AO58" s="374"/>
      <c r="AP58" s="367"/>
      <c r="AQ58" s="265" t="s">
        <v>354</v>
      </c>
      <c r="AR58" s="266"/>
      <c r="AS58" s="266"/>
      <c r="AT58" s="267"/>
      <c r="AU58" s="376" t="s">
        <v>253</v>
      </c>
      <c r="AV58" s="376"/>
      <c r="AW58" s="376"/>
      <c r="AX58" s="377"/>
    </row>
    <row r="59" spans="1:50" ht="23.1"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1"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1"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1"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1"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1"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23.1"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67" t="s">
        <v>356</v>
      </c>
      <c r="AF65" s="368"/>
      <c r="AG65" s="368"/>
      <c r="AH65" s="369"/>
      <c r="AI65" s="367" t="s">
        <v>362</v>
      </c>
      <c r="AJ65" s="368"/>
      <c r="AK65" s="368"/>
      <c r="AL65" s="369"/>
      <c r="AM65" s="374" t="s">
        <v>471</v>
      </c>
      <c r="AN65" s="374"/>
      <c r="AO65" s="374"/>
      <c r="AP65" s="367"/>
      <c r="AQ65" s="876" t="s">
        <v>354</v>
      </c>
      <c r="AR65" s="872"/>
      <c r="AS65" s="872"/>
      <c r="AT65" s="873"/>
      <c r="AU65" s="986" t="s">
        <v>253</v>
      </c>
      <c r="AV65" s="986"/>
      <c r="AW65" s="986"/>
      <c r="AX65" s="987"/>
    </row>
    <row r="66" spans="1:50" ht="23.1"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8"/>
      <c r="AR66" s="269"/>
      <c r="AS66" s="874" t="s">
        <v>355</v>
      </c>
      <c r="AT66" s="875"/>
      <c r="AU66" s="269"/>
      <c r="AV66" s="269"/>
      <c r="AW66" s="874" t="s">
        <v>489</v>
      </c>
      <c r="AX66" s="988"/>
    </row>
    <row r="67" spans="1:50" ht="23.1" hidden="1" customHeight="1" x14ac:dyDescent="0.15">
      <c r="A67" s="860"/>
      <c r="B67" s="861"/>
      <c r="C67" s="861"/>
      <c r="D67" s="861"/>
      <c r="E67" s="861"/>
      <c r="F67" s="862"/>
      <c r="G67" s="989" t="s">
        <v>363</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1"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515</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1"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516</v>
      </c>
      <c r="AC69" s="985"/>
      <c r="AD69" s="985"/>
      <c r="AE69" s="823"/>
      <c r="AF69" s="824"/>
      <c r="AG69" s="824"/>
      <c r="AH69" s="824"/>
      <c r="AI69" s="823"/>
      <c r="AJ69" s="824"/>
      <c r="AK69" s="824"/>
      <c r="AL69" s="824"/>
      <c r="AM69" s="823"/>
      <c r="AN69" s="824"/>
      <c r="AO69" s="824"/>
      <c r="AP69" s="824"/>
      <c r="AQ69" s="363"/>
      <c r="AR69" s="364"/>
      <c r="AS69" s="364"/>
      <c r="AT69" s="365"/>
      <c r="AU69" s="364"/>
      <c r="AV69" s="364"/>
      <c r="AW69" s="364"/>
      <c r="AX69" s="366"/>
    </row>
    <row r="70" spans="1:50" ht="23.1" hidden="1" customHeight="1" x14ac:dyDescent="0.15">
      <c r="A70" s="860" t="s">
        <v>497</v>
      </c>
      <c r="B70" s="861"/>
      <c r="C70" s="861"/>
      <c r="D70" s="861"/>
      <c r="E70" s="861"/>
      <c r="F70" s="862"/>
      <c r="G70" s="949" t="s">
        <v>364</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1"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515</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1"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516</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23.1" hidden="1" customHeight="1" x14ac:dyDescent="0.15">
      <c r="A73" s="846" t="s">
        <v>491</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7" t="s">
        <v>356</v>
      </c>
      <c r="AF73" s="368"/>
      <c r="AG73" s="368"/>
      <c r="AH73" s="369"/>
      <c r="AI73" s="367" t="s">
        <v>362</v>
      </c>
      <c r="AJ73" s="368"/>
      <c r="AK73" s="368"/>
      <c r="AL73" s="369"/>
      <c r="AM73" s="374" t="s">
        <v>471</v>
      </c>
      <c r="AN73" s="374"/>
      <c r="AO73" s="374"/>
      <c r="AP73" s="367"/>
      <c r="AQ73" s="173" t="s">
        <v>354</v>
      </c>
      <c r="AR73" s="166"/>
      <c r="AS73" s="166"/>
      <c r="AT73" s="167"/>
      <c r="AU73" s="271" t="s">
        <v>253</v>
      </c>
      <c r="AV73" s="131"/>
      <c r="AW73" s="131"/>
      <c r="AX73" s="132"/>
    </row>
    <row r="74" spans="1:50" ht="23.1"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1" hidden="1" customHeight="1" x14ac:dyDescent="0.15">
      <c r="A75" s="849"/>
      <c r="B75" s="850"/>
      <c r="C75" s="850"/>
      <c r="D75" s="850"/>
      <c r="E75" s="850"/>
      <c r="F75" s="851"/>
      <c r="G75" s="787"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1"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1"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23.1" hidden="1" customHeight="1" x14ac:dyDescent="0.15">
      <c r="A78" s="921" t="s">
        <v>528</v>
      </c>
      <c r="B78" s="922"/>
      <c r="C78" s="922"/>
      <c r="D78" s="922"/>
      <c r="E78" s="919" t="s">
        <v>464</v>
      </c>
      <c r="F78" s="920"/>
      <c r="G78" s="57" t="s">
        <v>364</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3.1"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485</v>
      </c>
      <c r="AP79" s="146"/>
      <c r="AQ79" s="146"/>
      <c r="AR79" s="81" t="s">
        <v>483</v>
      </c>
      <c r="AS79" s="145"/>
      <c r="AT79" s="146"/>
      <c r="AU79" s="146"/>
      <c r="AV79" s="146"/>
      <c r="AW79" s="146"/>
      <c r="AX79" s="147"/>
    </row>
    <row r="80" spans="1:50" ht="23.1" hidden="1" customHeight="1" x14ac:dyDescent="0.15">
      <c r="A80" s="525"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3.1" hidden="1" customHeight="1" x14ac:dyDescent="0.15">
      <c r="A81" s="526"/>
      <c r="B81" s="858"/>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3.1"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3.1"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23.1"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23.1"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7" t="s">
        <v>356</v>
      </c>
      <c r="AF85" s="368"/>
      <c r="AG85" s="368"/>
      <c r="AH85" s="369"/>
      <c r="AI85" s="367" t="s">
        <v>362</v>
      </c>
      <c r="AJ85" s="368"/>
      <c r="AK85" s="368"/>
      <c r="AL85" s="369"/>
      <c r="AM85" s="374" t="s">
        <v>471</v>
      </c>
      <c r="AN85" s="374"/>
      <c r="AO85" s="374"/>
      <c r="AP85" s="367"/>
      <c r="AQ85" s="173" t="s">
        <v>354</v>
      </c>
      <c r="AR85" s="166"/>
      <c r="AS85" s="166"/>
      <c r="AT85" s="167"/>
      <c r="AU85" s="372" t="s">
        <v>253</v>
      </c>
      <c r="AV85" s="372"/>
      <c r="AW85" s="372"/>
      <c r="AX85" s="373"/>
      <c r="AY85" s="10"/>
      <c r="AZ85" s="10"/>
      <c r="BA85" s="10"/>
      <c r="BB85" s="10"/>
      <c r="BC85" s="10"/>
    </row>
    <row r="86" spans="1:60" ht="23.1"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1" hidden="1" customHeight="1" x14ac:dyDescent="0.15">
      <c r="A87" s="526"/>
      <c r="B87" s="558"/>
      <c r="C87" s="558"/>
      <c r="D87" s="558"/>
      <c r="E87" s="558"/>
      <c r="F87" s="559"/>
      <c r="G87" s="228"/>
      <c r="H87" s="158"/>
      <c r="I87" s="158"/>
      <c r="J87" s="158"/>
      <c r="K87" s="158"/>
      <c r="L87" s="158"/>
      <c r="M87" s="158"/>
      <c r="N87" s="158"/>
      <c r="O87" s="229"/>
      <c r="P87" s="158"/>
      <c r="Q87" s="808"/>
      <c r="R87" s="808"/>
      <c r="S87" s="808"/>
      <c r="T87" s="808"/>
      <c r="U87" s="808"/>
      <c r="V87" s="808"/>
      <c r="W87" s="808"/>
      <c r="X87" s="809"/>
      <c r="Y87" s="761" t="s">
        <v>62</v>
      </c>
      <c r="Z87" s="762"/>
      <c r="AA87" s="763"/>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1" hidden="1"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c r="AC88" s="528"/>
      <c r="AD88" s="528"/>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1"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23.1"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7" t="s">
        <v>356</v>
      </c>
      <c r="AF90" s="368"/>
      <c r="AG90" s="368"/>
      <c r="AH90" s="369"/>
      <c r="AI90" s="367" t="s">
        <v>362</v>
      </c>
      <c r="AJ90" s="368"/>
      <c r="AK90" s="368"/>
      <c r="AL90" s="369"/>
      <c r="AM90" s="374" t="s">
        <v>471</v>
      </c>
      <c r="AN90" s="374"/>
      <c r="AO90" s="374"/>
      <c r="AP90" s="367"/>
      <c r="AQ90" s="173" t="s">
        <v>354</v>
      </c>
      <c r="AR90" s="166"/>
      <c r="AS90" s="166"/>
      <c r="AT90" s="167"/>
      <c r="AU90" s="372" t="s">
        <v>253</v>
      </c>
      <c r="AV90" s="372"/>
      <c r="AW90" s="372"/>
      <c r="AX90" s="373"/>
    </row>
    <row r="91" spans="1:60" ht="23.1"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1" hidden="1" customHeight="1" x14ac:dyDescent="0.15">
      <c r="A92" s="526"/>
      <c r="B92" s="558"/>
      <c r="C92" s="558"/>
      <c r="D92" s="558"/>
      <c r="E92" s="558"/>
      <c r="F92" s="559"/>
      <c r="G92" s="228"/>
      <c r="H92" s="158"/>
      <c r="I92" s="158"/>
      <c r="J92" s="158"/>
      <c r="K92" s="158"/>
      <c r="L92" s="158"/>
      <c r="M92" s="158"/>
      <c r="N92" s="158"/>
      <c r="O92" s="229"/>
      <c r="P92" s="158"/>
      <c r="Q92" s="808"/>
      <c r="R92" s="808"/>
      <c r="S92" s="808"/>
      <c r="T92" s="808"/>
      <c r="U92" s="808"/>
      <c r="V92" s="808"/>
      <c r="W92" s="808"/>
      <c r="X92" s="809"/>
      <c r="Y92" s="761" t="s">
        <v>62</v>
      </c>
      <c r="Z92" s="762"/>
      <c r="AA92" s="763"/>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1" hidden="1"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c r="AC93" s="528"/>
      <c r="AD93" s="528"/>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1"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23.1"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7" t="s">
        <v>356</v>
      </c>
      <c r="AF95" s="368"/>
      <c r="AG95" s="368"/>
      <c r="AH95" s="369"/>
      <c r="AI95" s="367" t="s">
        <v>362</v>
      </c>
      <c r="AJ95" s="368"/>
      <c r="AK95" s="368"/>
      <c r="AL95" s="369"/>
      <c r="AM95" s="374" t="s">
        <v>471</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23.1"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1"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1"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1"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23.1"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356</v>
      </c>
      <c r="AF100" s="833"/>
      <c r="AG100" s="833"/>
      <c r="AH100" s="834"/>
      <c r="AI100" s="832" t="s">
        <v>362</v>
      </c>
      <c r="AJ100" s="833"/>
      <c r="AK100" s="833"/>
      <c r="AL100" s="834"/>
      <c r="AM100" s="832" t="s">
        <v>471</v>
      </c>
      <c r="AN100" s="833"/>
      <c r="AO100" s="833"/>
      <c r="AP100" s="834"/>
      <c r="AQ100" s="938" t="s">
        <v>493</v>
      </c>
      <c r="AR100" s="939"/>
      <c r="AS100" s="939"/>
      <c r="AT100" s="940"/>
      <c r="AU100" s="938" t="s">
        <v>538</v>
      </c>
      <c r="AV100" s="939"/>
      <c r="AW100" s="939"/>
      <c r="AX100" s="941"/>
    </row>
    <row r="101" spans="1:60" ht="23.25" customHeight="1" x14ac:dyDescent="0.15">
      <c r="A101" s="497"/>
      <c r="B101" s="498"/>
      <c r="C101" s="498"/>
      <c r="D101" s="498"/>
      <c r="E101" s="498"/>
      <c r="F101" s="499"/>
      <c r="G101" s="158" t="s">
        <v>583</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584</v>
      </c>
      <c r="AC101" s="557"/>
      <c r="AD101" s="557"/>
      <c r="AE101" s="363">
        <v>22</v>
      </c>
      <c r="AF101" s="364"/>
      <c r="AG101" s="364"/>
      <c r="AH101" s="365"/>
      <c r="AI101" s="363">
        <v>26</v>
      </c>
      <c r="AJ101" s="364"/>
      <c r="AK101" s="364"/>
      <c r="AL101" s="365"/>
      <c r="AM101" s="363">
        <v>28</v>
      </c>
      <c r="AN101" s="364"/>
      <c r="AO101" s="364"/>
      <c r="AP101" s="365"/>
      <c r="AQ101" s="363">
        <v>30</v>
      </c>
      <c r="AR101" s="364"/>
      <c r="AS101" s="364"/>
      <c r="AT101" s="365"/>
      <c r="AU101" s="363" t="s">
        <v>677</v>
      </c>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57" t="s">
        <v>584</v>
      </c>
      <c r="AC102" s="557"/>
      <c r="AD102" s="557"/>
      <c r="AE102" s="357">
        <v>22</v>
      </c>
      <c r="AF102" s="357"/>
      <c r="AG102" s="357"/>
      <c r="AH102" s="357"/>
      <c r="AI102" s="357">
        <v>26</v>
      </c>
      <c r="AJ102" s="357"/>
      <c r="AK102" s="357"/>
      <c r="AL102" s="357"/>
      <c r="AM102" s="357">
        <v>28</v>
      </c>
      <c r="AN102" s="357"/>
      <c r="AO102" s="357"/>
      <c r="AP102" s="357"/>
      <c r="AQ102" s="823">
        <v>30</v>
      </c>
      <c r="AR102" s="824"/>
      <c r="AS102" s="824"/>
      <c r="AT102" s="825"/>
      <c r="AU102" s="823">
        <v>30</v>
      </c>
      <c r="AV102" s="824"/>
      <c r="AW102" s="824"/>
      <c r="AX102" s="825"/>
    </row>
    <row r="103" spans="1:60" ht="31.5" customHeight="1" x14ac:dyDescent="0.15">
      <c r="A103" s="494" t="s">
        <v>492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356</v>
      </c>
      <c r="AF103" s="296"/>
      <c r="AG103" s="296"/>
      <c r="AH103" s="297"/>
      <c r="AI103" s="301" t="s">
        <v>362</v>
      </c>
      <c r="AJ103" s="296"/>
      <c r="AK103" s="296"/>
      <c r="AL103" s="297"/>
      <c r="AM103" s="301" t="s">
        <v>471</v>
      </c>
      <c r="AN103" s="296"/>
      <c r="AO103" s="296"/>
      <c r="AP103" s="297"/>
      <c r="AQ103" s="359" t="s">
        <v>493</v>
      </c>
      <c r="AR103" s="360"/>
      <c r="AS103" s="360"/>
      <c r="AT103" s="361"/>
      <c r="AU103" s="359" t="s">
        <v>538</v>
      </c>
      <c r="AV103" s="360"/>
      <c r="AW103" s="360"/>
      <c r="AX103" s="362"/>
    </row>
    <row r="104" spans="1:60" ht="23.25" customHeight="1" x14ac:dyDescent="0.15">
      <c r="A104" s="497"/>
      <c r="B104" s="498"/>
      <c r="C104" s="498"/>
      <c r="D104" s="498"/>
      <c r="E104" s="498"/>
      <c r="F104" s="499"/>
      <c r="G104" s="158" t="s">
        <v>585</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584</v>
      </c>
      <c r="AC104" s="478"/>
      <c r="AD104" s="479"/>
      <c r="AE104" s="363">
        <v>12</v>
      </c>
      <c r="AF104" s="364"/>
      <c r="AG104" s="364"/>
      <c r="AH104" s="365"/>
      <c r="AI104" s="363">
        <v>15</v>
      </c>
      <c r="AJ104" s="364"/>
      <c r="AK104" s="364"/>
      <c r="AL104" s="365"/>
      <c r="AM104" s="363">
        <v>16</v>
      </c>
      <c r="AN104" s="364"/>
      <c r="AO104" s="364"/>
      <c r="AP104" s="365"/>
      <c r="AQ104" s="363">
        <v>17</v>
      </c>
      <c r="AR104" s="364"/>
      <c r="AS104" s="364"/>
      <c r="AT104" s="365"/>
      <c r="AU104" s="363" t="s">
        <v>677</v>
      </c>
      <c r="AV104" s="364"/>
      <c r="AW104" s="364"/>
      <c r="AX104" s="365"/>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t="s">
        <v>584</v>
      </c>
      <c r="AC105" s="406"/>
      <c r="AD105" s="407"/>
      <c r="AE105" s="357">
        <v>12</v>
      </c>
      <c r="AF105" s="357"/>
      <c r="AG105" s="357"/>
      <c r="AH105" s="357"/>
      <c r="AI105" s="357">
        <v>15</v>
      </c>
      <c r="AJ105" s="357"/>
      <c r="AK105" s="357"/>
      <c r="AL105" s="357"/>
      <c r="AM105" s="357">
        <v>16</v>
      </c>
      <c r="AN105" s="357"/>
      <c r="AO105" s="357"/>
      <c r="AP105" s="357"/>
      <c r="AQ105" s="363">
        <v>17</v>
      </c>
      <c r="AR105" s="364"/>
      <c r="AS105" s="364"/>
      <c r="AT105" s="365"/>
      <c r="AU105" s="823">
        <v>12</v>
      </c>
      <c r="AV105" s="824"/>
      <c r="AW105" s="824"/>
      <c r="AX105" s="825"/>
    </row>
    <row r="106" spans="1:60" ht="31.5" hidden="1" customHeight="1" x14ac:dyDescent="0.15">
      <c r="A106" s="494" t="s">
        <v>492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356</v>
      </c>
      <c r="AF106" s="296"/>
      <c r="AG106" s="296"/>
      <c r="AH106" s="297"/>
      <c r="AI106" s="301" t="s">
        <v>362</v>
      </c>
      <c r="AJ106" s="296"/>
      <c r="AK106" s="296"/>
      <c r="AL106" s="297"/>
      <c r="AM106" s="301" t="s">
        <v>471</v>
      </c>
      <c r="AN106" s="296"/>
      <c r="AO106" s="296"/>
      <c r="AP106" s="297"/>
      <c r="AQ106" s="359" t="s">
        <v>493</v>
      </c>
      <c r="AR106" s="360"/>
      <c r="AS106" s="360"/>
      <c r="AT106" s="361"/>
      <c r="AU106" s="359" t="s">
        <v>538</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04"/>
      <c r="AN108" s="304"/>
      <c r="AO108" s="304"/>
      <c r="AP108" s="304"/>
      <c r="AQ108" s="363"/>
      <c r="AR108" s="364"/>
      <c r="AS108" s="364"/>
      <c r="AT108" s="365"/>
      <c r="AU108" s="823"/>
      <c r="AV108" s="824"/>
      <c r="AW108" s="824"/>
      <c r="AX108" s="825"/>
    </row>
    <row r="109" spans="1:60" ht="31.5" hidden="1" customHeight="1" x14ac:dyDescent="0.15">
      <c r="A109" s="494" t="s">
        <v>492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356</v>
      </c>
      <c r="AF109" s="296"/>
      <c r="AG109" s="296"/>
      <c r="AH109" s="297"/>
      <c r="AI109" s="301" t="s">
        <v>362</v>
      </c>
      <c r="AJ109" s="296"/>
      <c r="AK109" s="296"/>
      <c r="AL109" s="297"/>
      <c r="AM109" s="301" t="s">
        <v>471</v>
      </c>
      <c r="AN109" s="296"/>
      <c r="AO109" s="296"/>
      <c r="AP109" s="297"/>
      <c r="AQ109" s="359" t="s">
        <v>493</v>
      </c>
      <c r="AR109" s="360"/>
      <c r="AS109" s="360"/>
      <c r="AT109" s="361"/>
      <c r="AU109" s="359" t="s">
        <v>538</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3"/>
      <c r="AV111" s="824"/>
      <c r="AW111" s="824"/>
      <c r="AX111" s="825"/>
    </row>
    <row r="112" spans="1:60" ht="31.5" hidden="1" customHeight="1" x14ac:dyDescent="0.15">
      <c r="A112" s="494" t="s">
        <v>492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356</v>
      </c>
      <c r="AF112" s="296"/>
      <c r="AG112" s="296"/>
      <c r="AH112" s="297"/>
      <c r="AI112" s="301" t="s">
        <v>362</v>
      </c>
      <c r="AJ112" s="296"/>
      <c r="AK112" s="296"/>
      <c r="AL112" s="297"/>
      <c r="AM112" s="301" t="s">
        <v>471</v>
      </c>
      <c r="AN112" s="296"/>
      <c r="AO112" s="296"/>
      <c r="AP112" s="297"/>
      <c r="AQ112" s="359" t="s">
        <v>493</v>
      </c>
      <c r="AR112" s="360"/>
      <c r="AS112" s="360"/>
      <c r="AT112" s="361"/>
      <c r="AU112" s="359" t="s">
        <v>538</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356</v>
      </c>
      <c r="AF115" s="296"/>
      <c r="AG115" s="296"/>
      <c r="AH115" s="297"/>
      <c r="AI115" s="301" t="s">
        <v>362</v>
      </c>
      <c r="AJ115" s="296"/>
      <c r="AK115" s="296"/>
      <c r="AL115" s="297"/>
      <c r="AM115" s="301" t="s">
        <v>471</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158" t="s">
        <v>586</v>
      </c>
      <c r="H116" s="158"/>
      <c r="I116" s="158"/>
      <c r="J116" s="158"/>
      <c r="K116" s="158"/>
      <c r="L116" s="158"/>
      <c r="M116" s="158"/>
      <c r="N116" s="158"/>
      <c r="O116" s="158"/>
      <c r="P116" s="158"/>
      <c r="Q116" s="158"/>
      <c r="R116" s="158"/>
      <c r="S116" s="158"/>
      <c r="T116" s="158"/>
      <c r="U116" s="158"/>
      <c r="V116" s="158"/>
      <c r="W116" s="158"/>
      <c r="X116" s="229"/>
      <c r="Y116" s="354" t="s">
        <v>15</v>
      </c>
      <c r="Z116" s="355"/>
      <c r="AA116" s="356"/>
      <c r="AB116" s="477" t="s">
        <v>587</v>
      </c>
      <c r="AC116" s="478"/>
      <c r="AD116" s="479"/>
      <c r="AE116" s="357">
        <v>25</v>
      </c>
      <c r="AF116" s="357"/>
      <c r="AG116" s="357"/>
      <c r="AH116" s="357"/>
      <c r="AI116" s="357">
        <v>20</v>
      </c>
      <c r="AJ116" s="357"/>
      <c r="AK116" s="357"/>
      <c r="AL116" s="357"/>
      <c r="AM116" s="357">
        <v>18</v>
      </c>
      <c r="AN116" s="357"/>
      <c r="AO116" s="357"/>
      <c r="AP116" s="357"/>
      <c r="AQ116" s="363">
        <v>17</v>
      </c>
      <c r="AR116" s="364"/>
      <c r="AS116" s="364"/>
      <c r="AT116" s="364"/>
      <c r="AU116" s="364"/>
      <c r="AV116" s="364"/>
      <c r="AW116" s="364"/>
      <c r="AX116" s="366"/>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7" t="s">
        <v>49</v>
      </c>
      <c r="Z117" s="338"/>
      <c r="AA117" s="339"/>
      <c r="AB117" s="405" t="s">
        <v>588</v>
      </c>
      <c r="AC117" s="406"/>
      <c r="AD117" s="407"/>
      <c r="AE117" s="357" t="s">
        <v>589</v>
      </c>
      <c r="AF117" s="357"/>
      <c r="AG117" s="357"/>
      <c r="AH117" s="357"/>
      <c r="AI117" s="357" t="s">
        <v>590</v>
      </c>
      <c r="AJ117" s="357"/>
      <c r="AK117" s="357"/>
      <c r="AL117" s="357"/>
      <c r="AM117" s="463" t="s">
        <v>591</v>
      </c>
      <c r="AN117" s="304"/>
      <c r="AO117" s="304"/>
      <c r="AP117" s="304"/>
      <c r="AQ117" s="304"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356</v>
      </c>
      <c r="AF118" s="296"/>
      <c r="AG118" s="296"/>
      <c r="AH118" s="297"/>
      <c r="AI118" s="301" t="s">
        <v>362</v>
      </c>
      <c r="AJ118" s="296"/>
      <c r="AK118" s="296"/>
      <c r="AL118" s="297"/>
      <c r="AM118" s="301" t="s">
        <v>471</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356</v>
      </c>
      <c r="AF121" s="296"/>
      <c r="AG121" s="296"/>
      <c r="AH121" s="297"/>
      <c r="AI121" s="301" t="s">
        <v>362</v>
      </c>
      <c r="AJ121" s="296"/>
      <c r="AK121" s="296"/>
      <c r="AL121" s="297"/>
      <c r="AM121" s="301" t="s">
        <v>471</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356</v>
      </c>
      <c r="AF124" s="296"/>
      <c r="AG124" s="296"/>
      <c r="AH124" s="297"/>
      <c r="AI124" s="301" t="s">
        <v>362</v>
      </c>
      <c r="AJ124" s="296"/>
      <c r="AK124" s="296"/>
      <c r="AL124" s="297"/>
      <c r="AM124" s="301" t="s">
        <v>471</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471</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368</v>
      </c>
      <c r="B130" s="1001"/>
      <c r="C130" s="1000" t="s">
        <v>365</v>
      </c>
      <c r="D130" s="1001"/>
      <c r="E130" s="306" t="s">
        <v>398</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397</v>
      </c>
      <c r="F131" s="237"/>
      <c r="G131" s="233" t="s">
        <v>594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668</v>
      </c>
      <c r="AR133" s="269"/>
      <c r="AS133" s="134" t="s">
        <v>355</v>
      </c>
      <c r="AT133" s="169"/>
      <c r="AU133" s="133" t="s">
        <v>669</v>
      </c>
      <c r="AV133" s="133"/>
      <c r="AW133" s="134" t="s">
        <v>300</v>
      </c>
      <c r="AX133" s="135"/>
    </row>
    <row r="134" spans="1:50" ht="39.75" customHeight="1" x14ac:dyDescent="0.15">
      <c r="A134" s="1004"/>
      <c r="B134" s="250"/>
      <c r="C134" s="249"/>
      <c r="D134" s="250"/>
      <c r="E134" s="249"/>
      <c r="F134" s="312"/>
      <c r="G134" s="228" t="s">
        <v>691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571</v>
      </c>
      <c r="AC134" s="219"/>
      <c r="AD134" s="219"/>
      <c r="AE134" s="264">
        <v>635</v>
      </c>
      <c r="AF134" s="101"/>
      <c r="AG134" s="101"/>
      <c r="AH134" s="101"/>
      <c r="AI134" s="264">
        <v>811</v>
      </c>
      <c r="AJ134" s="101"/>
      <c r="AK134" s="101"/>
      <c r="AL134" s="101"/>
      <c r="AM134" s="264">
        <v>818</v>
      </c>
      <c r="AN134" s="101"/>
      <c r="AO134" s="101"/>
      <c r="AP134" s="101"/>
      <c r="AQ134" s="264" t="s">
        <v>668</v>
      </c>
      <c r="AR134" s="101"/>
      <c r="AS134" s="101"/>
      <c r="AT134" s="101"/>
      <c r="AU134" s="264" t="s">
        <v>670</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v>624</v>
      </c>
      <c r="AF135" s="101"/>
      <c r="AG135" s="101"/>
      <c r="AH135" s="101"/>
      <c r="AI135" s="264">
        <v>636</v>
      </c>
      <c r="AJ135" s="101"/>
      <c r="AK135" s="101"/>
      <c r="AL135" s="101"/>
      <c r="AM135" s="264">
        <v>812</v>
      </c>
      <c r="AN135" s="101"/>
      <c r="AO135" s="101"/>
      <c r="AP135" s="101"/>
      <c r="AQ135" s="264" t="s">
        <v>668</v>
      </c>
      <c r="AR135" s="101"/>
      <c r="AS135" s="101"/>
      <c r="AT135" s="101"/>
      <c r="AU135" s="264" t="s">
        <v>668</v>
      </c>
      <c r="AV135" s="101"/>
      <c r="AW135" s="101"/>
      <c r="AX135" s="220"/>
    </row>
    <row r="136" spans="1:50" ht="18.75" customHeight="1" x14ac:dyDescent="0.15">
      <c r="A136" s="1004"/>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668</v>
      </c>
      <c r="AR137" s="269"/>
      <c r="AS137" s="134" t="s">
        <v>355</v>
      </c>
      <c r="AT137" s="169"/>
      <c r="AU137" s="133" t="s">
        <v>668</v>
      </c>
      <c r="AV137" s="133"/>
      <c r="AW137" s="134" t="s">
        <v>300</v>
      </c>
      <c r="AX137" s="135"/>
    </row>
    <row r="138" spans="1:50" ht="39.75" customHeight="1" x14ac:dyDescent="0.15">
      <c r="A138" s="1004"/>
      <c r="B138" s="250"/>
      <c r="C138" s="249"/>
      <c r="D138" s="250"/>
      <c r="E138" s="249"/>
      <c r="F138" s="312"/>
      <c r="G138" s="228" t="s">
        <v>692</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595</v>
      </c>
      <c r="AC138" s="219"/>
      <c r="AD138" s="219"/>
      <c r="AE138" s="264">
        <v>3707</v>
      </c>
      <c r="AF138" s="101"/>
      <c r="AG138" s="101"/>
      <c r="AH138" s="101"/>
      <c r="AI138" s="264">
        <v>3924</v>
      </c>
      <c r="AJ138" s="101"/>
      <c r="AK138" s="101"/>
      <c r="AL138" s="101"/>
      <c r="AM138" s="264">
        <v>4633</v>
      </c>
      <c r="AN138" s="101"/>
      <c r="AO138" s="101"/>
      <c r="AP138" s="101"/>
      <c r="AQ138" s="264" t="s">
        <v>668</v>
      </c>
      <c r="AR138" s="101"/>
      <c r="AS138" s="101"/>
      <c r="AT138" s="101"/>
      <c r="AU138" s="264" t="s">
        <v>668</v>
      </c>
      <c r="AV138" s="101"/>
      <c r="AW138" s="101"/>
      <c r="AX138" s="220"/>
    </row>
    <row r="139" spans="1:50" ht="39.75"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595</v>
      </c>
      <c r="AC139" s="130"/>
      <c r="AD139" s="130"/>
      <c r="AE139" s="264">
        <v>4772</v>
      </c>
      <c r="AF139" s="101"/>
      <c r="AG139" s="101"/>
      <c r="AH139" s="101"/>
      <c r="AI139" s="264">
        <v>3708</v>
      </c>
      <c r="AJ139" s="101"/>
      <c r="AK139" s="101"/>
      <c r="AL139" s="101"/>
      <c r="AM139" s="264">
        <v>3925</v>
      </c>
      <c r="AN139" s="101"/>
      <c r="AO139" s="101"/>
      <c r="AP139" s="101"/>
      <c r="AQ139" s="264" t="s">
        <v>668</v>
      </c>
      <c r="AR139" s="101"/>
      <c r="AS139" s="101"/>
      <c r="AT139" s="101"/>
      <c r="AU139" s="264" t="s">
        <v>671</v>
      </c>
      <c r="AV139" s="101"/>
      <c r="AW139" s="101"/>
      <c r="AX139" s="220"/>
    </row>
    <row r="140" spans="1:50" ht="18.75" hidden="1" customHeight="1" x14ac:dyDescent="0.15">
      <c r="A140" s="1004"/>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04"/>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04"/>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04"/>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367</v>
      </c>
      <c r="D430" s="248"/>
      <c r="E430" s="236" t="s">
        <v>387</v>
      </c>
      <c r="F430" s="237"/>
      <c r="G430" s="238" t="s">
        <v>383</v>
      </c>
      <c r="H430" s="155"/>
      <c r="I430" s="155"/>
      <c r="J430" s="239" t="s">
        <v>597</v>
      </c>
      <c r="K430" s="240"/>
      <c r="L430" s="240"/>
      <c r="M430" s="240"/>
      <c r="N430" s="240"/>
      <c r="O430" s="240"/>
      <c r="P430" s="240"/>
      <c r="Q430" s="240"/>
      <c r="R430" s="240"/>
      <c r="S430" s="240"/>
      <c r="T430" s="241"/>
      <c r="U430" s="242" t="s">
        <v>598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533</v>
      </c>
      <c r="AN431" s="178"/>
      <c r="AO431" s="178"/>
      <c r="AP431" s="173"/>
      <c r="AQ431" s="173" t="s">
        <v>354</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355</v>
      </c>
      <c r="AH432" s="169"/>
      <c r="AI432" s="179"/>
      <c r="AJ432" s="179"/>
      <c r="AK432" s="179"/>
      <c r="AL432" s="174"/>
      <c r="AM432" s="179"/>
      <c r="AN432" s="179"/>
      <c r="AO432" s="179"/>
      <c r="AP432" s="174"/>
      <c r="AQ432" s="215" t="s">
        <v>574</v>
      </c>
      <c r="AR432" s="133"/>
      <c r="AS432" s="134" t="s">
        <v>355</v>
      </c>
      <c r="AT432" s="169"/>
      <c r="AU432" s="133" t="s">
        <v>574</v>
      </c>
      <c r="AV432" s="133"/>
      <c r="AW432" s="134" t="s">
        <v>300</v>
      </c>
      <c r="AX432" s="135"/>
    </row>
    <row r="433" spans="1:50" ht="23.25" customHeight="1" x14ac:dyDescent="0.15">
      <c r="A433" s="1004"/>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602</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574</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4"/>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533</v>
      </c>
      <c r="AN436" s="178"/>
      <c r="AO436" s="178"/>
      <c r="AP436" s="173"/>
      <c r="AQ436" s="173" t="s">
        <v>354</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533</v>
      </c>
      <c r="AN441" s="178"/>
      <c r="AO441" s="178"/>
      <c r="AP441" s="173"/>
      <c r="AQ441" s="173" t="s">
        <v>354</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533</v>
      </c>
      <c r="AN446" s="178"/>
      <c r="AO446" s="178"/>
      <c r="AP446" s="173"/>
      <c r="AQ446" s="173" t="s">
        <v>354</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533</v>
      </c>
      <c r="AN451" s="178"/>
      <c r="AO451" s="178"/>
      <c r="AP451" s="173"/>
      <c r="AQ451" s="173" t="s">
        <v>354</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533</v>
      </c>
      <c r="AN456" s="178"/>
      <c r="AO456" s="178"/>
      <c r="AP456" s="173"/>
      <c r="AQ456" s="173" t="s">
        <v>354</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355</v>
      </c>
      <c r="AH457" s="169"/>
      <c r="AI457" s="179"/>
      <c r="AJ457" s="179"/>
      <c r="AK457" s="179"/>
      <c r="AL457" s="174"/>
      <c r="AM457" s="179"/>
      <c r="AN457" s="179"/>
      <c r="AO457" s="179"/>
      <c r="AP457" s="174"/>
      <c r="AQ457" s="215" t="s">
        <v>574</v>
      </c>
      <c r="AR457" s="133"/>
      <c r="AS457" s="134" t="s">
        <v>355</v>
      </c>
      <c r="AT457" s="169"/>
      <c r="AU457" s="133" t="s">
        <v>604</v>
      </c>
      <c r="AV457" s="133"/>
      <c r="AW457" s="134" t="s">
        <v>300</v>
      </c>
      <c r="AX457" s="135"/>
    </row>
    <row r="458" spans="1:50" ht="23.25" customHeight="1" x14ac:dyDescent="0.15">
      <c r="A458" s="1004"/>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603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603</v>
      </c>
      <c r="AC459" s="219"/>
      <c r="AD459" s="219"/>
      <c r="AE459" s="100" t="s">
        <v>574</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4"/>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533</v>
      </c>
      <c r="AN461" s="178"/>
      <c r="AO461" s="178"/>
      <c r="AP461" s="173"/>
      <c r="AQ461" s="173" t="s">
        <v>354</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533</v>
      </c>
      <c r="AN466" s="178"/>
      <c r="AO466" s="178"/>
      <c r="AP466" s="173"/>
      <c r="AQ466" s="173" t="s">
        <v>354</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533</v>
      </c>
      <c r="AN471" s="178"/>
      <c r="AO471" s="178"/>
      <c r="AP471" s="173"/>
      <c r="AQ471" s="173" t="s">
        <v>354</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533</v>
      </c>
      <c r="AN476" s="178"/>
      <c r="AO476" s="178"/>
      <c r="AP476" s="173"/>
      <c r="AQ476" s="173" t="s">
        <v>354</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685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533</v>
      </c>
      <c r="AN485" s="178"/>
      <c r="AO485" s="178"/>
      <c r="AP485" s="173"/>
      <c r="AQ485" s="173" t="s">
        <v>354</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533</v>
      </c>
      <c r="AN490" s="178"/>
      <c r="AO490" s="178"/>
      <c r="AP490" s="173"/>
      <c r="AQ490" s="173" t="s">
        <v>354</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533</v>
      </c>
      <c r="AN495" s="178"/>
      <c r="AO495" s="178"/>
      <c r="AP495" s="173"/>
      <c r="AQ495" s="173" t="s">
        <v>354</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533</v>
      </c>
      <c r="AN500" s="178"/>
      <c r="AO500" s="178"/>
      <c r="AP500" s="173"/>
      <c r="AQ500" s="173" t="s">
        <v>354</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533</v>
      </c>
      <c r="AN505" s="178"/>
      <c r="AO505" s="178"/>
      <c r="AP505" s="173"/>
      <c r="AQ505" s="173" t="s">
        <v>354</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533</v>
      </c>
      <c r="AN510" s="178"/>
      <c r="AO510" s="178"/>
      <c r="AP510" s="173"/>
      <c r="AQ510" s="173" t="s">
        <v>354</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533</v>
      </c>
      <c r="AN515" s="178"/>
      <c r="AO515" s="178"/>
      <c r="AP515" s="173"/>
      <c r="AQ515" s="173" t="s">
        <v>354</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533</v>
      </c>
      <c r="AN520" s="178"/>
      <c r="AO520" s="178"/>
      <c r="AP520" s="173"/>
      <c r="AQ520" s="173" t="s">
        <v>354</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533</v>
      </c>
      <c r="AN525" s="178"/>
      <c r="AO525" s="178"/>
      <c r="AP525" s="173"/>
      <c r="AQ525" s="173" t="s">
        <v>354</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533</v>
      </c>
      <c r="AN530" s="178"/>
      <c r="AO530" s="178"/>
      <c r="AP530" s="173"/>
      <c r="AQ530" s="173" t="s">
        <v>354</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533</v>
      </c>
      <c r="AN539" s="178"/>
      <c r="AO539" s="178"/>
      <c r="AP539" s="173"/>
      <c r="AQ539" s="173" t="s">
        <v>354</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533</v>
      </c>
      <c r="AN544" s="178"/>
      <c r="AO544" s="178"/>
      <c r="AP544" s="173"/>
      <c r="AQ544" s="173" t="s">
        <v>354</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533</v>
      </c>
      <c r="AN549" s="178"/>
      <c r="AO549" s="178"/>
      <c r="AP549" s="173"/>
      <c r="AQ549" s="173" t="s">
        <v>354</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533</v>
      </c>
      <c r="AN554" s="178"/>
      <c r="AO554" s="178"/>
      <c r="AP554" s="173"/>
      <c r="AQ554" s="173" t="s">
        <v>354</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533</v>
      </c>
      <c r="AN559" s="178"/>
      <c r="AO559" s="178"/>
      <c r="AP559" s="173"/>
      <c r="AQ559" s="173" t="s">
        <v>354</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533</v>
      </c>
      <c r="AN564" s="178"/>
      <c r="AO564" s="178"/>
      <c r="AP564" s="173"/>
      <c r="AQ564" s="173" t="s">
        <v>354</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533</v>
      </c>
      <c r="AN569" s="178"/>
      <c r="AO569" s="178"/>
      <c r="AP569" s="173"/>
      <c r="AQ569" s="173" t="s">
        <v>354</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533</v>
      </c>
      <c r="AN574" s="178"/>
      <c r="AO574" s="178"/>
      <c r="AP574" s="173"/>
      <c r="AQ574" s="173" t="s">
        <v>354</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533</v>
      </c>
      <c r="AN579" s="178"/>
      <c r="AO579" s="178"/>
      <c r="AP579" s="173"/>
      <c r="AQ579" s="173" t="s">
        <v>354</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533</v>
      </c>
      <c r="AN584" s="178"/>
      <c r="AO584" s="178"/>
      <c r="AP584" s="173"/>
      <c r="AQ584" s="173" t="s">
        <v>354</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533</v>
      </c>
      <c r="AN593" s="178"/>
      <c r="AO593" s="178"/>
      <c r="AP593" s="173"/>
      <c r="AQ593" s="173" t="s">
        <v>354</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533</v>
      </c>
      <c r="AN598" s="178"/>
      <c r="AO598" s="178"/>
      <c r="AP598" s="173"/>
      <c r="AQ598" s="173" t="s">
        <v>354</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533</v>
      </c>
      <c r="AN603" s="178"/>
      <c r="AO603" s="178"/>
      <c r="AP603" s="173"/>
      <c r="AQ603" s="173" t="s">
        <v>354</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533</v>
      </c>
      <c r="AN608" s="178"/>
      <c r="AO608" s="178"/>
      <c r="AP608" s="173"/>
      <c r="AQ608" s="173" t="s">
        <v>354</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533</v>
      </c>
      <c r="AN613" s="178"/>
      <c r="AO613" s="178"/>
      <c r="AP613" s="173"/>
      <c r="AQ613" s="173" t="s">
        <v>354</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533</v>
      </c>
      <c r="AN618" s="178"/>
      <c r="AO618" s="178"/>
      <c r="AP618" s="173"/>
      <c r="AQ618" s="173" t="s">
        <v>354</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533</v>
      </c>
      <c r="AN623" s="178"/>
      <c r="AO623" s="178"/>
      <c r="AP623" s="173"/>
      <c r="AQ623" s="173" t="s">
        <v>354</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533</v>
      </c>
      <c r="AN628" s="178"/>
      <c r="AO628" s="178"/>
      <c r="AP628" s="173"/>
      <c r="AQ628" s="173" t="s">
        <v>354</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533</v>
      </c>
      <c r="AN633" s="178"/>
      <c r="AO633" s="178"/>
      <c r="AP633" s="173"/>
      <c r="AQ633" s="173" t="s">
        <v>354</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533</v>
      </c>
      <c r="AN638" s="178"/>
      <c r="AO638" s="178"/>
      <c r="AP638" s="173"/>
      <c r="AQ638" s="173" t="s">
        <v>354</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533</v>
      </c>
      <c r="AN647" s="178"/>
      <c r="AO647" s="178"/>
      <c r="AP647" s="173"/>
      <c r="AQ647" s="173" t="s">
        <v>354</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533</v>
      </c>
      <c r="AN652" s="178"/>
      <c r="AO652" s="178"/>
      <c r="AP652" s="173"/>
      <c r="AQ652" s="173" t="s">
        <v>354</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533</v>
      </c>
      <c r="AN657" s="178"/>
      <c r="AO657" s="178"/>
      <c r="AP657" s="173"/>
      <c r="AQ657" s="173" t="s">
        <v>354</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533</v>
      </c>
      <c r="AN662" s="178"/>
      <c r="AO662" s="178"/>
      <c r="AP662" s="173"/>
      <c r="AQ662" s="173" t="s">
        <v>354</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533</v>
      </c>
      <c r="AN667" s="178"/>
      <c r="AO667" s="178"/>
      <c r="AP667" s="173"/>
      <c r="AQ667" s="173" t="s">
        <v>354</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533</v>
      </c>
      <c r="AN672" s="178"/>
      <c r="AO672" s="178"/>
      <c r="AP672" s="173"/>
      <c r="AQ672" s="173" t="s">
        <v>354</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533</v>
      </c>
      <c r="AN677" s="178"/>
      <c r="AO677" s="178"/>
      <c r="AP677" s="173"/>
      <c r="AQ677" s="173" t="s">
        <v>354</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533</v>
      </c>
      <c r="AN682" s="178"/>
      <c r="AO682" s="178"/>
      <c r="AP682" s="173"/>
      <c r="AQ682" s="173" t="s">
        <v>354</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533</v>
      </c>
      <c r="AN687" s="178"/>
      <c r="AO687" s="178"/>
      <c r="AP687" s="173"/>
      <c r="AQ687" s="173" t="s">
        <v>354</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533</v>
      </c>
      <c r="AN692" s="178"/>
      <c r="AO692" s="178"/>
      <c r="AP692" s="173"/>
      <c r="AQ692" s="173" t="s">
        <v>354</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6.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548</v>
      </c>
      <c r="AE702" s="906"/>
      <c r="AF702" s="906"/>
      <c r="AG702" s="894" t="s">
        <v>607</v>
      </c>
      <c r="AH702" s="895"/>
      <c r="AI702" s="895"/>
      <c r="AJ702" s="895"/>
      <c r="AK702" s="895"/>
      <c r="AL702" s="895"/>
      <c r="AM702" s="895"/>
      <c r="AN702" s="895"/>
      <c r="AO702" s="895"/>
      <c r="AP702" s="895"/>
      <c r="AQ702" s="895"/>
      <c r="AR702" s="895"/>
      <c r="AS702" s="895"/>
      <c r="AT702" s="895"/>
      <c r="AU702" s="895"/>
      <c r="AV702" s="895"/>
      <c r="AW702" s="895"/>
      <c r="AX702" s="896"/>
    </row>
    <row r="703" spans="1:50" ht="49.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548</v>
      </c>
      <c r="AE703" s="152"/>
      <c r="AF703" s="152"/>
      <c r="AG703" s="670" t="s">
        <v>608</v>
      </c>
      <c r="AH703" s="671"/>
      <c r="AI703" s="671"/>
      <c r="AJ703" s="671"/>
      <c r="AK703" s="671"/>
      <c r="AL703" s="671"/>
      <c r="AM703" s="671"/>
      <c r="AN703" s="671"/>
      <c r="AO703" s="671"/>
      <c r="AP703" s="671"/>
      <c r="AQ703" s="671"/>
      <c r="AR703" s="671"/>
      <c r="AS703" s="671"/>
      <c r="AT703" s="671"/>
      <c r="AU703" s="671"/>
      <c r="AV703" s="671"/>
      <c r="AW703" s="671"/>
      <c r="AX703" s="672"/>
    </row>
    <row r="704" spans="1:50" ht="93"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548</v>
      </c>
      <c r="AE704" s="592"/>
      <c r="AF704" s="592"/>
      <c r="AG704" s="434" t="s">
        <v>609</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548</v>
      </c>
      <c r="AE705" s="739"/>
      <c r="AF705" s="739"/>
      <c r="AG705" s="157" t="s">
        <v>610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605</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1"/>
      <c r="B707" s="776"/>
      <c r="C707" s="622"/>
      <c r="D707" s="623"/>
      <c r="E707" s="692" t="s">
        <v>451</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605</v>
      </c>
      <c r="AE707" s="590"/>
      <c r="AF707" s="590"/>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606</v>
      </c>
      <c r="AE708" s="674"/>
      <c r="AF708" s="674"/>
      <c r="AG708" s="532" t="s">
        <v>553</v>
      </c>
      <c r="AH708" s="533"/>
      <c r="AI708" s="533"/>
      <c r="AJ708" s="533"/>
      <c r="AK708" s="533"/>
      <c r="AL708" s="533"/>
      <c r="AM708" s="533"/>
      <c r="AN708" s="533"/>
      <c r="AO708" s="533"/>
      <c r="AP708" s="533"/>
      <c r="AQ708" s="533"/>
      <c r="AR708" s="533"/>
      <c r="AS708" s="533"/>
      <c r="AT708" s="533"/>
      <c r="AU708" s="533"/>
      <c r="AV708" s="533"/>
      <c r="AW708" s="533"/>
      <c r="AX708" s="534"/>
    </row>
    <row r="709" spans="1:50" ht="32.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548</v>
      </c>
      <c r="AE709" s="152"/>
      <c r="AF709" s="152"/>
      <c r="AG709" s="670" t="s">
        <v>611</v>
      </c>
      <c r="AH709" s="671"/>
      <c r="AI709" s="671"/>
      <c r="AJ709" s="671"/>
      <c r="AK709" s="671"/>
      <c r="AL709" s="671"/>
      <c r="AM709" s="671"/>
      <c r="AN709" s="671"/>
      <c r="AO709" s="671"/>
      <c r="AP709" s="671"/>
      <c r="AQ709" s="671"/>
      <c r="AR709" s="671"/>
      <c r="AS709" s="671"/>
      <c r="AT709" s="671"/>
      <c r="AU709" s="671"/>
      <c r="AV709" s="671"/>
      <c r="AW709" s="671"/>
      <c r="AX709" s="672"/>
    </row>
    <row r="710" spans="1:50" ht="57"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548</v>
      </c>
      <c r="AE710" s="152"/>
      <c r="AF710" s="152"/>
      <c r="AG710" s="670" t="s">
        <v>612</v>
      </c>
      <c r="AH710" s="671"/>
      <c r="AI710" s="671"/>
      <c r="AJ710" s="671"/>
      <c r="AK710" s="671"/>
      <c r="AL710" s="671"/>
      <c r="AM710" s="671"/>
      <c r="AN710" s="671"/>
      <c r="AO710" s="671"/>
      <c r="AP710" s="671"/>
      <c r="AQ710" s="671"/>
      <c r="AR710" s="671"/>
      <c r="AS710" s="671"/>
      <c r="AT710" s="671"/>
      <c r="AU710" s="671"/>
      <c r="AV710" s="671"/>
      <c r="AW710" s="671"/>
      <c r="AX710" s="672"/>
    </row>
    <row r="711" spans="1:50" ht="59.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548</v>
      </c>
      <c r="AE711" s="152"/>
      <c r="AF711" s="152"/>
      <c r="AG711" s="670" t="s">
        <v>613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606</v>
      </c>
      <c r="AE712" s="592"/>
      <c r="AF712" s="592"/>
      <c r="AG712" s="600" t="s">
        <v>553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70" t="s">
        <v>553</v>
      </c>
      <c r="AH713" s="671"/>
      <c r="AI713" s="671"/>
      <c r="AJ713" s="671"/>
      <c r="AK713" s="671"/>
      <c r="AL713" s="671"/>
      <c r="AM713" s="671"/>
      <c r="AN713" s="671"/>
      <c r="AO713" s="671"/>
      <c r="AP713" s="671"/>
      <c r="AQ713" s="671"/>
      <c r="AR713" s="671"/>
      <c r="AS713" s="671"/>
      <c r="AT713" s="671"/>
      <c r="AU713" s="671"/>
      <c r="AV713" s="671"/>
      <c r="AW713" s="671"/>
      <c r="AX713" s="672"/>
    </row>
    <row r="714" spans="1:50" ht="108" customHeight="1" x14ac:dyDescent="0.15">
      <c r="A714" s="663"/>
      <c r="B714" s="664"/>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548</v>
      </c>
      <c r="AE714" s="598"/>
      <c r="AF714" s="599"/>
      <c r="AG714" s="695" t="s">
        <v>614</v>
      </c>
      <c r="AH714" s="696"/>
      <c r="AI714" s="696"/>
      <c r="AJ714" s="696"/>
      <c r="AK714" s="696"/>
      <c r="AL714" s="696"/>
      <c r="AM714" s="696"/>
      <c r="AN714" s="696"/>
      <c r="AO714" s="696"/>
      <c r="AP714" s="696"/>
      <c r="AQ714" s="696"/>
      <c r="AR714" s="696"/>
      <c r="AS714" s="696"/>
      <c r="AT714" s="696"/>
      <c r="AU714" s="696"/>
      <c r="AV714" s="696"/>
      <c r="AW714" s="696"/>
      <c r="AX714" s="697"/>
    </row>
    <row r="715" spans="1:50" ht="69" customHeight="1" x14ac:dyDescent="0.15">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548</v>
      </c>
      <c r="AE715" s="674"/>
      <c r="AF715" s="783"/>
      <c r="AG715" s="532" t="s">
        <v>615</v>
      </c>
      <c r="AH715" s="533"/>
      <c r="AI715" s="533"/>
      <c r="AJ715" s="533"/>
      <c r="AK715" s="533"/>
      <c r="AL715" s="533"/>
      <c r="AM715" s="533"/>
      <c r="AN715" s="533"/>
      <c r="AO715" s="533"/>
      <c r="AP715" s="533"/>
      <c r="AQ715" s="533"/>
      <c r="AR715" s="533"/>
      <c r="AS715" s="533"/>
      <c r="AT715" s="533"/>
      <c r="AU715" s="533"/>
      <c r="AV715" s="533"/>
      <c r="AW715" s="533"/>
      <c r="AX715" s="534"/>
    </row>
    <row r="716" spans="1:50" ht="11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548</v>
      </c>
      <c r="AE716" s="765"/>
      <c r="AF716" s="765"/>
      <c r="AG716" s="670" t="s">
        <v>614</v>
      </c>
      <c r="AH716" s="671"/>
      <c r="AI716" s="671"/>
      <c r="AJ716" s="671"/>
      <c r="AK716" s="671"/>
      <c r="AL716" s="671"/>
      <c r="AM716" s="671"/>
      <c r="AN716" s="671"/>
      <c r="AO716" s="671"/>
      <c r="AP716" s="671"/>
      <c r="AQ716" s="671"/>
      <c r="AR716" s="671"/>
      <c r="AS716" s="671"/>
      <c r="AT716" s="671"/>
      <c r="AU716" s="671"/>
      <c r="AV716" s="671"/>
      <c r="AW716" s="671"/>
      <c r="AX716" s="672"/>
    </row>
    <row r="717" spans="1:50" ht="63" customHeight="1" x14ac:dyDescent="0.15">
      <c r="A717" s="661"/>
      <c r="B717" s="662"/>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548</v>
      </c>
      <c r="AE717" s="152"/>
      <c r="AF717" s="152"/>
      <c r="AG717" s="670" t="s">
        <v>616</v>
      </c>
      <c r="AH717" s="671"/>
      <c r="AI717" s="671"/>
      <c r="AJ717" s="671"/>
      <c r="AK717" s="671"/>
      <c r="AL717" s="671"/>
      <c r="AM717" s="671"/>
      <c r="AN717" s="671"/>
      <c r="AO717" s="671"/>
      <c r="AP717" s="671"/>
      <c r="AQ717" s="671"/>
      <c r="AR717" s="671"/>
      <c r="AS717" s="671"/>
      <c r="AT717" s="671"/>
      <c r="AU717" s="671"/>
      <c r="AV717" s="671"/>
      <c r="AW717" s="671"/>
      <c r="AX717" s="672"/>
    </row>
    <row r="718" spans="1:50" ht="72"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548</v>
      </c>
      <c r="AE718" s="152"/>
      <c r="AF718" s="152"/>
      <c r="AG718" s="160" t="s">
        <v>617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606</v>
      </c>
      <c r="AE719" s="674"/>
      <c r="AF719" s="674"/>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5" t="s">
        <v>479</v>
      </c>
      <c r="D720" s="943"/>
      <c r="E720" s="943"/>
      <c r="F720" s="946"/>
      <c r="G720" s="942" t="s">
        <v>480</v>
      </c>
      <c r="H720" s="943"/>
      <c r="I720" s="943"/>
      <c r="J720" s="943"/>
      <c r="K720" s="943"/>
      <c r="L720" s="943"/>
      <c r="M720" s="943"/>
      <c r="N720" s="942" t="s">
        <v>484</v>
      </c>
      <c r="O720" s="943"/>
      <c r="P720" s="943"/>
      <c r="Q720" s="943"/>
      <c r="R720" s="943"/>
      <c r="S720" s="943"/>
      <c r="T720" s="943"/>
      <c r="U720" s="943"/>
      <c r="V720" s="943"/>
      <c r="W720" s="943"/>
      <c r="X720" s="943"/>
      <c r="Y720" s="943"/>
      <c r="Z720" s="943"/>
      <c r="AA720" s="943"/>
      <c r="AB720" s="943"/>
      <c r="AC720" s="943"/>
      <c r="AD720" s="943"/>
      <c r="AE720" s="943"/>
      <c r="AF720" s="944"/>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6"/>
      <c r="B721" s="657"/>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56"/>
      <c r="B722" s="657"/>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112.5" customHeight="1" x14ac:dyDescent="0.15">
      <c r="A726" s="627" t="s">
        <v>48</v>
      </c>
      <c r="B726" s="628"/>
      <c r="C726" s="449" t="s">
        <v>53</v>
      </c>
      <c r="D726" s="587"/>
      <c r="E726" s="587"/>
      <c r="F726" s="588"/>
      <c r="G726" s="803" t="s">
        <v>667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92.25" customHeight="1" thickBot="1" x14ac:dyDescent="0.2">
      <c r="A727" s="629"/>
      <c r="B727" s="630"/>
      <c r="C727" s="701" t="s">
        <v>57</v>
      </c>
      <c r="D727" s="702"/>
      <c r="E727" s="702"/>
      <c r="F727" s="703"/>
      <c r="G727" s="801" t="s">
        <v>678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8.5" customHeight="1" thickBot="1" x14ac:dyDescent="0.2">
      <c r="A729" s="771" t="s">
        <v>687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00.5" customHeight="1" thickBot="1" x14ac:dyDescent="0.2">
      <c r="A731" s="624" t="s">
        <v>256</v>
      </c>
      <c r="B731" s="625"/>
      <c r="C731" s="625"/>
      <c r="D731" s="625"/>
      <c r="E731" s="626"/>
      <c r="F731" s="686" t="s">
        <v>688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530</v>
      </c>
      <c r="B733" s="756"/>
      <c r="C733" s="756"/>
      <c r="D733" s="756"/>
      <c r="E733" s="757"/>
      <c r="F733" s="772" t="s">
        <v>689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19.25" customHeight="1" thickBot="1" x14ac:dyDescent="0.2">
      <c r="A735" s="617" t="s">
        <v>684</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430</v>
      </c>
      <c r="B737" s="117"/>
      <c r="C737" s="117"/>
      <c r="D737" s="118"/>
      <c r="E737" s="111" t="s">
        <v>558</v>
      </c>
      <c r="F737" s="111"/>
      <c r="G737" s="111"/>
      <c r="H737" s="111"/>
      <c r="I737" s="111"/>
      <c r="J737" s="111"/>
      <c r="K737" s="111"/>
      <c r="L737" s="111"/>
      <c r="M737" s="111"/>
      <c r="N737" s="112" t="s">
        <v>357</v>
      </c>
      <c r="O737" s="112"/>
      <c r="P737" s="112"/>
      <c r="Q737" s="112"/>
      <c r="R737" s="111" t="s">
        <v>559</v>
      </c>
      <c r="S737" s="111"/>
      <c r="T737" s="111"/>
      <c r="U737" s="111"/>
      <c r="V737" s="111"/>
      <c r="W737" s="111"/>
      <c r="X737" s="111"/>
      <c r="Y737" s="111"/>
      <c r="Z737" s="111"/>
      <c r="AA737" s="112" t="s">
        <v>358</v>
      </c>
      <c r="AB737" s="112"/>
      <c r="AC737" s="112"/>
      <c r="AD737" s="112"/>
      <c r="AE737" s="111" t="s">
        <v>560</v>
      </c>
      <c r="AF737" s="111"/>
      <c r="AG737" s="111"/>
      <c r="AH737" s="111"/>
      <c r="AI737" s="111"/>
      <c r="AJ737" s="111"/>
      <c r="AK737" s="111"/>
      <c r="AL737" s="111"/>
      <c r="AM737" s="111"/>
      <c r="AN737" s="112" t="s">
        <v>359</v>
      </c>
      <c r="AO737" s="112"/>
      <c r="AP737" s="112"/>
      <c r="AQ737" s="112"/>
      <c r="AR737" s="113" t="s">
        <v>561</v>
      </c>
      <c r="AS737" s="114"/>
      <c r="AT737" s="114"/>
      <c r="AU737" s="114"/>
      <c r="AV737" s="114"/>
      <c r="AW737" s="114"/>
      <c r="AX737" s="115"/>
      <c r="AY737" s="89"/>
      <c r="AZ737" s="89"/>
    </row>
    <row r="738" spans="1:52" ht="24.75" customHeight="1" x14ac:dyDescent="0.15">
      <c r="A738" s="116" t="s">
        <v>360</v>
      </c>
      <c r="B738" s="117"/>
      <c r="C738" s="117"/>
      <c r="D738" s="118"/>
      <c r="E738" s="111" t="s">
        <v>562</v>
      </c>
      <c r="F738" s="111"/>
      <c r="G738" s="111"/>
      <c r="H738" s="111"/>
      <c r="I738" s="111"/>
      <c r="J738" s="111"/>
      <c r="K738" s="111"/>
      <c r="L738" s="111"/>
      <c r="M738" s="111"/>
      <c r="N738" s="112" t="s">
        <v>361</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t="s">
        <v>618</v>
      </c>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5" t="s">
        <v>619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624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4" t="s">
        <v>622</v>
      </c>
      <c r="H781" s="455"/>
      <c r="I781" s="455"/>
      <c r="J781" s="455"/>
      <c r="K781" s="456"/>
      <c r="L781" s="457" t="s">
        <v>695</v>
      </c>
      <c r="M781" s="458"/>
      <c r="N781" s="458"/>
      <c r="O781" s="458"/>
      <c r="P781" s="458"/>
      <c r="Q781" s="458"/>
      <c r="R781" s="458"/>
      <c r="S781" s="458"/>
      <c r="T781" s="458"/>
      <c r="U781" s="458"/>
      <c r="V781" s="458"/>
      <c r="W781" s="458"/>
      <c r="X781" s="459"/>
      <c r="Y781" s="460">
        <v>20.9</v>
      </c>
      <c r="Z781" s="461"/>
      <c r="AA781" s="461"/>
      <c r="AB781" s="563"/>
      <c r="AC781" s="454" t="s">
        <v>621</v>
      </c>
      <c r="AD781" s="455"/>
      <c r="AE781" s="455"/>
      <c r="AF781" s="455"/>
      <c r="AG781" s="456"/>
      <c r="AH781" s="457" t="s">
        <v>696</v>
      </c>
      <c r="AI781" s="458"/>
      <c r="AJ781" s="458"/>
      <c r="AK781" s="458"/>
      <c r="AL781" s="458"/>
      <c r="AM781" s="458"/>
      <c r="AN781" s="458"/>
      <c r="AO781" s="458"/>
      <c r="AP781" s="458"/>
      <c r="AQ781" s="458"/>
      <c r="AR781" s="458"/>
      <c r="AS781" s="458"/>
      <c r="AT781" s="459"/>
      <c r="AU781" s="460">
        <v>10.199999999999999</v>
      </c>
      <c r="AV781" s="461"/>
      <c r="AW781" s="461"/>
      <c r="AX781" s="462"/>
    </row>
    <row r="782" spans="1:50" ht="24.75" customHeight="1" x14ac:dyDescent="0.15">
      <c r="A782" s="562"/>
      <c r="B782" s="769"/>
      <c r="C782" s="769"/>
      <c r="D782" s="769"/>
      <c r="E782" s="769"/>
      <c r="F782" s="770"/>
      <c r="G782" s="347" t="s">
        <v>621</v>
      </c>
      <c r="H782" s="348"/>
      <c r="I782" s="348"/>
      <c r="J782" s="348"/>
      <c r="K782" s="349"/>
      <c r="L782" s="400" t="s">
        <v>696</v>
      </c>
      <c r="M782" s="401"/>
      <c r="N782" s="401"/>
      <c r="O782" s="401"/>
      <c r="P782" s="401"/>
      <c r="Q782" s="401"/>
      <c r="R782" s="401"/>
      <c r="S782" s="401"/>
      <c r="T782" s="401"/>
      <c r="U782" s="401"/>
      <c r="V782" s="401"/>
      <c r="W782" s="401"/>
      <c r="X782" s="402"/>
      <c r="Y782" s="397">
        <v>10.7</v>
      </c>
      <c r="Z782" s="398"/>
      <c r="AA782" s="398"/>
      <c r="AB782" s="404"/>
      <c r="AC782" s="347" t="s">
        <v>622</v>
      </c>
      <c r="AD782" s="348"/>
      <c r="AE782" s="348"/>
      <c r="AF782" s="348"/>
      <c r="AG782" s="349"/>
      <c r="AH782" s="400" t="s">
        <v>698</v>
      </c>
      <c r="AI782" s="401"/>
      <c r="AJ782" s="401"/>
      <c r="AK782" s="401"/>
      <c r="AL782" s="401"/>
      <c r="AM782" s="401"/>
      <c r="AN782" s="401"/>
      <c r="AO782" s="401"/>
      <c r="AP782" s="401"/>
      <c r="AQ782" s="401"/>
      <c r="AR782" s="401"/>
      <c r="AS782" s="401"/>
      <c r="AT782" s="402"/>
      <c r="AU782" s="397">
        <v>3.4</v>
      </c>
      <c r="AV782" s="398"/>
      <c r="AW782" s="398"/>
      <c r="AX782" s="399"/>
    </row>
    <row r="783" spans="1:50" ht="24.75" customHeight="1" x14ac:dyDescent="0.15">
      <c r="A783" s="562"/>
      <c r="B783" s="769"/>
      <c r="C783" s="769"/>
      <c r="D783" s="769"/>
      <c r="E783" s="769"/>
      <c r="F783" s="770"/>
      <c r="G783" s="347" t="s">
        <v>620</v>
      </c>
      <c r="H783" s="348"/>
      <c r="I783" s="348"/>
      <c r="J783" s="348"/>
      <c r="K783" s="349"/>
      <c r="L783" s="400" t="s">
        <v>697</v>
      </c>
      <c r="M783" s="401"/>
      <c r="N783" s="401"/>
      <c r="O783" s="401"/>
      <c r="P783" s="401"/>
      <c r="Q783" s="401"/>
      <c r="R783" s="401"/>
      <c r="S783" s="401"/>
      <c r="T783" s="401"/>
      <c r="U783" s="401"/>
      <c r="V783" s="401"/>
      <c r="W783" s="401"/>
      <c r="X783" s="402"/>
      <c r="Y783" s="397">
        <v>4.7</v>
      </c>
      <c r="Z783" s="398"/>
      <c r="AA783" s="398"/>
      <c r="AB783" s="404"/>
      <c r="AC783" s="347" t="s">
        <v>620</v>
      </c>
      <c r="AD783" s="348"/>
      <c r="AE783" s="348"/>
      <c r="AF783" s="348"/>
      <c r="AG783" s="349"/>
      <c r="AH783" s="400" t="s">
        <v>699</v>
      </c>
      <c r="AI783" s="401"/>
      <c r="AJ783" s="401"/>
      <c r="AK783" s="401"/>
      <c r="AL783" s="401"/>
      <c r="AM783" s="401"/>
      <c r="AN783" s="401"/>
      <c r="AO783" s="401"/>
      <c r="AP783" s="401"/>
      <c r="AQ783" s="401"/>
      <c r="AR783" s="401"/>
      <c r="AS783" s="401"/>
      <c r="AT783" s="402"/>
      <c r="AU783" s="397">
        <v>1.4</v>
      </c>
      <c r="AV783" s="398"/>
      <c r="AW783" s="398"/>
      <c r="AX783" s="399"/>
    </row>
    <row r="784" spans="1:50" ht="24.75" customHeight="1" x14ac:dyDescent="0.15">
      <c r="A784" s="562"/>
      <c r="B784" s="769"/>
      <c r="C784" s="769"/>
      <c r="D784" s="769"/>
      <c r="E784" s="769"/>
      <c r="F784" s="770"/>
      <c r="G784" s="347" t="s">
        <v>623</v>
      </c>
      <c r="H784" s="348"/>
      <c r="I784" s="348"/>
      <c r="J784" s="348"/>
      <c r="K784" s="349"/>
      <c r="L784" s="400"/>
      <c r="M784" s="401"/>
      <c r="N784" s="401"/>
      <c r="O784" s="401"/>
      <c r="P784" s="401"/>
      <c r="Q784" s="401"/>
      <c r="R784" s="401"/>
      <c r="S784" s="401"/>
      <c r="T784" s="401"/>
      <c r="U784" s="401"/>
      <c r="V784" s="401"/>
      <c r="W784" s="401"/>
      <c r="X784" s="402"/>
      <c r="Y784" s="397">
        <v>3.6</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2"/>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2"/>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2"/>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2"/>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2"/>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2"/>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2"/>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39.9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hidden="1" customHeight="1" x14ac:dyDescent="0.15">
      <c r="A792" s="562"/>
      <c r="B792" s="769"/>
      <c r="C792" s="769"/>
      <c r="D792" s="769"/>
      <c r="E792" s="769"/>
      <c r="F792" s="770"/>
      <c r="G792" s="445" t="s">
        <v>454</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3"/>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2"/>
      <c r="B795" s="769"/>
      <c r="C795" s="769"/>
      <c r="D795" s="769"/>
      <c r="E795" s="769"/>
      <c r="F795" s="77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2"/>
      <c r="B796" s="769"/>
      <c r="C796" s="769"/>
      <c r="D796" s="769"/>
      <c r="E796" s="769"/>
      <c r="F796" s="77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2"/>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2"/>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2"/>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2"/>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2"/>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2"/>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2"/>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2"/>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2"/>
      <c r="B805" s="769"/>
      <c r="C805" s="769"/>
      <c r="D805" s="769"/>
      <c r="E805" s="769"/>
      <c r="F805" s="770"/>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3"/>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2"/>
      <c r="B808" s="769"/>
      <c r="C808" s="769"/>
      <c r="D808" s="769"/>
      <c r="E808" s="769"/>
      <c r="F808" s="77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2"/>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2"/>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2"/>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2"/>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2"/>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2"/>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2"/>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2"/>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2"/>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69"/>
      <c r="C818" s="769"/>
      <c r="D818" s="769"/>
      <c r="E818" s="769"/>
      <c r="F818" s="770"/>
      <c r="G818" s="445" t="s">
        <v>399</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3"/>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2"/>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485</v>
      </c>
      <c r="AM831" s="966"/>
      <c r="AN831" s="96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478</v>
      </c>
      <c r="AD836" s="275"/>
      <c r="AE836" s="275"/>
      <c r="AF836" s="275"/>
      <c r="AG836" s="275"/>
      <c r="AH836" s="343" t="s">
        <v>512</v>
      </c>
      <c r="AI836" s="345"/>
      <c r="AJ836" s="345"/>
      <c r="AK836" s="345"/>
      <c r="AL836" s="345" t="s">
        <v>21</v>
      </c>
      <c r="AM836" s="345"/>
      <c r="AN836" s="345"/>
      <c r="AO836" s="427"/>
      <c r="AP836" s="428" t="s">
        <v>432</v>
      </c>
      <c r="AQ836" s="428"/>
      <c r="AR836" s="428"/>
      <c r="AS836" s="428"/>
      <c r="AT836" s="428"/>
      <c r="AU836" s="428"/>
      <c r="AV836" s="428"/>
      <c r="AW836" s="428"/>
      <c r="AX836" s="428"/>
    </row>
    <row r="837" spans="1:50" ht="30" customHeight="1" x14ac:dyDescent="0.15">
      <c r="A837" s="403">
        <v>1</v>
      </c>
      <c r="B837" s="403">
        <v>1</v>
      </c>
      <c r="C837" s="904" t="s">
        <v>627</v>
      </c>
      <c r="D837" s="432"/>
      <c r="E837" s="432"/>
      <c r="F837" s="432"/>
      <c r="G837" s="432"/>
      <c r="H837" s="432"/>
      <c r="I837" s="433"/>
      <c r="J837" s="418">
        <v>4010005002334</v>
      </c>
      <c r="K837" s="419"/>
      <c r="L837" s="419"/>
      <c r="M837" s="419"/>
      <c r="N837" s="419"/>
      <c r="O837" s="419"/>
      <c r="P837" s="315" t="s">
        <v>635</v>
      </c>
      <c r="Q837" s="316"/>
      <c r="R837" s="316"/>
      <c r="S837" s="316"/>
      <c r="T837" s="316"/>
      <c r="U837" s="316"/>
      <c r="V837" s="316"/>
      <c r="W837" s="316"/>
      <c r="X837" s="316"/>
      <c r="Y837" s="317">
        <v>39.9</v>
      </c>
      <c r="Z837" s="318"/>
      <c r="AA837" s="318"/>
      <c r="AB837" s="319"/>
      <c r="AC837" s="327" t="s">
        <v>644</v>
      </c>
      <c r="AD837" s="425"/>
      <c r="AE837" s="425"/>
      <c r="AF837" s="425"/>
      <c r="AG837" s="425"/>
      <c r="AH837" s="420" t="s">
        <v>645</v>
      </c>
      <c r="AI837" s="421"/>
      <c r="AJ837" s="421"/>
      <c r="AK837" s="421"/>
      <c r="AL837" s="324" t="s">
        <v>647</v>
      </c>
      <c r="AM837" s="325"/>
      <c r="AN837" s="325"/>
      <c r="AO837" s="326"/>
      <c r="AP837" s="320" t="s">
        <v>650</v>
      </c>
      <c r="AQ837" s="320"/>
      <c r="AR837" s="320"/>
      <c r="AS837" s="320"/>
      <c r="AT837" s="320"/>
      <c r="AU837" s="320"/>
      <c r="AV837" s="320"/>
      <c r="AW837" s="320"/>
      <c r="AX837" s="320"/>
    </row>
    <row r="838" spans="1:50" ht="30" customHeight="1" x14ac:dyDescent="0.15">
      <c r="A838" s="403">
        <v>2</v>
      </c>
      <c r="B838" s="403">
        <v>1</v>
      </c>
      <c r="C838" s="429" t="s">
        <v>628</v>
      </c>
      <c r="D838" s="432"/>
      <c r="E838" s="432"/>
      <c r="F838" s="432"/>
      <c r="G838" s="432"/>
      <c r="H838" s="432"/>
      <c r="I838" s="433"/>
      <c r="J838" s="418">
        <v>8012305000162</v>
      </c>
      <c r="K838" s="419"/>
      <c r="L838" s="419"/>
      <c r="M838" s="419"/>
      <c r="N838" s="419"/>
      <c r="O838" s="419"/>
      <c r="P838" s="315" t="s">
        <v>636</v>
      </c>
      <c r="Q838" s="316"/>
      <c r="R838" s="316"/>
      <c r="S838" s="316"/>
      <c r="T838" s="316"/>
      <c r="U838" s="316"/>
      <c r="V838" s="316"/>
      <c r="W838" s="316"/>
      <c r="X838" s="316"/>
      <c r="Y838" s="317">
        <v>30</v>
      </c>
      <c r="Z838" s="318"/>
      <c r="AA838" s="318"/>
      <c r="AB838" s="319"/>
      <c r="AC838" s="327" t="s">
        <v>644</v>
      </c>
      <c r="AD838" s="327"/>
      <c r="AE838" s="327"/>
      <c r="AF838" s="327"/>
      <c r="AG838" s="327"/>
      <c r="AH838" s="420" t="s">
        <v>645</v>
      </c>
      <c r="AI838" s="421"/>
      <c r="AJ838" s="421"/>
      <c r="AK838" s="421"/>
      <c r="AL838" s="324" t="s">
        <v>647</v>
      </c>
      <c r="AM838" s="325"/>
      <c r="AN838" s="325"/>
      <c r="AO838" s="326"/>
      <c r="AP838" s="320" t="s">
        <v>650</v>
      </c>
      <c r="AQ838" s="320"/>
      <c r="AR838" s="320"/>
      <c r="AS838" s="320"/>
      <c r="AT838" s="320"/>
      <c r="AU838" s="320"/>
      <c r="AV838" s="320"/>
      <c r="AW838" s="320"/>
      <c r="AX838" s="320"/>
    </row>
    <row r="839" spans="1:50" ht="30" customHeight="1" x14ac:dyDescent="0.15">
      <c r="A839" s="403">
        <v>3</v>
      </c>
      <c r="B839" s="403">
        <v>1</v>
      </c>
      <c r="C839" s="429" t="s">
        <v>629</v>
      </c>
      <c r="D839" s="430"/>
      <c r="E839" s="430"/>
      <c r="F839" s="430"/>
      <c r="G839" s="430"/>
      <c r="H839" s="430"/>
      <c r="I839" s="431"/>
      <c r="J839" s="418">
        <v>7130005004258</v>
      </c>
      <c r="K839" s="419"/>
      <c r="L839" s="419"/>
      <c r="M839" s="419"/>
      <c r="N839" s="419"/>
      <c r="O839" s="419"/>
      <c r="P839" s="315" t="s">
        <v>637</v>
      </c>
      <c r="Q839" s="316"/>
      <c r="R839" s="316"/>
      <c r="S839" s="316"/>
      <c r="T839" s="316"/>
      <c r="U839" s="316"/>
      <c r="V839" s="316"/>
      <c r="W839" s="316"/>
      <c r="X839" s="316"/>
      <c r="Y839" s="317">
        <v>28.8</v>
      </c>
      <c r="Z839" s="318"/>
      <c r="AA839" s="318"/>
      <c r="AB839" s="319"/>
      <c r="AC839" s="327" t="s">
        <v>644</v>
      </c>
      <c r="AD839" s="327"/>
      <c r="AE839" s="327"/>
      <c r="AF839" s="327"/>
      <c r="AG839" s="327"/>
      <c r="AH839" s="322" t="s">
        <v>645</v>
      </c>
      <c r="AI839" s="323"/>
      <c r="AJ839" s="323"/>
      <c r="AK839" s="323"/>
      <c r="AL839" s="324" t="s">
        <v>648</v>
      </c>
      <c r="AM839" s="325"/>
      <c r="AN839" s="325"/>
      <c r="AO839" s="326"/>
      <c r="AP839" s="320" t="s">
        <v>650</v>
      </c>
      <c r="AQ839" s="320"/>
      <c r="AR839" s="320"/>
      <c r="AS839" s="320"/>
      <c r="AT839" s="320"/>
      <c r="AU839" s="320"/>
      <c r="AV839" s="320"/>
      <c r="AW839" s="320"/>
      <c r="AX839" s="320"/>
    </row>
    <row r="840" spans="1:50" ht="30" customHeight="1" x14ac:dyDescent="0.15">
      <c r="A840" s="403">
        <v>4</v>
      </c>
      <c r="B840" s="403">
        <v>1</v>
      </c>
      <c r="C840" s="429" t="s">
        <v>630</v>
      </c>
      <c r="D840" s="430"/>
      <c r="E840" s="430"/>
      <c r="F840" s="430"/>
      <c r="G840" s="430"/>
      <c r="H840" s="430"/>
      <c r="I840" s="431"/>
      <c r="J840" s="418">
        <v>5011105000945</v>
      </c>
      <c r="K840" s="419"/>
      <c r="L840" s="419"/>
      <c r="M840" s="419"/>
      <c r="N840" s="419"/>
      <c r="O840" s="419"/>
      <c r="P840" s="315" t="s">
        <v>638</v>
      </c>
      <c r="Q840" s="316"/>
      <c r="R840" s="316"/>
      <c r="S840" s="316"/>
      <c r="T840" s="316"/>
      <c r="U840" s="316"/>
      <c r="V840" s="316"/>
      <c r="W840" s="316"/>
      <c r="X840" s="316"/>
      <c r="Y840" s="317">
        <v>25.6</v>
      </c>
      <c r="Z840" s="318"/>
      <c r="AA840" s="318"/>
      <c r="AB840" s="319"/>
      <c r="AC840" s="327" t="s">
        <v>644</v>
      </c>
      <c r="AD840" s="327"/>
      <c r="AE840" s="327"/>
      <c r="AF840" s="327"/>
      <c r="AG840" s="327"/>
      <c r="AH840" s="322" t="s">
        <v>645</v>
      </c>
      <c r="AI840" s="323"/>
      <c r="AJ840" s="323"/>
      <c r="AK840" s="323"/>
      <c r="AL840" s="324" t="s">
        <v>645</v>
      </c>
      <c r="AM840" s="325"/>
      <c r="AN840" s="325"/>
      <c r="AO840" s="326"/>
      <c r="AP840" s="320" t="s">
        <v>650</v>
      </c>
      <c r="AQ840" s="320"/>
      <c r="AR840" s="320"/>
      <c r="AS840" s="320"/>
      <c r="AT840" s="320"/>
      <c r="AU840" s="320"/>
      <c r="AV840" s="320"/>
      <c r="AW840" s="320"/>
      <c r="AX840" s="320"/>
    </row>
    <row r="841" spans="1:50" ht="30" customHeight="1" x14ac:dyDescent="0.15">
      <c r="A841" s="403">
        <v>5</v>
      </c>
      <c r="B841" s="403">
        <v>1</v>
      </c>
      <c r="C841" s="429" t="s">
        <v>631</v>
      </c>
      <c r="D841" s="432"/>
      <c r="E841" s="432"/>
      <c r="F841" s="432"/>
      <c r="G841" s="432"/>
      <c r="H841" s="432"/>
      <c r="I841" s="433"/>
      <c r="J841" s="418">
        <v>8180005006604</v>
      </c>
      <c r="K841" s="419"/>
      <c r="L841" s="419"/>
      <c r="M841" s="419"/>
      <c r="N841" s="419"/>
      <c r="O841" s="419"/>
      <c r="P841" s="315" t="s">
        <v>639</v>
      </c>
      <c r="Q841" s="316"/>
      <c r="R841" s="316"/>
      <c r="S841" s="316"/>
      <c r="T841" s="316"/>
      <c r="U841" s="316"/>
      <c r="V841" s="316"/>
      <c r="W841" s="316"/>
      <c r="X841" s="316"/>
      <c r="Y841" s="317">
        <v>19.7</v>
      </c>
      <c r="Z841" s="318"/>
      <c r="AA841" s="318"/>
      <c r="AB841" s="319"/>
      <c r="AC841" s="321" t="s">
        <v>644</v>
      </c>
      <c r="AD841" s="321"/>
      <c r="AE841" s="321"/>
      <c r="AF841" s="321"/>
      <c r="AG841" s="321"/>
      <c r="AH841" s="322" t="s">
        <v>646</v>
      </c>
      <c r="AI841" s="323"/>
      <c r="AJ841" s="323"/>
      <c r="AK841" s="323"/>
      <c r="AL841" s="324" t="s">
        <v>645</v>
      </c>
      <c r="AM841" s="325"/>
      <c r="AN841" s="325"/>
      <c r="AO841" s="326"/>
      <c r="AP841" s="320" t="s">
        <v>651</v>
      </c>
      <c r="AQ841" s="320"/>
      <c r="AR841" s="320"/>
      <c r="AS841" s="320"/>
      <c r="AT841" s="320"/>
      <c r="AU841" s="320"/>
      <c r="AV841" s="320"/>
      <c r="AW841" s="320"/>
      <c r="AX841" s="320"/>
    </row>
    <row r="842" spans="1:50" ht="30" customHeight="1" x14ac:dyDescent="0.15">
      <c r="A842" s="403">
        <v>6</v>
      </c>
      <c r="B842" s="403">
        <v>1</v>
      </c>
      <c r="C842" s="429" t="s">
        <v>634</v>
      </c>
      <c r="D842" s="432"/>
      <c r="E842" s="432"/>
      <c r="F842" s="432"/>
      <c r="G842" s="432"/>
      <c r="H842" s="432"/>
      <c r="I842" s="433"/>
      <c r="J842" s="418">
        <v>4140005021197</v>
      </c>
      <c r="K842" s="419"/>
      <c r="L842" s="419"/>
      <c r="M842" s="419"/>
      <c r="N842" s="419"/>
      <c r="O842" s="419"/>
      <c r="P842" s="315" t="s">
        <v>640</v>
      </c>
      <c r="Q842" s="316"/>
      <c r="R842" s="316"/>
      <c r="S842" s="316"/>
      <c r="T842" s="316"/>
      <c r="U842" s="316"/>
      <c r="V842" s="316"/>
      <c r="W842" s="316"/>
      <c r="X842" s="316"/>
      <c r="Y842" s="317">
        <v>18.899999999999999</v>
      </c>
      <c r="Z842" s="318"/>
      <c r="AA842" s="318"/>
      <c r="AB842" s="319"/>
      <c r="AC842" s="321" t="s">
        <v>644</v>
      </c>
      <c r="AD842" s="321"/>
      <c r="AE842" s="321"/>
      <c r="AF842" s="321"/>
      <c r="AG842" s="321"/>
      <c r="AH842" s="322" t="s">
        <v>645</v>
      </c>
      <c r="AI842" s="323"/>
      <c r="AJ842" s="323"/>
      <c r="AK842" s="323"/>
      <c r="AL842" s="324" t="s">
        <v>645</v>
      </c>
      <c r="AM842" s="325"/>
      <c r="AN842" s="325"/>
      <c r="AO842" s="326"/>
      <c r="AP842" s="320" t="s">
        <v>650</v>
      </c>
      <c r="AQ842" s="320"/>
      <c r="AR842" s="320"/>
      <c r="AS842" s="320"/>
      <c r="AT842" s="320"/>
      <c r="AU842" s="320"/>
      <c r="AV842" s="320"/>
      <c r="AW842" s="320"/>
      <c r="AX842" s="320"/>
    </row>
    <row r="843" spans="1:50" ht="48" customHeight="1" x14ac:dyDescent="0.15">
      <c r="A843" s="403">
        <v>7</v>
      </c>
      <c r="B843" s="403">
        <v>1</v>
      </c>
      <c r="C843" s="429" t="s">
        <v>631</v>
      </c>
      <c r="D843" s="432"/>
      <c r="E843" s="432"/>
      <c r="F843" s="432"/>
      <c r="G843" s="432"/>
      <c r="H843" s="432"/>
      <c r="I843" s="433"/>
      <c r="J843" s="418">
        <v>8180005006604</v>
      </c>
      <c r="K843" s="419"/>
      <c r="L843" s="419"/>
      <c r="M843" s="419"/>
      <c r="N843" s="419"/>
      <c r="O843" s="419"/>
      <c r="P843" s="315" t="s">
        <v>641</v>
      </c>
      <c r="Q843" s="316"/>
      <c r="R843" s="316"/>
      <c r="S843" s="316"/>
      <c r="T843" s="316"/>
      <c r="U843" s="316"/>
      <c r="V843" s="316"/>
      <c r="W843" s="316"/>
      <c r="X843" s="316"/>
      <c r="Y843" s="317">
        <v>12.8</v>
      </c>
      <c r="Z843" s="318"/>
      <c r="AA843" s="318"/>
      <c r="AB843" s="319"/>
      <c r="AC843" s="321" t="s">
        <v>644</v>
      </c>
      <c r="AD843" s="321"/>
      <c r="AE843" s="321"/>
      <c r="AF843" s="321"/>
      <c r="AG843" s="321"/>
      <c r="AH843" s="322" t="s">
        <v>645</v>
      </c>
      <c r="AI843" s="323"/>
      <c r="AJ843" s="323"/>
      <c r="AK843" s="323"/>
      <c r="AL843" s="324" t="s">
        <v>648</v>
      </c>
      <c r="AM843" s="325"/>
      <c r="AN843" s="325"/>
      <c r="AO843" s="326"/>
      <c r="AP843" s="320" t="s">
        <v>645</v>
      </c>
      <c r="AQ843" s="320"/>
      <c r="AR843" s="320"/>
      <c r="AS843" s="320"/>
      <c r="AT843" s="320"/>
      <c r="AU843" s="320"/>
      <c r="AV843" s="320"/>
      <c r="AW843" s="320"/>
      <c r="AX843" s="320"/>
    </row>
    <row r="844" spans="1:50" ht="30" customHeight="1" x14ac:dyDescent="0.15">
      <c r="A844" s="403">
        <v>8</v>
      </c>
      <c r="B844" s="403">
        <v>1</v>
      </c>
      <c r="C844" s="429" t="s">
        <v>632</v>
      </c>
      <c r="D844" s="432"/>
      <c r="E844" s="432"/>
      <c r="F844" s="432"/>
      <c r="G844" s="432"/>
      <c r="H844" s="432"/>
      <c r="I844" s="433"/>
      <c r="J844" s="418">
        <v>4180005007630</v>
      </c>
      <c r="K844" s="419"/>
      <c r="L844" s="419"/>
      <c r="M844" s="419"/>
      <c r="N844" s="419"/>
      <c r="O844" s="419"/>
      <c r="P844" s="315" t="s">
        <v>642</v>
      </c>
      <c r="Q844" s="316"/>
      <c r="R844" s="316"/>
      <c r="S844" s="316"/>
      <c r="T844" s="316"/>
      <c r="U844" s="316"/>
      <c r="V844" s="316"/>
      <c r="W844" s="316"/>
      <c r="X844" s="316"/>
      <c r="Y844" s="317">
        <v>12.8</v>
      </c>
      <c r="Z844" s="318"/>
      <c r="AA844" s="318"/>
      <c r="AB844" s="319"/>
      <c r="AC844" s="321" t="s">
        <v>644</v>
      </c>
      <c r="AD844" s="321"/>
      <c r="AE844" s="321"/>
      <c r="AF844" s="321"/>
      <c r="AG844" s="321"/>
      <c r="AH844" s="322" t="s">
        <v>645</v>
      </c>
      <c r="AI844" s="323"/>
      <c r="AJ844" s="323"/>
      <c r="AK844" s="323"/>
      <c r="AL844" s="324" t="s">
        <v>645</v>
      </c>
      <c r="AM844" s="325"/>
      <c r="AN844" s="325"/>
      <c r="AO844" s="326"/>
      <c r="AP844" s="320" t="s">
        <v>649</v>
      </c>
      <c r="AQ844" s="320"/>
      <c r="AR844" s="320"/>
      <c r="AS844" s="320"/>
      <c r="AT844" s="320"/>
      <c r="AU844" s="320"/>
      <c r="AV844" s="320"/>
      <c r="AW844" s="320"/>
      <c r="AX844" s="320"/>
    </row>
    <row r="845" spans="1:50" ht="30" customHeight="1" x14ac:dyDescent="0.15">
      <c r="A845" s="403">
        <v>9</v>
      </c>
      <c r="B845" s="403">
        <v>1</v>
      </c>
      <c r="C845" s="429" t="s">
        <v>633</v>
      </c>
      <c r="D845" s="432"/>
      <c r="E845" s="432"/>
      <c r="F845" s="432"/>
      <c r="G845" s="432"/>
      <c r="H845" s="432"/>
      <c r="I845" s="433"/>
      <c r="J845" s="418">
        <v>5120005010077</v>
      </c>
      <c r="K845" s="419"/>
      <c r="L845" s="419"/>
      <c r="M845" s="419"/>
      <c r="N845" s="419"/>
      <c r="O845" s="419"/>
      <c r="P845" s="315" t="s">
        <v>643</v>
      </c>
      <c r="Q845" s="316"/>
      <c r="R845" s="316"/>
      <c r="S845" s="316"/>
      <c r="T845" s="316"/>
      <c r="U845" s="316"/>
      <c r="V845" s="316"/>
      <c r="W845" s="316"/>
      <c r="X845" s="316"/>
      <c r="Y845" s="317">
        <v>12.8</v>
      </c>
      <c r="Z845" s="318"/>
      <c r="AA845" s="318"/>
      <c r="AB845" s="319"/>
      <c r="AC845" s="321" t="s">
        <v>644</v>
      </c>
      <c r="AD845" s="321"/>
      <c r="AE845" s="321"/>
      <c r="AF845" s="321"/>
      <c r="AG845" s="321"/>
      <c r="AH845" s="322" t="s">
        <v>645</v>
      </c>
      <c r="AI845" s="323"/>
      <c r="AJ845" s="323"/>
      <c r="AK845" s="323"/>
      <c r="AL845" s="324" t="s">
        <v>645</v>
      </c>
      <c r="AM845" s="325"/>
      <c r="AN845" s="325"/>
      <c r="AO845" s="326"/>
      <c r="AP845" s="320" t="s">
        <v>648</v>
      </c>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t="s">
        <v>645</v>
      </c>
      <c r="AI851" s="323"/>
      <c r="AJ851" s="323"/>
      <c r="AK851" s="323"/>
      <c r="AL851" s="324" t="s">
        <v>649</v>
      </c>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t="s">
        <v>651</v>
      </c>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478</v>
      </c>
      <c r="AD869" s="275"/>
      <c r="AE869" s="275"/>
      <c r="AF869" s="275"/>
      <c r="AG869" s="275"/>
      <c r="AH869" s="343" t="s">
        <v>512</v>
      </c>
      <c r="AI869" s="345"/>
      <c r="AJ869" s="345"/>
      <c r="AK869" s="345"/>
      <c r="AL869" s="345" t="s">
        <v>21</v>
      </c>
      <c r="AM869" s="345"/>
      <c r="AN869" s="345"/>
      <c r="AO869" s="427"/>
      <c r="AP869" s="428" t="s">
        <v>432</v>
      </c>
      <c r="AQ869" s="428"/>
      <c r="AR869" s="428"/>
      <c r="AS869" s="428"/>
      <c r="AT869" s="428"/>
      <c r="AU869" s="428"/>
      <c r="AV869" s="428"/>
      <c r="AW869" s="428"/>
      <c r="AX869" s="428"/>
    </row>
    <row r="870" spans="1:50" ht="30" customHeight="1" x14ac:dyDescent="0.15">
      <c r="A870" s="403">
        <v>1</v>
      </c>
      <c r="B870" s="403">
        <v>1</v>
      </c>
      <c r="C870" s="429" t="s">
        <v>652</v>
      </c>
      <c r="D870" s="432"/>
      <c r="E870" s="432"/>
      <c r="F870" s="432"/>
      <c r="G870" s="432"/>
      <c r="H870" s="432"/>
      <c r="I870" s="433"/>
      <c r="J870" s="418">
        <v>9130005004289</v>
      </c>
      <c r="K870" s="419"/>
      <c r="L870" s="419"/>
      <c r="M870" s="419"/>
      <c r="N870" s="419"/>
      <c r="O870" s="419"/>
      <c r="P870" s="315" t="s">
        <v>657</v>
      </c>
      <c r="Q870" s="316"/>
      <c r="R870" s="316"/>
      <c r="S870" s="316"/>
      <c r="T870" s="316"/>
      <c r="U870" s="316"/>
      <c r="V870" s="316"/>
      <c r="W870" s="316"/>
      <c r="X870" s="316"/>
      <c r="Y870" s="317">
        <v>15</v>
      </c>
      <c r="Z870" s="318"/>
      <c r="AA870" s="318"/>
      <c r="AB870" s="319"/>
      <c r="AC870" s="327" t="s">
        <v>644</v>
      </c>
      <c r="AD870" s="425"/>
      <c r="AE870" s="425"/>
      <c r="AF870" s="425"/>
      <c r="AG870" s="425"/>
      <c r="AH870" s="420" t="s">
        <v>645</v>
      </c>
      <c r="AI870" s="421"/>
      <c r="AJ870" s="421"/>
      <c r="AK870" s="421"/>
      <c r="AL870" s="324" t="s">
        <v>645</v>
      </c>
      <c r="AM870" s="325"/>
      <c r="AN870" s="325"/>
      <c r="AO870" s="326"/>
      <c r="AP870" s="320" t="s">
        <v>645</v>
      </c>
      <c r="AQ870" s="320"/>
      <c r="AR870" s="320"/>
      <c r="AS870" s="320"/>
      <c r="AT870" s="320"/>
      <c r="AU870" s="320"/>
      <c r="AV870" s="320"/>
      <c r="AW870" s="320"/>
      <c r="AX870" s="320"/>
    </row>
    <row r="871" spans="1:50" ht="30" customHeight="1" x14ac:dyDescent="0.15">
      <c r="A871" s="403">
        <v>2</v>
      </c>
      <c r="B871" s="403">
        <v>1</v>
      </c>
      <c r="C871" s="429" t="s">
        <v>630</v>
      </c>
      <c r="D871" s="432"/>
      <c r="E871" s="432"/>
      <c r="F871" s="432"/>
      <c r="G871" s="432"/>
      <c r="H871" s="432"/>
      <c r="I871" s="433"/>
      <c r="J871" s="418">
        <v>5011105000945</v>
      </c>
      <c r="K871" s="419"/>
      <c r="L871" s="419"/>
      <c r="M871" s="419"/>
      <c r="N871" s="419"/>
      <c r="O871" s="419"/>
      <c r="P871" s="315" t="s">
        <v>638</v>
      </c>
      <c r="Q871" s="316"/>
      <c r="R871" s="316"/>
      <c r="S871" s="316"/>
      <c r="T871" s="316"/>
      <c r="U871" s="316"/>
      <c r="V871" s="316"/>
      <c r="W871" s="316"/>
      <c r="X871" s="316"/>
      <c r="Y871" s="317">
        <v>15</v>
      </c>
      <c r="Z871" s="318"/>
      <c r="AA871" s="318"/>
      <c r="AB871" s="319"/>
      <c r="AC871" s="327" t="s">
        <v>644</v>
      </c>
      <c r="AD871" s="425"/>
      <c r="AE871" s="425"/>
      <c r="AF871" s="425"/>
      <c r="AG871" s="425"/>
      <c r="AH871" s="420" t="s">
        <v>649</v>
      </c>
      <c r="AI871" s="421"/>
      <c r="AJ871" s="421"/>
      <c r="AK871" s="421"/>
      <c r="AL871" s="420" t="s">
        <v>649</v>
      </c>
      <c r="AM871" s="421"/>
      <c r="AN871" s="421"/>
      <c r="AO871" s="421"/>
      <c r="AP871" s="320" t="s">
        <v>645</v>
      </c>
      <c r="AQ871" s="320"/>
      <c r="AR871" s="320"/>
      <c r="AS871" s="320"/>
      <c r="AT871" s="320"/>
      <c r="AU871" s="320"/>
      <c r="AV871" s="320"/>
      <c r="AW871" s="320"/>
      <c r="AX871" s="320"/>
    </row>
    <row r="872" spans="1:50" ht="30" customHeight="1" x14ac:dyDescent="0.15">
      <c r="A872" s="403">
        <v>3</v>
      </c>
      <c r="B872" s="403">
        <v>1</v>
      </c>
      <c r="C872" s="429" t="s">
        <v>653</v>
      </c>
      <c r="D872" s="430"/>
      <c r="E872" s="430"/>
      <c r="F872" s="430"/>
      <c r="G872" s="430"/>
      <c r="H872" s="430"/>
      <c r="I872" s="431"/>
      <c r="J872" s="418">
        <v>5011105000953</v>
      </c>
      <c r="K872" s="419"/>
      <c r="L872" s="419"/>
      <c r="M872" s="419"/>
      <c r="N872" s="419"/>
      <c r="O872" s="419"/>
      <c r="P872" s="315" t="s">
        <v>658</v>
      </c>
      <c r="Q872" s="316"/>
      <c r="R872" s="316"/>
      <c r="S872" s="316"/>
      <c r="T872" s="316"/>
      <c r="U872" s="316"/>
      <c r="V872" s="316"/>
      <c r="W872" s="316"/>
      <c r="X872" s="316"/>
      <c r="Y872" s="317">
        <v>14.4</v>
      </c>
      <c r="Z872" s="318"/>
      <c r="AA872" s="318"/>
      <c r="AB872" s="319"/>
      <c r="AC872" s="327" t="s">
        <v>644</v>
      </c>
      <c r="AD872" s="425"/>
      <c r="AE872" s="425"/>
      <c r="AF872" s="425"/>
      <c r="AG872" s="425"/>
      <c r="AH872" s="322" t="s">
        <v>645</v>
      </c>
      <c r="AI872" s="323"/>
      <c r="AJ872" s="323"/>
      <c r="AK872" s="323"/>
      <c r="AL872" s="324" t="s">
        <v>645</v>
      </c>
      <c r="AM872" s="325"/>
      <c r="AN872" s="325"/>
      <c r="AO872" s="326"/>
      <c r="AP872" s="320" t="s">
        <v>649</v>
      </c>
      <c r="AQ872" s="320"/>
      <c r="AR872" s="320"/>
      <c r="AS872" s="320"/>
      <c r="AT872" s="320"/>
      <c r="AU872" s="320"/>
      <c r="AV872" s="320"/>
      <c r="AW872" s="320"/>
      <c r="AX872" s="320"/>
    </row>
    <row r="873" spans="1:50" ht="30" customHeight="1" x14ac:dyDescent="0.15">
      <c r="A873" s="403">
        <v>4</v>
      </c>
      <c r="B873" s="403">
        <v>1</v>
      </c>
      <c r="C873" s="429" t="s">
        <v>654</v>
      </c>
      <c r="D873" s="430"/>
      <c r="E873" s="430"/>
      <c r="F873" s="430"/>
      <c r="G873" s="430"/>
      <c r="H873" s="430"/>
      <c r="I873" s="431"/>
      <c r="J873" s="418">
        <v>4010405001654</v>
      </c>
      <c r="K873" s="419"/>
      <c r="L873" s="419"/>
      <c r="M873" s="419"/>
      <c r="N873" s="419"/>
      <c r="O873" s="419"/>
      <c r="P873" s="315" t="s">
        <v>659</v>
      </c>
      <c r="Q873" s="316"/>
      <c r="R873" s="316"/>
      <c r="S873" s="316"/>
      <c r="T873" s="316"/>
      <c r="U873" s="316"/>
      <c r="V873" s="316"/>
      <c r="W873" s="316"/>
      <c r="X873" s="316"/>
      <c r="Y873" s="317">
        <v>14.4</v>
      </c>
      <c r="Z873" s="318"/>
      <c r="AA873" s="318"/>
      <c r="AB873" s="319"/>
      <c r="AC873" s="327" t="s">
        <v>644</v>
      </c>
      <c r="AD873" s="425"/>
      <c r="AE873" s="425"/>
      <c r="AF873" s="425"/>
      <c r="AG873" s="425"/>
      <c r="AH873" s="322" t="s">
        <v>663</v>
      </c>
      <c r="AI873" s="323"/>
      <c r="AJ873" s="323"/>
      <c r="AK873" s="323"/>
      <c r="AL873" s="324" t="s">
        <v>664</v>
      </c>
      <c r="AM873" s="325"/>
      <c r="AN873" s="325"/>
      <c r="AO873" s="326"/>
      <c r="AP873" s="320" t="s">
        <v>665</v>
      </c>
      <c r="AQ873" s="320"/>
      <c r="AR873" s="320"/>
      <c r="AS873" s="320"/>
      <c r="AT873" s="320"/>
      <c r="AU873" s="320"/>
      <c r="AV873" s="320"/>
      <c r="AW873" s="320"/>
      <c r="AX873" s="320"/>
    </row>
    <row r="874" spans="1:50" ht="30" customHeight="1" x14ac:dyDescent="0.15">
      <c r="A874" s="403">
        <v>5</v>
      </c>
      <c r="B874" s="403">
        <v>1</v>
      </c>
      <c r="C874" s="429" t="s">
        <v>655</v>
      </c>
      <c r="D874" s="432"/>
      <c r="E874" s="432"/>
      <c r="F874" s="432"/>
      <c r="G874" s="432"/>
      <c r="H874" s="432"/>
      <c r="I874" s="433"/>
      <c r="J874" s="418">
        <v>3122005000035</v>
      </c>
      <c r="K874" s="419"/>
      <c r="L874" s="419"/>
      <c r="M874" s="419"/>
      <c r="N874" s="419"/>
      <c r="O874" s="419"/>
      <c r="P874" s="315" t="s">
        <v>660</v>
      </c>
      <c r="Q874" s="316"/>
      <c r="R874" s="316"/>
      <c r="S874" s="316"/>
      <c r="T874" s="316"/>
      <c r="U874" s="316"/>
      <c r="V874" s="316"/>
      <c r="W874" s="316"/>
      <c r="X874" s="316"/>
      <c r="Y874" s="317">
        <v>10.8</v>
      </c>
      <c r="Z874" s="318"/>
      <c r="AA874" s="318"/>
      <c r="AB874" s="319"/>
      <c r="AC874" s="327" t="s">
        <v>644</v>
      </c>
      <c r="AD874" s="425"/>
      <c r="AE874" s="425"/>
      <c r="AF874" s="425"/>
      <c r="AG874" s="425"/>
      <c r="AH874" s="322" t="s">
        <v>649</v>
      </c>
      <c r="AI874" s="323"/>
      <c r="AJ874" s="323"/>
      <c r="AK874" s="323"/>
      <c r="AL874" s="324" t="s">
        <v>645</v>
      </c>
      <c r="AM874" s="325"/>
      <c r="AN874" s="325"/>
      <c r="AO874" s="326"/>
      <c r="AP874" s="320" t="s">
        <v>666</v>
      </c>
      <c r="AQ874" s="320"/>
      <c r="AR874" s="320"/>
      <c r="AS874" s="320"/>
      <c r="AT874" s="320"/>
      <c r="AU874" s="320"/>
      <c r="AV874" s="320"/>
      <c r="AW874" s="320"/>
      <c r="AX874" s="320"/>
    </row>
    <row r="875" spans="1:50" ht="30" customHeight="1" x14ac:dyDescent="0.15">
      <c r="A875" s="403">
        <v>6</v>
      </c>
      <c r="B875" s="403">
        <v>1</v>
      </c>
      <c r="C875" s="429" t="s">
        <v>653</v>
      </c>
      <c r="D875" s="432"/>
      <c r="E875" s="432"/>
      <c r="F875" s="432"/>
      <c r="G875" s="432"/>
      <c r="H875" s="432"/>
      <c r="I875" s="433"/>
      <c r="J875" s="418">
        <v>5011105000953</v>
      </c>
      <c r="K875" s="419"/>
      <c r="L875" s="419"/>
      <c r="M875" s="419"/>
      <c r="N875" s="419"/>
      <c r="O875" s="419"/>
      <c r="P875" s="315" t="s">
        <v>661</v>
      </c>
      <c r="Q875" s="316"/>
      <c r="R875" s="316"/>
      <c r="S875" s="316"/>
      <c r="T875" s="316"/>
      <c r="U875" s="316"/>
      <c r="V875" s="316"/>
      <c r="W875" s="316"/>
      <c r="X875" s="316"/>
      <c r="Y875" s="317">
        <v>10.8</v>
      </c>
      <c r="Z875" s="318"/>
      <c r="AA875" s="318"/>
      <c r="AB875" s="319"/>
      <c r="AC875" s="327" t="s">
        <v>644</v>
      </c>
      <c r="AD875" s="425"/>
      <c r="AE875" s="425"/>
      <c r="AF875" s="425"/>
      <c r="AG875" s="425"/>
      <c r="AH875" s="322" t="s">
        <v>645</v>
      </c>
      <c r="AI875" s="323"/>
      <c r="AJ875" s="323"/>
      <c r="AK875" s="323"/>
      <c r="AL875" s="324" t="s">
        <v>645</v>
      </c>
      <c r="AM875" s="325"/>
      <c r="AN875" s="325"/>
      <c r="AO875" s="326"/>
      <c r="AP875" s="320" t="s">
        <v>650</v>
      </c>
      <c r="AQ875" s="320"/>
      <c r="AR875" s="320"/>
      <c r="AS875" s="320"/>
      <c r="AT875" s="320"/>
      <c r="AU875" s="320"/>
      <c r="AV875" s="320"/>
      <c r="AW875" s="320"/>
      <c r="AX875" s="320"/>
    </row>
    <row r="876" spans="1:50" ht="30" customHeight="1" x14ac:dyDescent="0.15">
      <c r="A876" s="403">
        <v>7</v>
      </c>
      <c r="B876" s="403">
        <v>1</v>
      </c>
      <c r="C876" s="429" t="s">
        <v>656</v>
      </c>
      <c r="D876" s="432"/>
      <c r="E876" s="432"/>
      <c r="F876" s="432"/>
      <c r="G876" s="432"/>
      <c r="H876" s="432"/>
      <c r="I876" s="433"/>
      <c r="J876" s="418">
        <v>6011205000150</v>
      </c>
      <c r="K876" s="419"/>
      <c r="L876" s="419"/>
      <c r="M876" s="419"/>
      <c r="N876" s="419"/>
      <c r="O876" s="419"/>
      <c r="P876" s="315" t="s">
        <v>662</v>
      </c>
      <c r="Q876" s="316"/>
      <c r="R876" s="316"/>
      <c r="S876" s="316"/>
      <c r="T876" s="316"/>
      <c r="U876" s="316"/>
      <c r="V876" s="316"/>
      <c r="W876" s="316"/>
      <c r="X876" s="316"/>
      <c r="Y876" s="317">
        <v>10.8</v>
      </c>
      <c r="Z876" s="318"/>
      <c r="AA876" s="318"/>
      <c r="AB876" s="319"/>
      <c r="AC876" s="327" t="s">
        <v>644</v>
      </c>
      <c r="AD876" s="425"/>
      <c r="AE876" s="425"/>
      <c r="AF876" s="425"/>
      <c r="AG876" s="425"/>
      <c r="AH876" s="322" t="s">
        <v>645</v>
      </c>
      <c r="AI876" s="323"/>
      <c r="AJ876" s="323"/>
      <c r="AK876" s="323"/>
      <c r="AL876" s="324" t="s">
        <v>645</v>
      </c>
      <c r="AM876" s="325"/>
      <c r="AN876" s="325"/>
      <c r="AO876" s="326"/>
      <c r="AP876" s="320" t="s">
        <v>645</v>
      </c>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478</v>
      </c>
      <c r="AD902" s="275"/>
      <c r="AE902" s="275"/>
      <c r="AF902" s="275"/>
      <c r="AG902" s="275"/>
      <c r="AH902" s="343" t="s">
        <v>512</v>
      </c>
      <c r="AI902" s="345"/>
      <c r="AJ902" s="345"/>
      <c r="AK902" s="345"/>
      <c r="AL902" s="345" t="s">
        <v>21</v>
      </c>
      <c r="AM902" s="345"/>
      <c r="AN902" s="345"/>
      <c r="AO902" s="427"/>
      <c r="AP902" s="428" t="s">
        <v>432</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478</v>
      </c>
      <c r="AD935" s="275"/>
      <c r="AE935" s="275"/>
      <c r="AF935" s="275"/>
      <c r="AG935" s="275"/>
      <c r="AH935" s="343" t="s">
        <v>512</v>
      </c>
      <c r="AI935" s="345"/>
      <c r="AJ935" s="345"/>
      <c r="AK935" s="345"/>
      <c r="AL935" s="345" t="s">
        <v>21</v>
      </c>
      <c r="AM935" s="345"/>
      <c r="AN935" s="345"/>
      <c r="AO935" s="427"/>
      <c r="AP935" s="428" t="s">
        <v>432</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478</v>
      </c>
      <c r="AD968" s="275"/>
      <c r="AE968" s="275"/>
      <c r="AF968" s="275"/>
      <c r="AG968" s="275"/>
      <c r="AH968" s="343" t="s">
        <v>512</v>
      </c>
      <c r="AI968" s="345"/>
      <c r="AJ968" s="345"/>
      <c r="AK968" s="345"/>
      <c r="AL968" s="345" t="s">
        <v>21</v>
      </c>
      <c r="AM968" s="345"/>
      <c r="AN968" s="345"/>
      <c r="AO968" s="427"/>
      <c r="AP968" s="428" t="s">
        <v>432</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478</v>
      </c>
      <c r="AD1001" s="275"/>
      <c r="AE1001" s="275"/>
      <c r="AF1001" s="275"/>
      <c r="AG1001" s="275"/>
      <c r="AH1001" s="343" t="s">
        <v>512</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478</v>
      </c>
      <c r="AD1034" s="275"/>
      <c r="AE1034" s="275"/>
      <c r="AF1034" s="275"/>
      <c r="AG1034" s="275"/>
      <c r="AH1034" s="343" t="s">
        <v>512</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478</v>
      </c>
      <c r="AD1067" s="275"/>
      <c r="AE1067" s="275"/>
      <c r="AF1067" s="275"/>
      <c r="AG1067" s="275"/>
      <c r="AH1067" s="343" t="s">
        <v>512</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485</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900"/>
      <c r="E1101" s="275" t="s">
        <v>395</v>
      </c>
      <c r="F1101" s="900"/>
      <c r="G1101" s="900"/>
      <c r="H1101" s="900"/>
      <c r="I1101" s="900"/>
      <c r="J1101" s="275" t="s">
        <v>431</v>
      </c>
      <c r="K1101" s="275"/>
      <c r="L1101" s="275"/>
      <c r="M1101" s="275"/>
      <c r="N1101" s="275"/>
      <c r="O1101" s="275"/>
      <c r="P1101" s="343" t="s">
        <v>27</v>
      </c>
      <c r="Q1101" s="343"/>
      <c r="R1101" s="343"/>
      <c r="S1101" s="343"/>
      <c r="T1101" s="343"/>
      <c r="U1101" s="343"/>
      <c r="V1101" s="343"/>
      <c r="W1101" s="343"/>
      <c r="X1101" s="343"/>
      <c r="Y1101" s="275" t="s">
        <v>433</v>
      </c>
      <c r="Z1101" s="900"/>
      <c r="AA1101" s="900"/>
      <c r="AB1101" s="900"/>
      <c r="AC1101" s="275" t="s">
        <v>376</v>
      </c>
      <c r="AD1101" s="275"/>
      <c r="AE1101" s="275"/>
      <c r="AF1101" s="275"/>
      <c r="AG1101" s="275"/>
      <c r="AH1101" s="343" t="s">
        <v>390</v>
      </c>
      <c r="AI1101" s="344"/>
      <c r="AJ1101" s="344"/>
      <c r="AK1101" s="344"/>
      <c r="AL1101" s="344" t="s">
        <v>21</v>
      </c>
      <c r="AM1101" s="344"/>
      <c r="AN1101" s="344"/>
      <c r="AO1101" s="903"/>
      <c r="AP1101" s="428" t="s">
        <v>467</v>
      </c>
      <c r="AQ1101" s="428"/>
      <c r="AR1101" s="428"/>
      <c r="AS1101" s="428"/>
      <c r="AT1101" s="428"/>
      <c r="AU1101" s="428"/>
      <c r="AV1101" s="428"/>
      <c r="AW1101" s="428"/>
      <c r="AX1101" s="428"/>
    </row>
    <row r="1102" spans="1:50" ht="30" customHeight="1" x14ac:dyDescent="0.15">
      <c r="A1102" s="403">
        <v>1</v>
      </c>
      <c r="B1102" s="403">
        <v>1</v>
      </c>
      <c r="C1102" s="902"/>
      <c r="D1102" s="902"/>
      <c r="E1102" s="259" t="s">
        <v>680</v>
      </c>
      <c r="F1102" s="901"/>
      <c r="G1102" s="901"/>
      <c r="H1102" s="901"/>
      <c r="I1102" s="901"/>
      <c r="J1102" s="418" t="s">
        <v>681</v>
      </c>
      <c r="K1102" s="419"/>
      <c r="L1102" s="419"/>
      <c r="M1102" s="419"/>
      <c r="N1102" s="419"/>
      <c r="O1102" s="419"/>
      <c r="P1102" s="315" t="s">
        <v>682</v>
      </c>
      <c r="Q1102" s="316"/>
      <c r="R1102" s="316"/>
      <c r="S1102" s="316"/>
      <c r="T1102" s="316"/>
      <c r="U1102" s="316"/>
      <c r="V1102" s="316"/>
      <c r="W1102" s="316"/>
      <c r="X1102" s="316"/>
      <c r="Y1102" s="317" t="s">
        <v>680</v>
      </c>
      <c r="Z1102" s="318"/>
      <c r="AA1102" s="318"/>
      <c r="AB1102" s="319"/>
      <c r="AC1102" s="321"/>
      <c r="AD1102" s="321"/>
      <c r="AE1102" s="321"/>
      <c r="AF1102" s="321"/>
      <c r="AG1102" s="321"/>
      <c r="AH1102" s="322" t="s">
        <v>680</v>
      </c>
      <c r="AI1102" s="323"/>
      <c r="AJ1102" s="323"/>
      <c r="AK1102" s="323"/>
      <c r="AL1102" s="324" t="s">
        <v>683</v>
      </c>
      <c r="AM1102" s="325"/>
      <c r="AN1102" s="325"/>
      <c r="AO1102" s="326"/>
      <c r="AP1102" s="320" t="s">
        <v>680</v>
      </c>
      <c r="AQ1102" s="320"/>
      <c r="AR1102" s="320"/>
      <c r="AS1102" s="320"/>
      <c r="AT1102" s="320"/>
      <c r="AU1102" s="320"/>
      <c r="AV1102" s="320"/>
      <c r="AW1102" s="320"/>
      <c r="AX1102" s="320"/>
    </row>
    <row r="1103" spans="1:50" ht="30" hidden="1" customHeight="1" x14ac:dyDescent="0.15">
      <c r="A1103" s="403">
        <v>2</v>
      </c>
      <c r="B1103" s="403">
        <v>1</v>
      </c>
      <c r="C1103" s="902"/>
      <c r="D1103" s="902"/>
      <c r="E1103" s="901"/>
      <c r="F1103" s="901"/>
      <c r="G1103" s="901"/>
      <c r="H1103" s="901"/>
      <c r="I1103" s="90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2"/>
      <c r="D1104" s="902"/>
      <c r="E1104" s="901"/>
      <c r="F1104" s="901"/>
      <c r="G1104" s="901"/>
      <c r="H1104" s="901"/>
      <c r="I1104" s="90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2"/>
      <c r="D1105" s="902"/>
      <c r="E1105" s="901"/>
      <c r="F1105" s="901"/>
      <c r="G1105" s="901"/>
      <c r="H1105" s="901"/>
      <c r="I1105" s="90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2"/>
      <c r="D1106" s="902"/>
      <c r="E1106" s="901"/>
      <c r="F1106" s="901"/>
      <c r="G1106" s="901"/>
      <c r="H1106" s="901"/>
      <c r="I1106" s="90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2"/>
      <c r="D1107" s="902"/>
      <c r="E1107" s="901"/>
      <c r="F1107" s="901"/>
      <c r="G1107" s="901"/>
      <c r="H1107" s="901"/>
      <c r="I1107" s="90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2"/>
      <c r="D1108" s="902"/>
      <c r="E1108" s="901"/>
      <c r="F1108" s="901"/>
      <c r="G1108" s="901"/>
      <c r="H1108" s="901"/>
      <c r="I1108" s="90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2"/>
      <c r="D1109" s="902"/>
      <c r="E1109" s="901"/>
      <c r="F1109" s="901"/>
      <c r="G1109" s="901"/>
      <c r="H1109" s="901"/>
      <c r="I1109" s="90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2"/>
      <c r="D1110" s="902"/>
      <c r="E1110" s="901"/>
      <c r="F1110" s="901"/>
      <c r="G1110" s="901"/>
      <c r="H1110" s="901"/>
      <c r="I1110" s="90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2"/>
      <c r="D1111" s="902"/>
      <c r="E1111" s="901"/>
      <c r="F1111" s="901"/>
      <c r="G1111" s="901"/>
      <c r="H1111" s="901"/>
      <c r="I1111" s="90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2"/>
      <c r="D1112" s="902"/>
      <c r="E1112" s="901"/>
      <c r="F1112" s="901"/>
      <c r="G1112" s="901"/>
      <c r="H1112" s="901"/>
      <c r="I1112" s="90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2"/>
      <c r="D1113" s="902"/>
      <c r="E1113" s="901"/>
      <c r="F1113" s="901"/>
      <c r="G1113" s="901"/>
      <c r="H1113" s="901"/>
      <c r="I1113" s="90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2"/>
      <c r="D1114" s="902"/>
      <c r="E1114" s="901"/>
      <c r="F1114" s="901"/>
      <c r="G1114" s="901"/>
      <c r="H1114" s="901"/>
      <c r="I1114" s="90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2"/>
      <c r="D1115" s="902"/>
      <c r="E1115" s="901"/>
      <c r="F1115" s="901"/>
      <c r="G1115" s="901"/>
      <c r="H1115" s="901"/>
      <c r="I1115" s="90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2"/>
      <c r="D1116" s="902"/>
      <c r="E1116" s="901"/>
      <c r="F1116" s="901"/>
      <c r="G1116" s="901"/>
      <c r="H1116" s="901"/>
      <c r="I1116" s="90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2"/>
      <c r="D1117" s="902"/>
      <c r="E1117" s="901"/>
      <c r="F1117" s="901"/>
      <c r="G1117" s="901"/>
      <c r="H1117" s="901"/>
      <c r="I1117" s="90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2"/>
      <c r="D1118" s="902"/>
      <c r="E1118" s="901"/>
      <c r="F1118" s="901"/>
      <c r="G1118" s="901"/>
      <c r="H1118" s="901"/>
      <c r="I1118" s="90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2"/>
      <c r="D1119" s="902"/>
      <c r="E1119" s="259"/>
      <c r="F1119" s="901"/>
      <c r="G1119" s="901"/>
      <c r="H1119" s="901"/>
      <c r="I1119" s="90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2"/>
      <c r="D1120" s="902"/>
      <c r="E1120" s="901"/>
      <c r="F1120" s="901"/>
      <c r="G1120" s="901"/>
      <c r="H1120" s="901"/>
      <c r="I1120" s="90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2"/>
      <c r="D1121" s="902"/>
      <c r="E1121" s="901"/>
      <c r="F1121" s="901"/>
      <c r="G1121" s="901"/>
      <c r="H1121" s="901"/>
      <c r="I1121" s="90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2"/>
      <c r="D1122" s="902"/>
      <c r="E1122" s="901"/>
      <c r="F1122" s="901"/>
      <c r="G1122" s="901"/>
      <c r="H1122" s="901"/>
      <c r="I1122" s="90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2"/>
      <c r="D1123" s="902"/>
      <c r="E1123" s="901"/>
      <c r="F1123" s="901"/>
      <c r="G1123" s="901"/>
      <c r="H1123" s="901"/>
      <c r="I1123" s="90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2"/>
      <c r="D1124" s="902"/>
      <c r="E1124" s="901"/>
      <c r="F1124" s="901"/>
      <c r="G1124" s="901"/>
      <c r="H1124" s="901"/>
      <c r="I1124" s="90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2"/>
      <c r="D1125" s="902"/>
      <c r="E1125" s="901"/>
      <c r="F1125" s="901"/>
      <c r="G1125" s="901"/>
      <c r="H1125" s="901"/>
      <c r="I1125" s="90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2"/>
      <c r="D1126" s="902"/>
      <c r="E1126" s="901"/>
      <c r="F1126" s="901"/>
      <c r="G1126" s="901"/>
      <c r="H1126" s="901"/>
      <c r="I1126" s="90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2"/>
      <c r="D1127" s="902"/>
      <c r="E1127" s="901"/>
      <c r="F1127" s="901"/>
      <c r="G1127" s="901"/>
      <c r="H1127" s="901"/>
      <c r="I1127" s="90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2"/>
      <c r="D1128" s="902"/>
      <c r="E1128" s="901"/>
      <c r="F1128" s="901"/>
      <c r="G1128" s="901"/>
      <c r="H1128" s="901"/>
      <c r="I1128" s="90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2"/>
      <c r="D1129" s="902"/>
      <c r="E1129" s="901"/>
      <c r="F1129" s="901"/>
      <c r="G1129" s="901"/>
      <c r="H1129" s="901"/>
      <c r="I1129" s="90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2"/>
      <c r="D1130" s="902"/>
      <c r="E1130" s="901"/>
      <c r="F1130" s="901"/>
      <c r="G1130" s="901"/>
      <c r="H1130" s="901"/>
      <c r="I1130" s="90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2"/>
      <c r="D1131" s="902"/>
      <c r="E1131" s="901"/>
      <c r="F1131" s="901"/>
      <c r="G1131" s="901"/>
      <c r="H1131" s="901"/>
      <c r="I1131" s="90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29">
      <formula>IF(RIGHT(TEXT(P14,"0.#"),1)=".",FALSE,TRUE)</formula>
    </cfRule>
    <cfRule type="expression" dxfId="2794" priority="14030">
      <formula>IF(RIGHT(TEXT(P14,"0.#"),1)=".",TRUE,FALSE)</formula>
    </cfRule>
  </conditionalFormatting>
  <conditionalFormatting sqref="AE32">
    <cfRule type="expression" dxfId="2793" priority="14019">
      <formula>IF(RIGHT(TEXT(AE32,"0.#"),1)=".",FALSE,TRUE)</formula>
    </cfRule>
    <cfRule type="expression" dxfId="2792" priority="14020">
      <formula>IF(RIGHT(TEXT(AE32,"0.#"),1)=".",TRUE,FALSE)</formula>
    </cfRule>
  </conditionalFormatting>
  <conditionalFormatting sqref="P18:AX18">
    <cfRule type="expression" dxfId="2791" priority="13905">
      <formula>IF(RIGHT(TEXT(P18,"0.#"),1)=".",FALSE,TRUE)</formula>
    </cfRule>
    <cfRule type="expression" dxfId="2790" priority="13906">
      <formula>IF(RIGHT(TEXT(P18,"0.#"),1)=".",TRUE,FALSE)</formula>
    </cfRule>
  </conditionalFormatting>
  <conditionalFormatting sqref="Y782">
    <cfRule type="expression" dxfId="2789" priority="13901">
      <formula>IF(RIGHT(TEXT(Y782,"0.#"),1)=".",FALSE,TRUE)</formula>
    </cfRule>
    <cfRule type="expression" dxfId="2788" priority="13902">
      <formula>IF(RIGHT(TEXT(Y782,"0.#"),1)=".",TRUE,FALSE)</formula>
    </cfRule>
  </conditionalFormatting>
  <conditionalFormatting sqref="Y791">
    <cfRule type="expression" dxfId="2787" priority="13897">
      <formula>IF(RIGHT(TEXT(Y791,"0.#"),1)=".",FALSE,TRUE)</formula>
    </cfRule>
    <cfRule type="expression" dxfId="2786" priority="13898">
      <formula>IF(RIGHT(TEXT(Y791,"0.#"),1)=".",TRUE,FALSE)</formula>
    </cfRule>
  </conditionalFormatting>
  <conditionalFormatting sqref="Y822:Y829 Y820 Y809:Y816 Y807 Y796:Y803 Y794">
    <cfRule type="expression" dxfId="2785" priority="13679">
      <formula>IF(RIGHT(TEXT(Y794,"0.#"),1)=".",FALSE,TRUE)</formula>
    </cfRule>
    <cfRule type="expression" dxfId="2784" priority="13680">
      <formula>IF(RIGHT(TEXT(Y794,"0.#"),1)=".",TRUE,FALSE)</formula>
    </cfRule>
  </conditionalFormatting>
  <conditionalFormatting sqref="P16:AQ17 P13:AX13 P15:AX15">
    <cfRule type="expression" dxfId="2783" priority="13727">
      <formula>IF(RIGHT(TEXT(P13,"0.#"),1)=".",FALSE,TRUE)</formula>
    </cfRule>
    <cfRule type="expression" dxfId="2782" priority="13728">
      <formula>IF(RIGHT(TEXT(P13,"0.#"),1)=".",TRUE,FALSE)</formula>
    </cfRule>
  </conditionalFormatting>
  <conditionalFormatting sqref="P19:AJ19">
    <cfRule type="expression" dxfId="2781" priority="13725">
      <formula>IF(RIGHT(TEXT(P19,"0.#"),1)=".",FALSE,TRUE)</formula>
    </cfRule>
    <cfRule type="expression" dxfId="2780" priority="13726">
      <formula>IF(RIGHT(TEXT(P19,"0.#"),1)=".",TRUE,FALSE)</formula>
    </cfRule>
  </conditionalFormatting>
  <conditionalFormatting sqref="AE101 AQ101">
    <cfRule type="expression" dxfId="2779" priority="13717">
      <formula>IF(RIGHT(TEXT(AE101,"0.#"),1)=".",FALSE,TRUE)</formula>
    </cfRule>
    <cfRule type="expression" dxfId="2778" priority="13718">
      <formula>IF(RIGHT(TEXT(AE101,"0.#"),1)=".",TRUE,FALSE)</formula>
    </cfRule>
  </conditionalFormatting>
  <conditionalFormatting sqref="Y783:Y790 Y781">
    <cfRule type="expression" dxfId="2777" priority="13703">
      <formula>IF(RIGHT(TEXT(Y781,"0.#"),1)=".",FALSE,TRUE)</formula>
    </cfRule>
    <cfRule type="expression" dxfId="2776" priority="13704">
      <formula>IF(RIGHT(TEXT(Y781,"0.#"),1)=".",TRUE,FALSE)</formula>
    </cfRule>
  </conditionalFormatting>
  <conditionalFormatting sqref="AU782">
    <cfRule type="expression" dxfId="2775" priority="13701">
      <formula>IF(RIGHT(TEXT(AU782,"0.#"),1)=".",FALSE,TRUE)</formula>
    </cfRule>
    <cfRule type="expression" dxfId="2774" priority="13702">
      <formula>IF(RIGHT(TEXT(AU782,"0.#"),1)=".",TRUE,FALSE)</formula>
    </cfRule>
  </conditionalFormatting>
  <conditionalFormatting sqref="AU791">
    <cfRule type="expression" dxfId="2773" priority="13699">
      <formula>IF(RIGHT(TEXT(AU791,"0.#"),1)=".",FALSE,TRUE)</formula>
    </cfRule>
    <cfRule type="expression" dxfId="2772" priority="13700">
      <formula>IF(RIGHT(TEXT(AU791,"0.#"),1)=".",TRUE,FALSE)</formula>
    </cfRule>
  </conditionalFormatting>
  <conditionalFormatting sqref="AU783:AU790 AU781">
    <cfRule type="expression" dxfId="2771" priority="13697">
      <formula>IF(RIGHT(TEXT(AU781,"0.#"),1)=".",FALSE,TRUE)</formula>
    </cfRule>
    <cfRule type="expression" dxfId="2770" priority="13698">
      <formula>IF(RIGHT(TEXT(AU781,"0.#"),1)=".",TRUE,FALSE)</formula>
    </cfRule>
  </conditionalFormatting>
  <conditionalFormatting sqref="Y821 Y808 Y795">
    <cfRule type="expression" dxfId="2769" priority="13683">
      <formula>IF(RIGHT(TEXT(Y795,"0.#"),1)=".",FALSE,TRUE)</formula>
    </cfRule>
    <cfRule type="expression" dxfId="2768" priority="13684">
      <formula>IF(RIGHT(TEXT(Y795,"0.#"),1)=".",TRUE,FALSE)</formula>
    </cfRule>
  </conditionalFormatting>
  <conditionalFormatting sqref="Y830 Y817 Y804">
    <cfRule type="expression" dxfId="2767" priority="13681">
      <formula>IF(RIGHT(TEXT(Y804,"0.#"),1)=".",FALSE,TRUE)</formula>
    </cfRule>
    <cfRule type="expression" dxfId="2766" priority="13682">
      <formula>IF(RIGHT(TEXT(Y804,"0.#"),1)=".",TRUE,FALSE)</formula>
    </cfRule>
  </conditionalFormatting>
  <conditionalFormatting sqref="AU821 AU808 AU795">
    <cfRule type="expression" dxfId="2765" priority="13677">
      <formula>IF(RIGHT(TEXT(AU795,"0.#"),1)=".",FALSE,TRUE)</formula>
    </cfRule>
    <cfRule type="expression" dxfId="2764" priority="13678">
      <formula>IF(RIGHT(TEXT(AU795,"0.#"),1)=".",TRUE,FALSE)</formula>
    </cfRule>
  </conditionalFormatting>
  <conditionalFormatting sqref="AU830 AU817 AU804">
    <cfRule type="expression" dxfId="2763" priority="13675">
      <formula>IF(RIGHT(TEXT(AU804,"0.#"),1)=".",FALSE,TRUE)</formula>
    </cfRule>
    <cfRule type="expression" dxfId="2762" priority="13676">
      <formula>IF(RIGHT(TEXT(AU804,"0.#"),1)=".",TRUE,FALSE)</formula>
    </cfRule>
  </conditionalFormatting>
  <conditionalFormatting sqref="AU822:AU829 AU820 AU809:AU816 AU807 AU796:AU803 AU794">
    <cfRule type="expression" dxfId="2761" priority="13673">
      <formula>IF(RIGHT(TEXT(AU794,"0.#"),1)=".",FALSE,TRUE)</formula>
    </cfRule>
    <cfRule type="expression" dxfId="2760" priority="13674">
      <formula>IF(RIGHT(TEXT(AU794,"0.#"),1)=".",TRUE,FALSE)</formula>
    </cfRule>
  </conditionalFormatting>
  <conditionalFormatting sqref="AM87">
    <cfRule type="expression" dxfId="2759" priority="13327">
      <formula>IF(RIGHT(TEXT(AM87,"0.#"),1)=".",FALSE,TRUE)</formula>
    </cfRule>
    <cfRule type="expression" dxfId="2758" priority="13328">
      <formula>IF(RIGHT(TEXT(AM87,"0.#"),1)=".",TRUE,FALSE)</formula>
    </cfRule>
  </conditionalFormatting>
  <conditionalFormatting sqref="AE55">
    <cfRule type="expression" dxfId="2757" priority="13395">
      <formula>IF(RIGHT(TEXT(AE55,"0.#"),1)=".",FALSE,TRUE)</formula>
    </cfRule>
    <cfRule type="expression" dxfId="2756" priority="13396">
      <formula>IF(RIGHT(TEXT(AE55,"0.#"),1)=".",TRUE,FALSE)</formula>
    </cfRule>
  </conditionalFormatting>
  <conditionalFormatting sqref="AI55">
    <cfRule type="expression" dxfId="2755" priority="13393">
      <formula>IF(RIGHT(TEXT(AI55,"0.#"),1)=".",FALSE,TRUE)</formula>
    </cfRule>
    <cfRule type="expression" dxfId="2754" priority="13394">
      <formula>IF(RIGHT(TEXT(AI55,"0.#"),1)=".",TRUE,FALSE)</formula>
    </cfRule>
  </conditionalFormatting>
  <conditionalFormatting sqref="AE33">
    <cfRule type="expression" dxfId="2753" priority="13487">
      <formula>IF(RIGHT(TEXT(AE33,"0.#"),1)=".",FALSE,TRUE)</formula>
    </cfRule>
    <cfRule type="expression" dxfId="2752" priority="13488">
      <formula>IF(RIGHT(TEXT(AE33,"0.#"),1)=".",TRUE,FALSE)</formula>
    </cfRule>
  </conditionalFormatting>
  <conditionalFormatting sqref="AE34">
    <cfRule type="expression" dxfId="2751" priority="13485">
      <formula>IF(RIGHT(TEXT(AE34,"0.#"),1)=".",FALSE,TRUE)</formula>
    </cfRule>
    <cfRule type="expression" dxfId="2750" priority="13486">
      <formula>IF(RIGHT(TEXT(AE34,"0.#"),1)=".",TRUE,FALSE)</formula>
    </cfRule>
  </conditionalFormatting>
  <conditionalFormatting sqref="AI34 AM34">
    <cfRule type="expression" dxfId="2749" priority="13483">
      <formula>IF(RIGHT(TEXT(AI34,"0.#"),1)=".",FALSE,TRUE)</formula>
    </cfRule>
    <cfRule type="expression" dxfId="2748" priority="13484">
      <formula>IF(RIGHT(TEXT(AI34,"0.#"),1)=".",TRUE,FALSE)</formula>
    </cfRule>
  </conditionalFormatting>
  <conditionalFormatting sqref="AI33">
    <cfRule type="expression" dxfId="2747" priority="13481">
      <formula>IF(RIGHT(TEXT(AI33,"0.#"),1)=".",FALSE,TRUE)</formula>
    </cfRule>
    <cfRule type="expression" dxfId="2746" priority="13482">
      <formula>IF(RIGHT(TEXT(AI33,"0.#"),1)=".",TRUE,FALSE)</formula>
    </cfRule>
  </conditionalFormatting>
  <conditionalFormatting sqref="AI32">
    <cfRule type="expression" dxfId="2745" priority="13479">
      <formula>IF(RIGHT(TEXT(AI32,"0.#"),1)=".",FALSE,TRUE)</formula>
    </cfRule>
    <cfRule type="expression" dxfId="2744" priority="13480">
      <formula>IF(RIGHT(TEXT(AI32,"0.#"),1)=".",TRUE,FALSE)</formula>
    </cfRule>
  </conditionalFormatting>
  <conditionalFormatting sqref="AM32">
    <cfRule type="expression" dxfId="2743" priority="13477">
      <formula>IF(RIGHT(TEXT(AM32,"0.#"),1)=".",FALSE,TRUE)</formula>
    </cfRule>
    <cfRule type="expression" dxfId="2742" priority="13478">
      <formula>IF(RIGHT(TEXT(AM32,"0.#"),1)=".",TRUE,FALSE)</formula>
    </cfRule>
  </conditionalFormatting>
  <conditionalFormatting sqref="AM33">
    <cfRule type="expression" dxfId="2741" priority="13475">
      <formula>IF(RIGHT(TEXT(AM33,"0.#"),1)=".",FALSE,TRUE)</formula>
    </cfRule>
    <cfRule type="expression" dxfId="2740" priority="13476">
      <formula>IF(RIGHT(TEXT(AM33,"0.#"),1)=".",TRUE,FALSE)</formula>
    </cfRule>
  </conditionalFormatting>
  <conditionalFormatting sqref="AQ32:AQ34">
    <cfRule type="expression" dxfId="2739" priority="13467">
      <formula>IF(RIGHT(TEXT(AQ32,"0.#"),1)=".",FALSE,TRUE)</formula>
    </cfRule>
    <cfRule type="expression" dxfId="2738" priority="13468">
      <formula>IF(RIGHT(TEXT(AQ32,"0.#"),1)=".",TRUE,FALSE)</formula>
    </cfRule>
  </conditionalFormatting>
  <conditionalFormatting sqref="AU32:AU34">
    <cfRule type="expression" dxfId="2737" priority="13465">
      <formula>IF(RIGHT(TEXT(AU32,"0.#"),1)=".",FALSE,TRUE)</formula>
    </cfRule>
    <cfRule type="expression" dxfId="2736" priority="13466">
      <formula>IF(RIGHT(TEXT(AU32,"0.#"),1)=".",TRUE,FALSE)</formula>
    </cfRule>
  </conditionalFormatting>
  <conditionalFormatting sqref="AE53">
    <cfRule type="expression" dxfId="2735" priority="13399">
      <formula>IF(RIGHT(TEXT(AE53,"0.#"),1)=".",FALSE,TRUE)</formula>
    </cfRule>
    <cfRule type="expression" dxfId="2734" priority="13400">
      <formula>IF(RIGHT(TEXT(AE53,"0.#"),1)=".",TRUE,FALSE)</formula>
    </cfRule>
  </conditionalFormatting>
  <conditionalFormatting sqref="AE54">
    <cfRule type="expression" dxfId="2733" priority="13397">
      <formula>IF(RIGHT(TEXT(AE54,"0.#"),1)=".",FALSE,TRUE)</formula>
    </cfRule>
    <cfRule type="expression" dxfId="2732" priority="13398">
      <formula>IF(RIGHT(TEXT(AE54,"0.#"),1)=".",TRUE,FALSE)</formula>
    </cfRule>
  </conditionalFormatting>
  <conditionalFormatting sqref="AI54">
    <cfRule type="expression" dxfId="2731" priority="13391">
      <formula>IF(RIGHT(TEXT(AI54,"0.#"),1)=".",FALSE,TRUE)</formula>
    </cfRule>
    <cfRule type="expression" dxfId="2730" priority="13392">
      <formula>IF(RIGHT(TEXT(AI54,"0.#"),1)=".",TRUE,FALSE)</formula>
    </cfRule>
  </conditionalFormatting>
  <conditionalFormatting sqref="AI53">
    <cfRule type="expression" dxfId="2729" priority="13389">
      <formula>IF(RIGHT(TEXT(AI53,"0.#"),1)=".",FALSE,TRUE)</formula>
    </cfRule>
    <cfRule type="expression" dxfId="2728" priority="13390">
      <formula>IF(RIGHT(TEXT(AI53,"0.#"),1)=".",TRUE,FALSE)</formula>
    </cfRule>
  </conditionalFormatting>
  <conditionalFormatting sqref="AM53">
    <cfRule type="expression" dxfId="2727" priority="13387">
      <formula>IF(RIGHT(TEXT(AM53,"0.#"),1)=".",FALSE,TRUE)</formula>
    </cfRule>
    <cfRule type="expression" dxfId="2726" priority="13388">
      <formula>IF(RIGHT(TEXT(AM53,"0.#"),1)=".",TRUE,FALSE)</formula>
    </cfRule>
  </conditionalFormatting>
  <conditionalFormatting sqref="AM54">
    <cfRule type="expression" dxfId="2725" priority="13385">
      <formula>IF(RIGHT(TEXT(AM54,"0.#"),1)=".",FALSE,TRUE)</formula>
    </cfRule>
    <cfRule type="expression" dxfId="2724" priority="13386">
      <formula>IF(RIGHT(TEXT(AM54,"0.#"),1)=".",TRUE,FALSE)</formula>
    </cfRule>
  </conditionalFormatting>
  <conditionalFormatting sqref="AM55">
    <cfRule type="expression" dxfId="2723" priority="13383">
      <formula>IF(RIGHT(TEXT(AM55,"0.#"),1)=".",FALSE,TRUE)</formula>
    </cfRule>
    <cfRule type="expression" dxfId="2722" priority="13384">
      <formula>IF(RIGHT(TEXT(AM55,"0.#"),1)=".",TRUE,FALSE)</formula>
    </cfRule>
  </conditionalFormatting>
  <conditionalFormatting sqref="AE60">
    <cfRule type="expression" dxfId="2721" priority="13369">
      <formula>IF(RIGHT(TEXT(AE60,"0.#"),1)=".",FALSE,TRUE)</formula>
    </cfRule>
    <cfRule type="expression" dxfId="2720" priority="13370">
      <formula>IF(RIGHT(TEXT(AE60,"0.#"),1)=".",TRUE,FALSE)</formula>
    </cfRule>
  </conditionalFormatting>
  <conditionalFormatting sqref="AE61">
    <cfRule type="expression" dxfId="2719" priority="13367">
      <formula>IF(RIGHT(TEXT(AE61,"0.#"),1)=".",FALSE,TRUE)</formula>
    </cfRule>
    <cfRule type="expression" dxfId="2718" priority="13368">
      <formula>IF(RIGHT(TEXT(AE61,"0.#"),1)=".",TRUE,FALSE)</formula>
    </cfRule>
  </conditionalFormatting>
  <conditionalFormatting sqref="AE62">
    <cfRule type="expression" dxfId="2717" priority="13365">
      <formula>IF(RIGHT(TEXT(AE62,"0.#"),1)=".",FALSE,TRUE)</formula>
    </cfRule>
    <cfRule type="expression" dxfId="2716" priority="13366">
      <formula>IF(RIGHT(TEXT(AE62,"0.#"),1)=".",TRUE,FALSE)</formula>
    </cfRule>
  </conditionalFormatting>
  <conditionalFormatting sqref="AI62">
    <cfRule type="expression" dxfId="2715" priority="13363">
      <formula>IF(RIGHT(TEXT(AI62,"0.#"),1)=".",FALSE,TRUE)</formula>
    </cfRule>
    <cfRule type="expression" dxfId="2714" priority="13364">
      <formula>IF(RIGHT(TEXT(AI62,"0.#"),1)=".",TRUE,FALSE)</formula>
    </cfRule>
  </conditionalFormatting>
  <conditionalFormatting sqref="AI61">
    <cfRule type="expression" dxfId="2713" priority="13361">
      <formula>IF(RIGHT(TEXT(AI61,"0.#"),1)=".",FALSE,TRUE)</formula>
    </cfRule>
    <cfRule type="expression" dxfId="2712" priority="13362">
      <formula>IF(RIGHT(TEXT(AI61,"0.#"),1)=".",TRUE,FALSE)</formula>
    </cfRule>
  </conditionalFormatting>
  <conditionalFormatting sqref="AI60">
    <cfRule type="expression" dxfId="2711" priority="13359">
      <formula>IF(RIGHT(TEXT(AI60,"0.#"),1)=".",FALSE,TRUE)</formula>
    </cfRule>
    <cfRule type="expression" dxfId="2710" priority="13360">
      <formula>IF(RIGHT(TEXT(AI60,"0.#"),1)=".",TRUE,FALSE)</formula>
    </cfRule>
  </conditionalFormatting>
  <conditionalFormatting sqref="AM60">
    <cfRule type="expression" dxfId="2709" priority="13357">
      <formula>IF(RIGHT(TEXT(AM60,"0.#"),1)=".",FALSE,TRUE)</formula>
    </cfRule>
    <cfRule type="expression" dxfId="2708" priority="13358">
      <formula>IF(RIGHT(TEXT(AM60,"0.#"),1)=".",TRUE,FALSE)</formula>
    </cfRule>
  </conditionalFormatting>
  <conditionalFormatting sqref="AM61">
    <cfRule type="expression" dxfId="2707" priority="13355">
      <formula>IF(RIGHT(TEXT(AM61,"0.#"),1)=".",FALSE,TRUE)</formula>
    </cfRule>
    <cfRule type="expression" dxfId="2706" priority="13356">
      <formula>IF(RIGHT(TEXT(AM61,"0.#"),1)=".",TRUE,FALSE)</formula>
    </cfRule>
  </conditionalFormatting>
  <conditionalFormatting sqref="AM62">
    <cfRule type="expression" dxfId="2705" priority="13353">
      <formula>IF(RIGHT(TEXT(AM62,"0.#"),1)=".",FALSE,TRUE)</formula>
    </cfRule>
    <cfRule type="expression" dxfId="2704" priority="13354">
      <formula>IF(RIGHT(TEXT(AM62,"0.#"),1)=".",TRUE,FALSE)</formula>
    </cfRule>
  </conditionalFormatting>
  <conditionalFormatting sqref="AE87">
    <cfRule type="expression" dxfId="2703" priority="13339">
      <formula>IF(RIGHT(TEXT(AE87,"0.#"),1)=".",FALSE,TRUE)</formula>
    </cfRule>
    <cfRule type="expression" dxfId="2702" priority="13340">
      <formula>IF(RIGHT(TEXT(AE87,"0.#"),1)=".",TRUE,FALSE)</formula>
    </cfRule>
  </conditionalFormatting>
  <conditionalFormatting sqref="AE88">
    <cfRule type="expression" dxfId="2701" priority="13337">
      <formula>IF(RIGHT(TEXT(AE88,"0.#"),1)=".",FALSE,TRUE)</formula>
    </cfRule>
    <cfRule type="expression" dxfId="2700" priority="13338">
      <formula>IF(RIGHT(TEXT(AE88,"0.#"),1)=".",TRUE,FALSE)</formula>
    </cfRule>
  </conditionalFormatting>
  <conditionalFormatting sqref="AE89">
    <cfRule type="expression" dxfId="2699" priority="13335">
      <formula>IF(RIGHT(TEXT(AE89,"0.#"),1)=".",FALSE,TRUE)</formula>
    </cfRule>
    <cfRule type="expression" dxfId="2698" priority="13336">
      <formula>IF(RIGHT(TEXT(AE89,"0.#"),1)=".",TRUE,FALSE)</formula>
    </cfRule>
  </conditionalFormatting>
  <conditionalFormatting sqref="AI89">
    <cfRule type="expression" dxfId="2697" priority="13333">
      <formula>IF(RIGHT(TEXT(AI89,"0.#"),1)=".",FALSE,TRUE)</formula>
    </cfRule>
    <cfRule type="expression" dxfId="2696" priority="13334">
      <formula>IF(RIGHT(TEXT(AI89,"0.#"),1)=".",TRUE,FALSE)</formula>
    </cfRule>
  </conditionalFormatting>
  <conditionalFormatting sqref="AI88">
    <cfRule type="expression" dxfId="2695" priority="13331">
      <formula>IF(RIGHT(TEXT(AI88,"0.#"),1)=".",FALSE,TRUE)</formula>
    </cfRule>
    <cfRule type="expression" dxfId="2694" priority="13332">
      <formula>IF(RIGHT(TEXT(AI88,"0.#"),1)=".",TRUE,FALSE)</formula>
    </cfRule>
  </conditionalFormatting>
  <conditionalFormatting sqref="AI87">
    <cfRule type="expression" dxfId="2693" priority="13329">
      <formula>IF(RIGHT(TEXT(AI87,"0.#"),1)=".",FALSE,TRUE)</formula>
    </cfRule>
    <cfRule type="expression" dxfId="2692" priority="13330">
      <formula>IF(RIGHT(TEXT(AI87,"0.#"),1)=".",TRUE,FALSE)</formula>
    </cfRule>
  </conditionalFormatting>
  <conditionalFormatting sqref="AM88">
    <cfRule type="expression" dxfId="2691" priority="13325">
      <formula>IF(RIGHT(TEXT(AM88,"0.#"),1)=".",FALSE,TRUE)</formula>
    </cfRule>
    <cfRule type="expression" dxfId="2690" priority="13326">
      <formula>IF(RIGHT(TEXT(AM88,"0.#"),1)=".",TRUE,FALSE)</formula>
    </cfRule>
  </conditionalFormatting>
  <conditionalFormatting sqref="AM89">
    <cfRule type="expression" dxfId="2689" priority="13323">
      <formula>IF(RIGHT(TEXT(AM89,"0.#"),1)=".",FALSE,TRUE)</formula>
    </cfRule>
    <cfRule type="expression" dxfId="2688" priority="13324">
      <formula>IF(RIGHT(TEXT(AM89,"0.#"),1)=".",TRUE,FALSE)</formula>
    </cfRule>
  </conditionalFormatting>
  <conditionalFormatting sqref="AE92">
    <cfRule type="expression" dxfId="2687" priority="13309">
      <formula>IF(RIGHT(TEXT(AE92,"0.#"),1)=".",FALSE,TRUE)</formula>
    </cfRule>
    <cfRule type="expression" dxfId="2686" priority="13310">
      <formula>IF(RIGHT(TEXT(AE92,"0.#"),1)=".",TRUE,FALSE)</formula>
    </cfRule>
  </conditionalFormatting>
  <conditionalFormatting sqref="AE93">
    <cfRule type="expression" dxfId="2685" priority="13307">
      <formula>IF(RIGHT(TEXT(AE93,"0.#"),1)=".",FALSE,TRUE)</formula>
    </cfRule>
    <cfRule type="expression" dxfId="2684" priority="13308">
      <formula>IF(RIGHT(TEXT(AE93,"0.#"),1)=".",TRUE,FALSE)</formula>
    </cfRule>
  </conditionalFormatting>
  <conditionalFormatting sqref="AE94">
    <cfRule type="expression" dxfId="2683" priority="13305">
      <formula>IF(RIGHT(TEXT(AE94,"0.#"),1)=".",FALSE,TRUE)</formula>
    </cfRule>
    <cfRule type="expression" dxfId="2682" priority="13306">
      <formula>IF(RIGHT(TEXT(AE94,"0.#"),1)=".",TRUE,FALSE)</formula>
    </cfRule>
  </conditionalFormatting>
  <conditionalFormatting sqref="AI94">
    <cfRule type="expression" dxfId="2681" priority="13303">
      <formula>IF(RIGHT(TEXT(AI94,"0.#"),1)=".",FALSE,TRUE)</formula>
    </cfRule>
    <cfRule type="expression" dxfId="2680" priority="13304">
      <formula>IF(RIGHT(TEXT(AI94,"0.#"),1)=".",TRUE,FALSE)</formula>
    </cfRule>
  </conditionalFormatting>
  <conditionalFormatting sqref="AI93">
    <cfRule type="expression" dxfId="2679" priority="13301">
      <formula>IF(RIGHT(TEXT(AI93,"0.#"),1)=".",FALSE,TRUE)</formula>
    </cfRule>
    <cfRule type="expression" dxfId="2678" priority="13302">
      <formula>IF(RIGHT(TEXT(AI93,"0.#"),1)=".",TRUE,FALSE)</formula>
    </cfRule>
  </conditionalFormatting>
  <conditionalFormatting sqref="AI92">
    <cfRule type="expression" dxfId="2677" priority="13299">
      <formula>IF(RIGHT(TEXT(AI92,"0.#"),1)=".",FALSE,TRUE)</formula>
    </cfRule>
    <cfRule type="expression" dxfId="2676" priority="13300">
      <formula>IF(RIGHT(TEXT(AI92,"0.#"),1)=".",TRUE,FALSE)</formula>
    </cfRule>
  </conditionalFormatting>
  <conditionalFormatting sqref="AM92">
    <cfRule type="expression" dxfId="2675" priority="13297">
      <formula>IF(RIGHT(TEXT(AM92,"0.#"),1)=".",FALSE,TRUE)</formula>
    </cfRule>
    <cfRule type="expression" dxfId="2674" priority="13298">
      <formula>IF(RIGHT(TEXT(AM92,"0.#"),1)=".",TRUE,FALSE)</formula>
    </cfRule>
  </conditionalFormatting>
  <conditionalFormatting sqref="AM93">
    <cfRule type="expression" dxfId="2673" priority="13295">
      <formula>IF(RIGHT(TEXT(AM93,"0.#"),1)=".",FALSE,TRUE)</formula>
    </cfRule>
    <cfRule type="expression" dxfId="2672" priority="13296">
      <formula>IF(RIGHT(TEXT(AM93,"0.#"),1)=".",TRUE,FALSE)</formula>
    </cfRule>
  </conditionalFormatting>
  <conditionalFormatting sqref="AM94">
    <cfRule type="expression" dxfId="2671" priority="13293">
      <formula>IF(RIGHT(TEXT(AM94,"0.#"),1)=".",FALSE,TRUE)</formula>
    </cfRule>
    <cfRule type="expression" dxfId="2670" priority="13294">
      <formula>IF(RIGHT(TEXT(AM94,"0.#"),1)=".",TRUE,FALSE)</formula>
    </cfRule>
  </conditionalFormatting>
  <conditionalFormatting sqref="AE97">
    <cfRule type="expression" dxfId="2669" priority="13279">
      <formula>IF(RIGHT(TEXT(AE97,"0.#"),1)=".",FALSE,TRUE)</formula>
    </cfRule>
    <cfRule type="expression" dxfId="2668" priority="13280">
      <formula>IF(RIGHT(TEXT(AE97,"0.#"),1)=".",TRUE,FALSE)</formula>
    </cfRule>
  </conditionalFormatting>
  <conditionalFormatting sqref="AE98">
    <cfRule type="expression" dxfId="2667" priority="13277">
      <formula>IF(RIGHT(TEXT(AE98,"0.#"),1)=".",FALSE,TRUE)</formula>
    </cfRule>
    <cfRule type="expression" dxfId="2666" priority="13278">
      <formula>IF(RIGHT(TEXT(AE98,"0.#"),1)=".",TRUE,FALSE)</formula>
    </cfRule>
  </conditionalFormatting>
  <conditionalFormatting sqref="AE99">
    <cfRule type="expression" dxfId="2665" priority="13275">
      <formula>IF(RIGHT(TEXT(AE99,"0.#"),1)=".",FALSE,TRUE)</formula>
    </cfRule>
    <cfRule type="expression" dxfId="2664" priority="13276">
      <formula>IF(RIGHT(TEXT(AE99,"0.#"),1)=".",TRUE,FALSE)</formula>
    </cfRule>
  </conditionalFormatting>
  <conditionalFormatting sqref="AI99">
    <cfRule type="expression" dxfId="2663" priority="13273">
      <formula>IF(RIGHT(TEXT(AI99,"0.#"),1)=".",FALSE,TRUE)</formula>
    </cfRule>
    <cfRule type="expression" dxfId="2662" priority="13274">
      <formula>IF(RIGHT(TEXT(AI99,"0.#"),1)=".",TRUE,FALSE)</formula>
    </cfRule>
  </conditionalFormatting>
  <conditionalFormatting sqref="AI98">
    <cfRule type="expression" dxfId="2661" priority="13271">
      <formula>IF(RIGHT(TEXT(AI98,"0.#"),1)=".",FALSE,TRUE)</formula>
    </cfRule>
    <cfRule type="expression" dxfId="2660" priority="13272">
      <formula>IF(RIGHT(TEXT(AI98,"0.#"),1)=".",TRUE,FALSE)</formula>
    </cfRule>
  </conditionalFormatting>
  <conditionalFormatting sqref="AI97">
    <cfRule type="expression" dxfId="2659" priority="13269">
      <formula>IF(RIGHT(TEXT(AI97,"0.#"),1)=".",FALSE,TRUE)</formula>
    </cfRule>
    <cfRule type="expression" dxfId="2658" priority="13270">
      <formula>IF(RIGHT(TEXT(AI97,"0.#"),1)=".",TRUE,FALSE)</formula>
    </cfRule>
  </conditionalFormatting>
  <conditionalFormatting sqref="AM97">
    <cfRule type="expression" dxfId="2657" priority="13267">
      <formula>IF(RIGHT(TEXT(AM97,"0.#"),1)=".",FALSE,TRUE)</formula>
    </cfRule>
    <cfRule type="expression" dxfId="2656" priority="13268">
      <formula>IF(RIGHT(TEXT(AM97,"0.#"),1)=".",TRUE,FALSE)</formula>
    </cfRule>
  </conditionalFormatting>
  <conditionalFormatting sqref="AM98">
    <cfRule type="expression" dxfId="2655" priority="13265">
      <formula>IF(RIGHT(TEXT(AM98,"0.#"),1)=".",FALSE,TRUE)</formula>
    </cfRule>
    <cfRule type="expression" dxfId="2654" priority="13266">
      <formula>IF(RIGHT(TEXT(AM98,"0.#"),1)=".",TRUE,FALSE)</formula>
    </cfRule>
  </conditionalFormatting>
  <conditionalFormatting sqref="AM99">
    <cfRule type="expression" dxfId="2653" priority="13263">
      <formula>IF(RIGHT(TEXT(AM99,"0.#"),1)=".",FALSE,TRUE)</formula>
    </cfRule>
    <cfRule type="expression" dxfId="2652" priority="13264">
      <formula>IF(RIGHT(TEXT(AM99,"0.#"),1)=".",TRUE,FALSE)</formula>
    </cfRule>
  </conditionalFormatting>
  <conditionalFormatting sqref="AI101">
    <cfRule type="expression" dxfId="2651" priority="13249">
      <formula>IF(RIGHT(TEXT(AI101,"0.#"),1)=".",FALSE,TRUE)</formula>
    </cfRule>
    <cfRule type="expression" dxfId="2650" priority="13250">
      <formula>IF(RIGHT(TEXT(AI101,"0.#"),1)=".",TRUE,FALSE)</formula>
    </cfRule>
  </conditionalFormatting>
  <conditionalFormatting sqref="AM101">
    <cfRule type="expression" dxfId="2649" priority="13247">
      <formula>IF(RIGHT(TEXT(AM101,"0.#"),1)=".",FALSE,TRUE)</formula>
    </cfRule>
    <cfRule type="expression" dxfId="2648" priority="13248">
      <formula>IF(RIGHT(TEXT(AM101,"0.#"),1)=".",TRUE,FALSE)</formula>
    </cfRule>
  </conditionalFormatting>
  <conditionalFormatting sqref="AE102">
    <cfRule type="expression" dxfId="2647" priority="13245">
      <formula>IF(RIGHT(TEXT(AE102,"0.#"),1)=".",FALSE,TRUE)</formula>
    </cfRule>
    <cfRule type="expression" dxfId="2646" priority="13246">
      <formula>IF(RIGHT(TEXT(AE102,"0.#"),1)=".",TRUE,FALSE)</formula>
    </cfRule>
  </conditionalFormatting>
  <conditionalFormatting sqref="AI102">
    <cfRule type="expression" dxfId="2645" priority="13243">
      <formula>IF(RIGHT(TEXT(AI102,"0.#"),1)=".",FALSE,TRUE)</formula>
    </cfRule>
    <cfRule type="expression" dxfId="2644" priority="13244">
      <formula>IF(RIGHT(TEXT(AI102,"0.#"),1)=".",TRUE,FALSE)</formula>
    </cfRule>
  </conditionalFormatting>
  <conditionalFormatting sqref="AM102">
    <cfRule type="expression" dxfId="2643" priority="13241">
      <formula>IF(RIGHT(TEXT(AM102,"0.#"),1)=".",FALSE,TRUE)</formula>
    </cfRule>
    <cfRule type="expression" dxfId="2642" priority="13242">
      <formula>IF(RIGHT(TEXT(AM102,"0.#"),1)=".",TRUE,FALSE)</formula>
    </cfRule>
  </conditionalFormatting>
  <conditionalFormatting sqref="AQ102">
    <cfRule type="expression" dxfId="2641" priority="13239">
      <formula>IF(RIGHT(TEXT(AQ102,"0.#"),1)=".",FALSE,TRUE)</formula>
    </cfRule>
    <cfRule type="expression" dxfId="2640" priority="13240">
      <formula>IF(RIGHT(TEXT(AQ102,"0.#"),1)=".",TRUE,FALSE)</formula>
    </cfRule>
  </conditionalFormatting>
  <conditionalFormatting sqref="AE104">
    <cfRule type="expression" dxfId="2639" priority="13237">
      <formula>IF(RIGHT(TEXT(AE104,"0.#"),1)=".",FALSE,TRUE)</formula>
    </cfRule>
    <cfRule type="expression" dxfId="2638" priority="13238">
      <formula>IF(RIGHT(TEXT(AE104,"0.#"),1)=".",TRUE,FALSE)</formula>
    </cfRule>
  </conditionalFormatting>
  <conditionalFormatting sqref="AI104">
    <cfRule type="expression" dxfId="2637" priority="13235">
      <formula>IF(RIGHT(TEXT(AI104,"0.#"),1)=".",FALSE,TRUE)</formula>
    </cfRule>
    <cfRule type="expression" dxfId="2636" priority="13236">
      <formula>IF(RIGHT(TEXT(AI104,"0.#"),1)=".",TRUE,FALSE)</formula>
    </cfRule>
  </conditionalFormatting>
  <conditionalFormatting sqref="AM104">
    <cfRule type="expression" dxfId="2635" priority="13233">
      <formula>IF(RIGHT(TEXT(AM104,"0.#"),1)=".",FALSE,TRUE)</formula>
    </cfRule>
    <cfRule type="expression" dxfId="2634" priority="13234">
      <formula>IF(RIGHT(TEXT(AM104,"0.#"),1)=".",TRUE,FALSE)</formula>
    </cfRule>
  </conditionalFormatting>
  <conditionalFormatting sqref="AE105">
    <cfRule type="expression" dxfId="2633" priority="13231">
      <formula>IF(RIGHT(TEXT(AE105,"0.#"),1)=".",FALSE,TRUE)</formula>
    </cfRule>
    <cfRule type="expression" dxfId="2632" priority="13232">
      <formula>IF(RIGHT(TEXT(AE105,"0.#"),1)=".",TRUE,FALSE)</formula>
    </cfRule>
  </conditionalFormatting>
  <conditionalFormatting sqref="AI105">
    <cfRule type="expression" dxfId="2631" priority="13229">
      <formula>IF(RIGHT(TEXT(AI105,"0.#"),1)=".",FALSE,TRUE)</formula>
    </cfRule>
    <cfRule type="expression" dxfId="2630" priority="13230">
      <formula>IF(RIGHT(TEXT(AI105,"0.#"),1)=".",TRUE,FALSE)</formula>
    </cfRule>
  </conditionalFormatting>
  <conditionalFormatting sqref="AM105">
    <cfRule type="expression" dxfId="2629" priority="13227">
      <formula>IF(RIGHT(TEXT(AM105,"0.#"),1)=".",FALSE,TRUE)</formula>
    </cfRule>
    <cfRule type="expression" dxfId="2628" priority="13228">
      <formula>IF(RIGHT(TEXT(AM105,"0.#"),1)=".",TRUE,FALSE)</formula>
    </cfRule>
  </conditionalFormatting>
  <conditionalFormatting sqref="AE107">
    <cfRule type="expression" dxfId="2627" priority="13223">
      <formula>IF(RIGHT(TEXT(AE107,"0.#"),1)=".",FALSE,TRUE)</formula>
    </cfRule>
    <cfRule type="expression" dxfId="2626" priority="13224">
      <formula>IF(RIGHT(TEXT(AE107,"0.#"),1)=".",TRUE,FALSE)</formula>
    </cfRule>
  </conditionalFormatting>
  <conditionalFormatting sqref="AI107">
    <cfRule type="expression" dxfId="2625" priority="13221">
      <formula>IF(RIGHT(TEXT(AI107,"0.#"),1)=".",FALSE,TRUE)</formula>
    </cfRule>
    <cfRule type="expression" dxfId="2624" priority="13222">
      <formula>IF(RIGHT(TEXT(AI107,"0.#"),1)=".",TRUE,FALSE)</formula>
    </cfRule>
  </conditionalFormatting>
  <conditionalFormatting sqref="AM107">
    <cfRule type="expression" dxfId="2623" priority="13219">
      <formula>IF(RIGHT(TEXT(AM107,"0.#"),1)=".",FALSE,TRUE)</formula>
    </cfRule>
    <cfRule type="expression" dxfId="2622" priority="13220">
      <formula>IF(RIGHT(TEXT(AM107,"0.#"),1)=".",TRUE,FALSE)</formula>
    </cfRule>
  </conditionalFormatting>
  <conditionalFormatting sqref="AE108">
    <cfRule type="expression" dxfId="2621" priority="13217">
      <formula>IF(RIGHT(TEXT(AE108,"0.#"),1)=".",FALSE,TRUE)</formula>
    </cfRule>
    <cfRule type="expression" dxfId="2620" priority="13218">
      <formula>IF(RIGHT(TEXT(AE108,"0.#"),1)=".",TRUE,FALSE)</formula>
    </cfRule>
  </conditionalFormatting>
  <conditionalFormatting sqref="AI108">
    <cfRule type="expression" dxfId="2619" priority="13215">
      <formula>IF(RIGHT(TEXT(AI108,"0.#"),1)=".",FALSE,TRUE)</formula>
    </cfRule>
    <cfRule type="expression" dxfId="2618" priority="13216">
      <formula>IF(RIGHT(TEXT(AI108,"0.#"),1)=".",TRUE,FALSE)</formula>
    </cfRule>
  </conditionalFormatting>
  <conditionalFormatting sqref="AE110">
    <cfRule type="expression" dxfId="2617" priority="13209">
      <formula>IF(RIGHT(TEXT(AE110,"0.#"),1)=".",FALSE,TRUE)</formula>
    </cfRule>
    <cfRule type="expression" dxfId="2616" priority="13210">
      <formula>IF(RIGHT(TEXT(AE110,"0.#"),1)=".",TRUE,FALSE)</formula>
    </cfRule>
  </conditionalFormatting>
  <conditionalFormatting sqref="AI110">
    <cfRule type="expression" dxfId="2615" priority="13207">
      <formula>IF(RIGHT(TEXT(AI110,"0.#"),1)=".",FALSE,TRUE)</formula>
    </cfRule>
    <cfRule type="expression" dxfId="2614" priority="13208">
      <formula>IF(RIGHT(TEXT(AI110,"0.#"),1)=".",TRUE,FALSE)</formula>
    </cfRule>
  </conditionalFormatting>
  <conditionalFormatting sqref="AM110">
    <cfRule type="expression" dxfId="2613" priority="13205">
      <formula>IF(RIGHT(TEXT(AM110,"0.#"),1)=".",FALSE,TRUE)</formula>
    </cfRule>
    <cfRule type="expression" dxfId="2612" priority="13206">
      <formula>IF(RIGHT(TEXT(AM110,"0.#"),1)=".",TRUE,FALSE)</formula>
    </cfRule>
  </conditionalFormatting>
  <conditionalFormatting sqref="AE111">
    <cfRule type="expression" dxfId="2611" priority="13203">
      <formula>IF(RIGHT(TEXT(AE111,"0.#"),1)=".",FALSE,TRUE)</formula>
    </cfRule>
    <cfRule type="expression" dxfId="2610" priority="13204">
      <formula>IF(RIGHT(TEXT(AE111,"0.#"),1)=".",TRUE,FALSE)</formula>
    </cfRule>
  </conditionalFormatting>
  <conditionalFormatting sqref="AI111">
    <cfRule type="expression" dxfId="2609" priority="13201">
      <formula>IF(RIGHT(TEXT(AI111,"0.#"),1)=".",FALSE,TRUE)</formula>
    </cfRule>
    <cfRule type="expression" dxfId="2608" priority="13202">
      <formula>IF(RIGHT(TEXT(AI111,"0.#"),1)=".",TRUE,FALSE)</formula>
    </cfRule>
  </conditionalFormatting>
  <conditionalFormatting sqref="AM111">
    <cfRule type="expression" dxfId="2607" priority="13199">
      <formula>IF(RIGHT(TEXT(AM111,"0.#"),1)=".",FALSE,TRUE)</formula>
    </cfRule>
    <cfRule type="expression" dxfId="2606" priority="13200">
      <formula>IF(RIGHT(TEXT(AM111,"0.#"),1)=".",TRUE,FALSE)</formula>
    </cfRule>
  </conditionalFormatting>
  <conditionalFormatting sqref="AE113">
    <cfRule type="expression" dxfId="2605" priority="13195">
      <formula>IF(RIGHT(TEXT(AE113,"0.#"),1)=".",FALSE,TRUE)</formula>
    </cfRule>
    <cfRule type="expression" dxfId="2604" priority="13196">
      <formula>IF(RIGHT(TEXT(AE113,"0.#"),1)=".",TRUE,FALSE)</formula>
    </cfRule>
  </conditionalFormatting>
  <conditionalFormatting sqref="AI113">
    <cfRule type="expression" dxfId="2603" priority="13193">
      <formula>IF(RIGHT(TEXT(AI113,"0.#"),1)=".",FALSE,TRUE)</formula>
    </cfRule>
    <cfRule type="expression" dxfId="2602" priority="13194">
      <formula>IF(RIGHT(TEXT(AI113,"0.#"),1)=".",TRUE,FALSE)</formula>
    </cfRule>
  </conditionalFormatting>
  <conditionalFormatting sqref="AM113">
    <cfRule type="expression" dxfId="2601" priority="13191">
      <formula>IF(RIGHT(TEXT(AM113,"0.#"),1)=".",FALSE,TRUE)</formula>
    </cfRule>
    <cfRule type="expression" dxfId="2600" priority="13192">
      <formula>IF(RIGHT(TEXT(AM113,"0.#"),1)=".",TRUE,FALSE)</formula>
    </cfRule>
  </conditionalFormatting>
  <conditionalFormatting sqref="AE114">
    <cfRule type="expression" dxfId="2599" priority="13189">
      <formula>IF(RIGHT(TEXT(AE114,"0.#"),1)=".",FALSE,TRUE)</formula>
    </cfRule>
    <cfRule type="expression" dxfId="2598" priority="13190">
      <formula>IF(RIGHT(TEXT(AE114,"0.#"),1)=".",TRUE,FALSE)</formula>
    </cfRule>
  </conditionalFormatting>
  <conditionalFormatting sqref="AI114">
    <cfRule type="expression" dxfId="2597" priority="13187">
      <formula>IF(RIGHT(TEXT(AI114,"0.#"),1)=".",FALSE,TRUE)</formula>
    </cfRule>
    <cfRule type="expression" dxfId="2596" priority="13188">
      <formula>IF(RIGHT(TEXT(AI114,"0.#"),1)=".",TRUE,FALSE)</formula>
    </cfRule>
  </conditionalFormatting>
  <conditionalFormatting sqref="AM114">
    <cfRule type="expression" dxfId="2595" priority="13185">
      <formula>IF(RIGHT(TEXT(AM114,"0.#"),1)=".",FALSE,TRUE)</formula>
    </cfRule>
    <cfRule type="expression" dxfId="2594" priority="13186">
      <formula>IF(RIGHT(TEXT(AM114,"0.#"),1)=".",TRUE,FALSE)</formula>
    </cfRule>
  </conditionalFormatting>
  <conditionalFormatting sqref="AQ116">
    <cfRule type="expression" dxfId="2593" priority="13181">
      <formula>IF(RIGHT(TEXT(AQ116,"0.#"),1)=".",FALSE,TRUE)</formula>
    </cfRule>
    <cfRule type="expression" dxfId="2592" priority="13182">
      <formula>IF(RIGHT(TEXT(AQ116,"0.#"),1)=".",TRUE,FALSE)</formula>
    </cfRule>
  </conditionalFormatting>
  <conditionalFormatting sqref="AQ117">
    <cfRule type="expression" dxfId="2591" priority="13169">
      <formula>IF(RIGHT(TEXT(AQ117,"0.#"),1)=".",FALSE,TRUE)</formula>
    </cfRule>
    <cfRule type="expression" dxfId="2590" priority="13170">
      <formula>IF(RIGHT(TEXT(AQ117,"0.#"),1)=".",TRUE,FALSE)</formula>
    </cfRule>
  </conditionalFormatting>
  <conditionalFormatting sqref="AE119 AQ119">
    <cfRule type="expression" dxfId="2589" priority="13167">
      <formula>IF(RIGHT(TEXT(AE119,"0.#"),1)=".",FALSE,TRUE)</formula>
    </cfRule>
    <cfRule type="expression" dxfId="2588" priority="13168">
      <formula>IF(RIGHT(TEXT(AE119,"0.#"),1)=".",TRUE,FALSE)</formula>
    </cfRule>
  </conditionalFormatting>
  <conditionalFormatting sqref="AI119">
    <cfRule type="expression" dxfId="2587" priority="13165">
      <formula>IF(RIGHT(TEXT(AI119,"0.#"),1)=".",FALSE,TRUE)</formula>
    </cfRule>
    <cfRule type="expression" dxfId="2586" priority="13166">
      <formula>IF(RIGHT(TEXT(AI119,"0.#"),1)=".",TRUE,FALSE)</formula>
    </cfRule>
  </conditionalFormatting>
  <conditionalFormatting sqref="AM119">
    <cfRule type="expression" dxfId="2585" priority="13163">
      <formula>IF(RIGHT(TEXT(AM119,"0.#"),1)=".",FALSE,TRUE)</formula>
    </cfRule>
    <cfRule type="expression" dxfId="2584" priority="13164">
      <formula>IF(RIGHT(TEXT(AM119,"0.#"),1)=".",TRUE,FALSE)</formula>
    </cfRule>
  </conditionalFormatting>
  <conditionalFormatting sqref="AQ120">
    <cfRule type="expression" dxfId="2583" priority="13155">
      <formula>IF(RIGHT(TEXT(AQ120,"0.#"),1)=".",FALSE,TRUE)</formula>
    </cfRule>
    <cfRule type="expression" dxfId="2582" priority="13156">
      <formula>IF(RIGHT(TEXT(AQ120,"0.#"),1)=".",TRUE,FALSE)</formula>
    </cfRule>
  </conditionalFormatting>
  <conditionalFormatting sqref="AE122 AQ122">
    <cfRule type="expression" dxfId="2581" priority="13153">
      <formula>IF(RIGHT(TEXT(AE122,"0.#"),1)=".",FALSE,TRUE)</formula>
    </cfRule>
    <cfRule type="expression" dxfId="2580" priority="13154">
      <formula>IF(RIGHT(TEXT(AE122,"0.#"),1)=".",TRUE,FALSE)</formula>
    </cfRule>
  </conditionalFormatting>
  <conditionalFormatting sqref="AI122">
    <cfRule type="expression" dxfId="2579" priority="13151">
      <formula>IF(RIGHT(TEXT(AI122,"0.#"),1)=".",FALSE,TRUE)</formula>
    </cfRule>
    <cfRule type="expression" dxfId="2578" priority="13152">
      <formula>IF(RIGHT(TEXT(AI122,"0.#"),1)=".",TRUE,FALSE)</formula>
    </cfRule>
  </conditionalFormatting>
  <conditionalFormatting sqref="AM122">
    <cfRule type="expression" dxfId="2577" priority="13149">
      <formula>IF(RIGHT(TEXT(AM122,"0.#"),1)=".",FALSE,TRUE)</formula>
    </cfRule>
    <cfRule type="expression" dxfId="2576" priority="13150">
      <formula>IF(RIGHT(TEXT(AM122,"0.#"),1)=".",TRUE,FALSE)</formula>
    </cfRule>
  </conditionalFormatting>
  <conditionalFormatting sqref="AQ123">
    <cfRule type="expression" dxfId="2575" priority="13141">
      <formula>IF(RIGHT(TEXT(AQ123,"0.#"),1)=".",FALSE,TRUE)</formula>
    </cfRule>
    <cfRule type="expression" dxfId="2574" priority="13142">
      <formula>IF(RIGHT(TEXT(AQ123,"0.#"),1)=".",TRUE,FALSE)</formula>
    </cfRule>
  </conditionalFormatting>
  <conditionalFormatting sqref="AE125 AQ125">
    <cfRule type="expression" dxfId="2573" priority="13139">
      <formula>IF(RIGHT(TEXT(AE125,"0.#"),1)=".",FALSE,TRUE)</formula>
    </cfRule>
    <cfRule type="expression" dxfId="2572" priority="13140">
      <formula>IF(RIGHT(TEXT(AE125,"0.#"),1)=".",TRUE,FALSE)</formula>
    </cfRule>
  </conditionalFormatting>
  <conditionalFormatting sqref="AI125">
    <cfRule type="expression" dxfId="2571" priority="13137">
      <formula>IF(RIGHT(TEXT(AI125,"0.#"),1)=".",FALSE,TRUE)</formula>
    </cfRule>
    <cfRule type="expression" dxfId="2570" priority="13138">
      <formula>IF(RIGHT(TEXT(AI125,"0.#"),1)=".",TRUE,FALSE)</formula>
    </cfRule>
  </conditionalFormatting>
  <conditionalFormatting sqref="AM125">
    <cfRule type="expression" dxfId="2569" priority="13135">
      <formula>IF(RIGHT(TEXT(AM125,"0.#"),1)=".",FALSE,TRUE)</formula>
    </cfRule>
    <cfRule type="expression" dxfId="2568" priority="13136">
      <formula>IF(RIGHT(TEXT(AM125,"0.#"),1)=".",TRUE,FALSE)</formula>
    </cfRule>
  </conditionalFormatting>
  <conditionalFormatting sqref="AQ126">
    <cfRule type="expression" dxfId="2567" priority="13127">
      <formula>IF(RIGHT(TEXT(AQ126,"0.#"),1)=".",FALSE,TRUE)</formula>
    </cfRule>
    <cfRule type="expression" dxfId="2566" priority="13128">
      <formula>IF(RIGHT(TEXT(AQ126,"0.#"),1)=".",TRUE,FALSE)</formula>
    </cfRule>
  </conditionalFormatting>
  <conditionalFormatting sqref="AE128 AQ128">
    <cfRule type="expression" dxfId="2565" priority="13125">
      <formula>IF(RIGHT(TEXT(AE128,"0.#"),1)=".",FALSE,TRUE)</formula>
    </cfRule>
    <cfRule type="expression" dxfId="2564" priority="13126">
      <formula>IF(RIGHT(TEXT(AE128,"0.#"),1)=".",TRUE,FALSE)</formula>
    </cfRule>
  </conditionalFormatting>
  <conditionalFormatting sqref="AI128">
    <cfRule type="expression" dxfId="2563" priority="13123">
      <formula>IF(RIGHT(TEXT(AI128,"0.#"),1)=".",FALSE,TRUE)</formula>
    </cfRule>
    <cfRule type="expression" dxfId="2562" priority="13124">
      <formula>IF(RIGHT(TEXT(AI128,"0.#"),1)=".",TRUE,FALSE)</formula>
    </cfRule>
  </conditionalFormatting>
  <conditionalFormatting sqref="AM128">
    <cfRule type="expression" dxfId="2561" priority="13121">
      <formula>IF(RIGHT(TEXT(AM128,"0.#"),1)=".",FALSE,TRUE)</formula>
    </cfRule>
    <cfRule type="expression" dxfId="2560" priority="13122">
      <formula>IF(RIGHT(TEXT(AM128,"0.#"),1)=".",TRUE,FALSE)</formula>
    </cfRule>
  </conditionalFormatting>
  <conditionalFormatting sqref="AQ129">
    <cfRule type="expression" dxfId="2559" priority="13113">
      <formula>IF(RIGHT(TEXT(AQ129,"0.#"),1)=".",FALSE,TRUE)</formula>
    </cfRule>
    <cfRule type="expression" dxfId="2558" priority="13114">
      <formula>IF(RIGHT(TEXT(AQ129,"0.#"),1)=".",TRUE,FALSE)</formula>
    </cfRule>
  </conditionalFormatting>
  <conditionalFormatting sqref="AE75">
    <cfRule type="expression" dxfId="2557" priority="13111">
      <formula>IF(RIGHT(TEXT(AE75,"0.#"),1)=".",FALSE,TRUE)</formula>
    </cfRule>
    <cfRule type="expression" dxfId="2556" priority="13112">
      <formula>IF(RIGHT(TEXT(AE75,"0.#"),1)=".",TRUE,FALSE)</formula>
    </cfRule>
  </conditionalFormatting>
  <conditionalFormatting sqref="AE76">
    <cfRule type="expression" dxfId="2555" priority="13109">
      <formula>IF(RIGHT(TEXT(AE76,"0.#"),1)=".",FALSE,TRUE)</formula>
    </cfRule>
    <cfRule type="expression" dxfId="2554" priority="13110">
      <formula>IF(RIGHT(TEXT(AE76,"0.#"),1)=".",TRUE,FALSE)</formula>
    </cfRule>
  </conditionalFormatting>
  <conditionalFormatting sqref="AE77">
    <cfRule type="expression" dxfId="2553" priority="13107">
      <formula>IF(RIGHT(TEXT(AE77,"0.#"),1)=".",FALSE,TRUE)</formula>
    </cfRule>
    <cfRule type="expression" dxfId="2552" priority="13108">
      <formula>IF(RIGHT(TEXT(AE77,"0.#"),1)=".",TRUE,FALSE)</formula>
    </cfRule>
  </conditionalFormatting>
  <conditionalFormatting sqref="AI77">
    <cfRule type="expression" dxfId="2551" priority="13105">
      <formula>IF(RIGHT(TEXT(AI77,"0.#"),1)=".",FALSE,TRUE)</formula>
    </cfRule>
    <cfRule type="expression" dxfId="2550" priority="13106">
      <formula>IF(RIGHT(TEXT(AI77,"0.#"),1)=".",TRUE,FALSE)</formula>
    </cfRule>
  </conditionalFormatting>
  <conditionalFormatting sqref="AI76">
    <cfRule type="expression" dxfId="2549" priority="13103">
      <formula>IF(RIGHT(TEXT(AI76,"0.#"),1)=".",FALSE,TRUE)</formula>
    </cfRule>
    <cfRule type="expression" dxfId="2548" priority="13104">
      <formula>IF(RIGHT(TEXT(AI76,"0.#"),1)=".",TRUE,FALSE)</formula>
    </cfRule>
  </conditionalFormatting>
  <conditionalFormatting sqref="AI75">
    <cfRule type="expression" dxfId="2547" priority="13101">
      <formula>IF(RIGHT(TEXT(AI75,"0.#"),1)=".",FALSE,TRUE)</formula>
    </cfRule>
    <cfRule type="expression" dxfId="2546" priority="13102">
      <formula>IF(RIGHT(TEXT(AI75,"0.#"),1)=".",TRUE,FALSE)</formula>
    </cfRule>
  </conditionalFormatting>
  <conditionalFormatting sqref="AM75">
    <cfRule type="expression" dxfId="2545" priority="13099">
      <formula>IF(RIGHT(TEXT(AM75,"0.#"),1)=".",FALSE,TRUE)</formula>
    </cfRule>
    <cfRule type="expression" dxfId="2544" priority="13100">
      <formula>IF(RIGHT(TEXT(AM75,"0.#"),1)=".",TRUE,FALSE)</formula>
    </cfRule>
  </conditionalFormatting>
  <conditionalFormatting sqref="AM76">
    <cfRule type="expression" dxfId="2543" priority="13097">
      <formula>IF(RIGHT(TEXT(AM76,"0.#"),1)=".",FALSE,TRUE)</formula>
    </cfRule>
    <cfRule type="expression" dxfId="2542" priority="13098">
      <formula>IF(RIGHT(TEXT(AM76,"0.#"),1)=".",TRUE,FALSE)</formula>
    </cfRule>
  </conditionalFormatting>
  <conditionalFormatting sqref="AM77">
    <cfRule type="expression" dxfId="2541" priority="13095">
      <formula>IF(RIGHT(TEXT(AM77,"0.#"),1)=".",FALSE,TRUE)</formula>
    </cfRule>
    <cfRule type="expression" dxfId="2540" priority="13096">
      <formula>IF(RIGHT(TEXT(AM77,"0.#"),1)=".",TRUE,FALSE)</formula>
    </cfRule>
  </conditionalFormatting>
  <conditionalFormatting sqref="AE134:AE135 AI134:AI135 AM134:AM135 AQ134:AQ135 AU134:AU135">
    <cfRule type="expression" dxfId="2539" priority="13081">
      <formula>IF(RIGHT(TEXT(AE134,"0.#"),1)=".",FALSE,TRUE)</formula>
    </cfRule>
    <cfRule type="expression" dxfId="2538" priority="13082">
      <formula>IF(RIGHT(TEXT(AE134,"0.#"),1)=".",TRUE,FALSE)</formula>
    </cfRule>
  </conditionalFormatting>
  <conditionalFormatting sqref="AE433">
    <cfRule type="expression" dxfId="2537" priority="13051">
      <formula>IF(RIGHT(TEXT(AE433,"0.#"),1)=".",FALSE,TRUE)</formula>
    </cfRule>
    <cfRule type="expression" dxfId="2536" priority="13052">
      <formula>IF(RIGHT(TEXT(AE433,"0.#"),1)=".",TRUE,FALSE)</formula>
    </cfRule>
  </conditionalFormatting>
  <conditionalFormatting sqref="AM435">
    <cfRule type="expression" dxfId="2535" priority="13035">
      <formula>IF(RIGHT(TEXT(AM435,"0.#"),1)=".",FALSE,TRUE)</formula>
    </cfRule>
    <cfRule type="expression" dxfId="2534" priority="13036">
      <formula>IF(RIGHT(TEXT(AM435,"0.#"),1)=".",TRUE,FALSE)</formula>
    </cfRule>
  </conditionalFormatting>
  <conditionalFormatting sqref="AE434">
    <cfRule type="expression" dxfId="2533" priority="13049">
      <formula>IF(RIGHT(TEXT(AE434,"0.#"),1)=".",FALSE,TRUE)</formula>
    </cfRule>
    <cfRule type="expression" dxfId="2532" priority="13050">
      <formula>IF(RIGHT(TEXT(AE434,"0.#"),1)=".",TRUE,FALSE)</formula>
    </cfRule>
  </conditionalFormatting>
  <conditionalFormatting sqref="AE435">
    <cfRule type="expression" dxfId="2531" priority="13047">
      <formula>IF(RIGHT(TEXT(AE435,"0.#"),1)=".",FALSE,TRUE)</formula>
    </cfRule>
    <cfRule type="expression" dxfId="2530" priority="13048">
      <formula>IF(RIGHT(TEXT(AE435,"0.#"),1)=".",TRUE,FALSE)</formula>
    </cfRule>
  </conditionalFormatting>
  <conditionalFormatting sqref="AM433">
    <cfRule type="expression" dxfId="2529" priority="13039">
      <formula>IF(RIGHT(TEXT(AM433,"0.#"),1)=".",FALSE,TRUE)</formula>
    </cfRule>
    <cfRule type="expression" dxfId="2528" priority="13040">
      <formula>IF(RIGHT(TEXT(AM433,"0.#"),1)=".",TRUE,FALSE)</formula>
    </cfRule>
  </conditionalFormatting>
  <conditionalFormatting sqref="AM434">
    <cfRule type="expression" dxfId="2527" priority="13037">
      <formula>IF(RIGHT(TEXT(AM434,"0.#"),1)=".",FALSE,TRUE)</formula>
    </cfRule>
    <cfRule type="expression" dxfId="2526" priority="13038">
      <formula>IF(RIGHT(TEXT(AM434,"0.#"),1)=".",TRUE,FALSE)</formula>
    </cfRule>
  </conditionalFormatting>
  <conditionalFormatting sqref="AU433">
    <cfRule type="expression" dxfId="2525" priority="13027">
      <formula>IF(RIGHT(TEXT(AU433,"0.#"),1)=".",FALSE,TRUE)</formula>
    </cfRule>
    <cfRule type="expression" dxfId="2524" priority="13028">
      <formula>IF(RIGHT(TEXT(AU433,"0.#"),1)=".",TRUE,FALSE)</formula>
    </cfRule>
  </conditionalFormatting>
  <conditionalFormatting sqref="AU434">
    <cfRule type="expression" dxfId="2523" priority="13025">
      <formula>IF(RIGHT(TEXT(AU434,"0.#"),1)=".",FALSE,TRUE)</formula>
    </cfRule>
    <cfRule type="expression" dxfId="2522" priority="13026">
      <formula>IF(RIGHT(TEXT(AU434,"0.#"),1)=".",TRUE,FALSE)</formula>
    </cfRule>
  </conditionalFormatting>
  <conditionalFormatting sqref="AU435">
    <cfRule type="expression" dxfId="2521" priority="13023">
      <formula>IF(RIGHT(TEXT(AU435,"0.#"),1)=".",FALSE,TRUE)</formula>
    </cfRule>
    <cfRule type="expression" dxfId="2520" priority="13024">
      <formula>IF(RIGHT(TEXT(AU435,"0.#"),1)=".",TRUE,FALSE)</formula>
    </cfRule>
  </conditionalFormatting>
  <conditionalFormatting sqref="AI435">
    <cfRule type="expression" dxfId="2519" priority="12957">
      <formula>IF(RIGHT(TEXT(AI435,"0.#"),1)=".",FALSE,TRUE)</formula>
    </cfRule>
    <cfRule type="expression" dxfId="2518" priority="12958">
      <formula>IF(RIGHT(TEXT(AI435,"0.#"),1)=".",TRUE,FALSE)</formula>
    </cfRule>
  </conditionalFormatting>
  <conditionalFormatting sqref="AI433">
    <cfRule type="expression" dxfId="2517" priority="12961">
      <formula>IF(RIGHT(TEXT(AI433,"0.#"),1)=".",FALSE,TRUE)</formula>
    </cfRule>
    <cfRule type="expression" dxfId="2516" priority="12962">
      <formula>IF(RIGHT(TEXT(AI433,"0.#"),1)=".",TRUE,FALSE)</formula>
    </cfRule>
  </conditionalFormatting>
  <conditionalFormatting sqref="AI434">
    <cfRule type="expression" dxfId="2515" priority="12959">
      <formula>IF(RIGHT(TEXT(AI434,"0.#"),1)=".",FALSE,TRUE)</formula>
    </cfRule>
    <cfRule type="expression" dxfId="2514" priority="12960">
      <formula>IF(RIGHT(TEXT(AI434,"0.#"),1)=".",TRUE,FALSE)</formula>
    </cfRule>
  </conditionalFormatting>
  <conditionalFormatting sqref="AQ434">
    <cfRule type="expression" dxfId="2513" priority="12943">
      <formula>IF(RIGHT(TEXT(AQ434,"0.#"),1)=".",FALSE,TRUE)</formula>
    </cfRule>
    <cfRule type="expression" dxfId="2512" priority="12944">
      <formula>IF(RIGHT(TEXT(AQ434,"0.#"),1)=".",TRUE,FALSE)</formula>
    </cfRule>
  </conditionalFormatting>
  <conditionalFormatting sqref="AQ435">
    <cfRule type="expression" dxfId="2511" priority="12929">
      <formula>IF(RIGHT(TEXT(AQ435,"0.#"),1)=".",FALSE,TRUE)</formula>
    </cfRule>
    <cfRule type="expression" dxfId="2510" priority="12930">
      <formula>IF(RIGHT(TEXT(AQ435,"0.#"),1)=".",TRUE,FALSE)</formula>
    </cfRule>
  </conditionalFormatting>
  <conditionalFormatting sqref="AQ433">
    <cfRule type="expression" dxfId="2509" priority="12927">
      <formula>IF(RIGHT(TEXT(AQ433,"0.#"),1)=".",FALSE,TRUE)</formula>
    </cfRule>
    <cfRule type="expression" dxfId="2508" priority="12928">
      <formula>IF(RIGHT(TEXT(AQ433,"0.#"),1)=".",TRUE,FALSE)</formula>
    </cfRule>
  </conditionalFormatting>
  <conditionalFormatting sqref="AL839:AO866">
    <cfRule type="expression" dxfId="2507" priority="6651">
      <formula>IF(AND(AL839&gt;=0, RIGHT(TEXT(AL839,"0.#"),1)&lt;&gt;"."),TRUE,FALSE)</formula>
    </cfRule>
    <cfRule type="expression" dxfId="2506" priority="6652">
      <formula>IF(AND(AL839&gt;=0, RIGHT(TEXT(AL839,"0.#"),1)="."),TRUE,FALSE)</formula>
    </cfRule>
    <cfRule type="expression" dxfId="2505" priority="6653">
      <formula>IF(AND(AL839&lt;0, RIGHT(TEXT(AL839,"0.#"),1)&lt;&gt;"."),TRUE,FALSE)</formula>
    </cfRule>
    <cfRule type="expression" dxfId="2504" priority="6654">
      <formula>IF(AND(AL839&lt;0, RIGHT(TEXT(AL839,"0.#"),1)="."),TRUE,FALSE)</formula>
    </cfRule>
  </conditionalFormatting>
  <conditionalFormatting sqref="AQ53:AQ55">
    <cfRule type="expression" dxfId="2503" priority="4673">
      <formula>IF(RIGHT(TEXT(AQ53,"0.#"),1)=".",FALSE,TRUE)</formula>
    </cfRule>
    <cfRule type="expression" dxfId="2502" priority="4674">
      <formula>IF(RIGHT(TEXT(AQ53,"0.#"),1)=".",TRUE,FALSE)</formula>
    </cfRule>
  </conditionalFormatting>
  <conditionalFormatting sqref="AU53:AU55">
    <cfRule type="expression" dxfId="2501" priority="4671">
      <formula>IF(RIGHT(TEXT(AU53,"0.#"),1)=".",FALSE,TRUE)</formula>
    </cfRule>
    <cfRule type="expression" dxfId="2500" priority="4672">
      <formula>IF(RIGHT(TEXT(AU53,"0.#"),1)=".",TRUE,FALSE)</formula>
    </cfRule>
  </conditionalFormatting>
  <conditionalFormatting sqref="AQ60:AQ62">
    <cfRule type="expression" dxfId="2499" priority="4669">
      <formula>IF(RIGHT(TEXT(AQ60,"0.#"),1)=".",FALSE,TRUE)</formula>
    </cfRule>
    <cfRule type="expression" dxfId="2498" priority="4670">
      <formula>IF(RIGHT(TEXT(AQ60,"0.#"),1)=".",TRUE,FALSE)</formula>
    </cfRule>
  </conditionalFormatting>
  <conditionalFormatting sqref="AU60:AU62">
    <cfRule type="expression" dxfId="2497" priority="4667">
      <formula>IF(RIGHT(TEXT(AU60,"0.#"),1)=".",FALSE,TRUE)</formula>
    </cfRule>
    <cfRule type="expression" dxfId="2496" priority="4668">
      <formula>IF(RIGHT(TEXT(AU60,"0.#"),1)=".",TRUE,FALSE)</formula>
    </cfRule>
  </conditionalFormatting>
  <conditionalFormatting sqref="AQ75:AQ77">
    <cfRule type="expression" dxfId="2495" priority="4665">
      <formula>IF(RIGHT(TEXT(AQ75,"0.#"),1)=".",FALSE,TRUE)</formula>
    </cfRule>
    <cfRule type="expression" dxfId="2494" priority="4666">
      <formula>IF(RIGHT(TEXT(AQ75,"0.#"),1)=".",TRUE,FALSE)</formula>
    </cfRule>
  </conditionalFormatting>
  <conditionalFormatting sqref="AU75:AU77">
    <cfRule type="expression" dxfId="2493" priority="4663">
      <formula>IF(RIGHT(TEXT(AU75,"0.#"),1)=".",FALSE,TRUE)</formula>
    </cfRule>
    <cfRule type="expression" dxfId="2492" priority="4664">
      <formula>IF(RIGHT(TEXT(AU75,"0.#"),1)=".",TRUE,FALSE)</formula>
    </cfRule>
  </conditionalFormatting>
  <conditionalFormatting sqref="AQ87:AQ89">
    <cfRule type="expression" dxfId="2491" priority="4661">
      <formula>IF(RIGHT(TEXT(AQ87,"0.#"),1)=".",FALSE,TRUE)</formula>
    </cfRule>
    <cfRule type="expression" dxfId="2490" priority="4662">
      <formula>IF(RIGHT(TEXT(AQ87,"0.#"),1)=".",TRUE,FALSE)</formula>
    </cfRule>
  </conditionalFormatting>
  <conditionalFormatting sqref="AU87:AU89">
    <cfRule type="expression" dxfId="2489" priority="4659">
      <formula>IF(RIGHT(TEXT(AU87,"0.#"),1)=".",FALSE,TRUE)</formula>
    </cfRule>
    <cfRule type="expression" dxfId="2488" priority="4660">
      <formula>IF(RIGHT(TEXT(AU87,"0.#"),1)=".",TRUE,FALSE)</formula>
    </cfRule>
  </conditionalFormatting>
  <conditionalFormatting sqref="AQ92:AQ94">
    <cfRule type="expression" dxfId="2487" priority="4657">
      <formula>IF(RIGHT(TEXT(AQ92,"0.#"),1)=".",FALSE,TRUE)</formula>
    </cfRule>
    <cfRule type="expression" dxfId="2486" priority="4658">
      <formula>IF(RIGHT(TEXT(AQ92,"0.#"),1)=".",TRUE,FALSE)</formula>
    </cfRule>
  </conditionalFormatting>
  <conditionalFormatting sqref="AU92:AU94">
    <cfRule type="expression" dxfId="2485" priority="4655">
      <formula>IF(RIGHT(TEXT(AU92,"0.#"),1)=".",FALSE,TRUE)</formula>
    </cfRule>
    <cfRule type="expression" dxfId="2484" priority="4656">
      <formula>IF(RIGHT(TEXT(AU92,"0.#"),1)=".",TRUE,FALSE)</formula>
    </cfRule>
  </conditionalFormatting>
  <conditionalFormatting sqref="AQ97:AQ99">
    <cfRule type="expression" dxfId="2483" priority="4653">
      <formula>IF(RIGHT(TEXT(AQ97,"0.#"),1)=".",FALSE,TRUE)</formula>
    </cfRule>
    <cfRule type="expression" dxfId="2482" priority="4654">
      <formula>IF(RIGHT(TEXT(AQ97,"0.#"),1)=".",TRUE,FALSE)</formula>
    </cfRule>
  </conditionalFormatting>
  <conditionalFormatting sqref="AU97:AU99">
    <cfRule type="expression" dxfId="2481" priority="4651">
      <formula>IF(RIGHT(TEXT(AU97,"0.#"),1)=".",FALSE,TRUE)</formula>
    </cfRule>
    <cfRule type="expression" dxfId="2480" priority="4652">
      <formula>IF(RIGHT(TEXT(AU97,"0.#"),1)=".",TRUE,FALSE)</formula>
    </cfRule>
  </conditionalFormatting>
  <conditionalFormatting sqref="AE458">
    <cfRule type="expression" dxfId="2479" priority="4345">
      <formula>IF(RIGHT(TEXT(AE458,"0.#"),1)=".",FALSE,TRUE)</formula>
    </cfRule>
    <cfRule type="expression" dxfId="2478" priority="4346">
      <formula>IF(RIGHT(TEXT(AE458,"0.#"),1)=".",TRUE,FALSE)</formula>
    </cfRule>
  </conditionalFormatting>
  <conditionalFormatting sqref="AM460">
    <cfRule type="expression" dxfId="2477" priority="4335">
      <formula>IF(RIGHT(TEXT(AM460,"0.#"),1)=".",FALSE,TRUE)</formula>
    </cfRule>
    <cfRule type="expression" dxfId="2476" priority="4336">
      <formula>IF(RIGHT(TEXT(AM460,"0.#"),1)=".",TRUE,FALSE)</formula>
    </cfRule>
  </conditionalFormatting>
  <conditionalFormatting sqref="AE459">
    <cfRule type="expression" dxfId="2475" priority="4343">
      <formula>IF(RIGHT(TEXT(AE459,"0.#"),1)=".",FALSE,TRUE)</formula>
    </cfRule>
    <cfRule type="expression" dxfId="2474" priority="4344">
      <formula>IF(RIGHT(TEXT(AE459,"0.#"),1)=".",TRUE,FALSE)</formula>
    </cfRule>
  </conditionalFormatting>
  <conditionalFormatting sqref="AE460">
    <cfRule type="expression" dxfId="2473" priority="4341">
      <formula>IF(RIGHT(TEXT(AE460,"0.#"),1)=".",FALSE,TRUE)</formula>
    </cfRule>
    <cfRule type="expression" dxfId="2472" priority="4342">
      <formula>IF(RIGHT(TEXT(AE460,"0.#"),1)=".",TRUE,FALSE)</formula>
    </cfRule>
  </conditionalFormatting>
  <conditionalFormatting sqref="AM458">
    <cfRule type="expression" dxfId="2471" priority="4339">
      <formula>IF(RIGHT(TEXT(AM458,"0.#"),1)=".",FALSE,TRUE)</formula>
    </cfRule>
    <cfRule type="expression" dxfId="2470" priority="4340">
      <formula>IF(RIGHT(TEXT(AM458,"0.#"),1)=".",TRUE,FALSE)</formula>
    </cfRule>
  </conditionalFormatting>
  <conditionalFormatting sqref="AM459">
    <cfRule type="expression" dxfId="2469" priority="4337">
      <formula>IF(RIGHT(TEXT(AM459,"0.#"),1)=".",FALSE,TRUE)</formula>
    </cfRule>
    <cfRule type="expression" dxfId="2468" priority="4338">
      <formula>IF(RIGHT(TEXT(AM459,"0.#"),1)=".",TRUE,FALSE)</formula>
    </cfRule>
  </conditionalFormatting>
  <conditionalFormatting sqref="AU458">
    <cfRule type="expression" dxfId="2467" priority="4333">
      <formula>IF(RIGHT(TEXT(AU458,"0.#"),1)=".",FALSE,TRUE)</formula>
    </cfRule>
    <cfRule type="expression" dxfId="2466" priority="4334">
      <formula>IF(RIGHT(TEXT(AU458,"0.#"),1)=".",TRUE,FALSE)</formula>
    </cfRule>
  </conditionalFormatting>
  <conditionalFormatting sqref="AU459">
    <cfRule type="expression" dxfId="2465" priority="4331">
      <formula>IF(RIGHT(TEXT(AU459,"0.#"),1)=".",FALSE,TRUE)</formula>
    </cfRule>
    <cfRule type="expression" dxfId="2464" priority="4332">
      <formula>IF(RIGHT(TEXT(AU459,"0.#"),1)=".",TRUE,FALSE)</formula>
    </cfRule>
  </conditionalFormatting>
  <conditionalFormatting sqref="AU460">
    <cfRule type="expression" dxfId="2463" priority="4329">
      <formula>IF(RIGHT(TEXT(AU460,"0.#"),1)=".",FALSE,TRUE)</formula>
    </cfRule>
    <cfRule type="expression" dxfId="2462" priority="4330">
      <formula>IF(RIGHT(TEXT(AU460,"0.#"),1)=".",TRUE,FALSE)</formula>
    </cfRule>
  </conditionalFormatting>
  <conditionalFormatting sqref="AI460">
    <cfRule type="expression" dxfId="2461" priority="4323">
      <formula>IF(RIGHT(TEXT(AI460,"0.#"),1)=".",FALSE,TRUE)</formula>
    </cfRule>
    <cfRule type="expression" dxfId="2460" priority="4324">
      <formula>IF(RIGHT(TEXT(AI460,"0.#"),1)=".",TRUE,FALSE)</formula>
    </cfRule>
  </conditionalFormatting>
  <conditionalFormatting sqref="AI458">
    <cfRule type="expression" dxfId="2459" priority="4327">
      <formula>IF(RIGHT(TEXT(AI458,"0.#"),1)=".",FALSE,TRUE)</formula>
    </cfRule>
    <cfRule type="expression" dxfId="2458" priority="4328">
      <formula>IF(RIGHT(TEXT(AI458,"0.#"),1)=".",TRUE,FALSE)</formula>
    </cfRule>
  </conditionalFormatting>
  <conditionalFormatting sqref="AI459">
    <cfRule type="expression" dxfId="2457" priority="4325">
      <formula>IF(RIGHT(TEXT(AI459,"0.#"),1)=".",FALSE,TRUE)</formula>
    </cfRule>
    <cfRule type="expression" dxfId="2456" priority="4326">
      <formula>IF(RIGHT(TEXT(AI459,"0.#"),1)=".",TRUE,FALSE)</formula>
    </cfRule>
  </conditionalFormatting>
  <conditionalFormatting sqref="AQ459">
    <cfRule type="expression" dxfId="2455" priority="4321">
      <formula>IF(RIGHT(TEXT(AQ459,"0.#"),1)=".",FALSE,TRUE)</formula>
    </cfRule>
    <cfRule type="expression" dxfId="2454" priority="4322">
      <formula>IF(RIGHT(TEXT(AQ459,"0.#"),1)=".",TRUE,FALSE)</formula>
    </cfRule>
  </conditionalFormatting>
  <conditionalFormatting sqref="AQ460">
    <cfRule type="expression" dxfId="2453" priority="4319">
      <formula>IF(RIGHT(TEXT(AQ460,"0.#"),1)=".",FALSE,TRUE)</formula>
    </cfRule>
    <cfRule type="expression" dxfId="2452" priority="4320">
      <formula>IF(RIGHT(TEXT(AQ460,"0.#"),1)=".",TRUE,FALSE)</formula>
    </cfRule>
  </conditionalFormatting>
  <conditionalFormatting sqref="AQ458">
    <cfRule type="expression" dxfId="2451" priority="4317">
      <formula>IF(RIGHT(TEXT(AQ458,"0.#"),1)=".",FALSE,TRUE)</formula>
    </cfRule>
    <cfRule type="expression" dxfId="2450" priority="4318">
      <formula>IF(RIGHT(TEXT(AQ458,"0.#"),1)=".",TRUE,FALSE)</formula>
    </cfRule>
  </conditionalFormatting>
  <conditionalFormatting sqref="AE120 AM120">
    <cfRule type="expression" dxfId="2449" priority="2995">
      <formula>IF(RIGHT(TEXT(AE120,"0.#"),1)=".",FALSE,TRUE)</formula>
    </cfRule>
    <cfRule type="expression" dxfId="2448" priority="2996">
      <formula>IF(RIGHT(TEXT(AE120,"0.#"),1)=".",TRUE,FALSE)</formula>
    </cfRule>
  </conditionalFormatting>
  <conditionalFormatting sqref="AI126">
    <cfRule type="expression" dxfId="2447" priority="2985">
      <formula>IF(RIGHT(TEXT(AI126,"0.#"),1)=".",FALSE,TRUE)</formula>
    </cfRule>
    <cfRule type="expression" dxfId="2446" priority="2986">
      <formula>IF(RIGHT(TEXT(AI126,"0.#"),1)=".",TRUE,FALSE)</formula>
    </cfRule>
  </conditionalFormatting>
  <conditionalFormatting sqref="AI120">
    <cfRule type="expression" dxfId="2445" priority="2993">
      <formula>IF(RIGHT(TEXT(AI120,"0.#"),1)=".",FALSE,TRUE)</formula>
    </cfRule>
    <cfRule type="expression" dxfId="2444" priority="2994">
      <formula>IF(RIGHT(TEXT(AI120,"0.#"),1)=".",TRUE,FALSE)</formula>
    </cfRule>
  </conditionalFormatting>
  <conditionalFormatting sqref="AE123 AM123">
    <cfRule type="expression" dxfId="2443" priority="2991">
      <formula>IF(RIGHT(TEXT(AE123,"0.#"),1)=".",FALSE,TRUE)</formula>
    </cfRule>
    <cfRule type="expression" dxfId="2442" priority="2992">
      <formula>IF(RIGHT(TEXT(AE123,"0.#"),1)=".",TRUE,FALSE)</formula>
    </cfRule>
  </conditionalFormatting>
  <conditionalFormatting sqref="AI123">
    <cfRule type="expression" dxfId="2441" priority="2989">
      <formula>IF(RIGHT(TEXT(AI123,"0.#"),1)=".",FALSE,TRUE)</formula>
    </cfRule>
    <cfRule type="expression" dxfId="2440" priority="2990">
      <formula>IF(RIGHT(TEXT(AI123,"0.#"),1)=".",TRUE,FALSE)</formula>
    </cfRule>
  </conditionalFormatting>
  <conditionalFormatting sqref="AE126 AM126">
    <cfRule type="expression" dxfId="2439" priority="2987">
      <formula>IF(RIGHT(TEXT(AE126,"0.#"),1)=".",FALSE,TRUE)</formula>
    </cfRule>
    <cfRule type="expression" dxfId="2438" priority="2988">
      <formula>IF(RIGHT(TEXT(AE126,"0.#"),1)=".",TRUE,FALSE)</formula>
    </cfRule>
  </conditionalFormatting>
  <conditionalFormatting sqref="AE129 AM129">
    <cfRule type="expression" dxfId="2437" priority="2983">
      <formula>IF(RIGHT(TEXT(AE129,"0.#"),1)=".",FALSE,TRUE)</formula>
    </cfRule>
    <cfRule type="expression" dxfId="2436" priority="2984">
      <formula>IF(RIGHT(TEXT(AE129,"0.#"),1)=".",TRUE,FALSE)</formula>
    </cfRule>
  </conditionalFormatting>
  <conditionalFormatting sqref="AI129">
    <cfRule type="expression" dxfId="2435" priority="2981">
      <formula>IF(RIGHT(TEXT(AI129,"0.#"),1)=".",FALSE,TRUE)</formula>
    </cfRule>
    <cfRule type="expression" dxfId="2434" priority="2982">
      <formula>IF(RIGHT(TEXT(AI129,"0.#"),1)=".",TRUE,FALSE)</formula>
    </cfRule>
  </conditionalFormatting>
  <conditionalFormatting sqref="Y839:Y866">
    <cfRule type="expression" dxfId="2433" priority="2979">
      <formula>IF(RIGHT(TEXT(Y839,"0.#"),1)=".",FALSE,TRUE)</formula>
    </cfRule>
    <cfRule type="expression" dxfId="2432" priority="2980">
      <formula>IF(RIGHT(TEXT(Y839,"0.#"),1)=".",TRUE,FALSE)</formula>
    </cfRule>
  </conditionalFormatting>
  <conditionalFormatting sqref="AU518">
    <cfRule type="expression" dxfId="2431" priority="1489">
      <formula>IF(RIGHT(TEXT(AU518,"0.#"),1)=".",FALSE,TRUE)</formula>
    </cfRule>
    <cfRule type="expression" dxfId="2430" priority="1490">
      <formula>IF(RIGHT(TEXT(AU518,"0.#"),1)=".",TRUE,FALSE)</formula>
    </cfRule>
  </conditionalFormatting>
  <conditionalFormatting sqref="AQ551">
    <cfRule type="expression" dxfId="2429" priority="1265">
      <formula>IF(RIGHT(TEXT(AQ551,"0.#"),1)=".",FALSE,TRUE)</formula>
    </cfRule>
    <cfRule type="expression" dxfId="2428" priority="1266">
      <formula>IF(RIGHT(TEXT(AQ551,"0.#"),1)=".",TRUE,FALSE)</formula>
    </cfRule>
  </conditionalFormatting>
  <conditionalFormatting sqref="AE556">
    <cfRule type="expression" dxfId="2427" priority="1263">
      <formula>IF(RIGHT(TEXT(AE556,"0.#"),1)=".",FALSE,TRUE)</formula>
    </cfRule>
    <cfRule type="expression" dxfId="2426" priority="1264">
      <formula>IF(RIGHT(TEXT(AE556,"0.#"),1)=".",TRUE,FALSE)</formula>
    </cfRule>
  </conditionalFormatting>
  <conditionalFormatting sqref="AE557">
    <cfRule type="expression" dxfId="2425" priority="1261">
      <formula>IF(RIGHT(TEXT(AE557,"0.#"),1)=".",FALSE,TRUE)</formula>
    </cfRule>
    <cfRule type="expression" dxfId="2424" priority="1262">
      <formula>IF(RIGHT(TEXT(AE557,"0.#"),1)=".",TRUE,FALSE)</formula>
    </cfRule>
  </conditionalFormatting>
  <conditionalFormatting sqref="AE558">
    <cfRule type="expression" dxfId="2423" priority="1259">
      <formula>IF(RIGHT(TEXT(AE558,"0.#"),1)=".",FALSE,TRUE)</formula>
    </cfRule>
    <cfRule type="expression" dxfId="2422" priority="1260">
      <formula>IF(RIGHT(TEXT(AE558,"0.#"),1)=".",TRUE,FALSE)</formula>
    </cfRule>
  </conditionalFormatting>
  <conditionalFormatting sqref="AU556">
    <cfRule type="expression" dxfId="2421" priority="1251">
      <formula>IF(RIGHT(TEXT(AU556,"0.#"),1)=".",FALSE,TRUE)</formula>
    </cfRule>
    <cfRule type="expression" dxfId="2420" priority="1252">
      <formula>IF(RIGHT(TEXT(AU556,"0.#"),1)=".",TRUE,FALSE)</formula>
    </cfRule>
  </conditionalFormatting>
  <conditionalFormatting sqref="AU557">
    <cfRule type="expression" dxfId="2419" priority="1249">
      <formula>IF(RIGHT(TEXT(AU557,"0.#"),1)=".",FALSE,TRUE)</formula>
    </cfRule>
    <cfRule type="expression" dxfId="2418" priority="1250">
      <formula>IF(RIGHT(TEXT(AU557,"0.#"),1)=".",TRUE,FALSE)</formula>
    </cfRule>
  </conditionalFormatting>
  <conditionalFormatting sqref="AU558">
    <cfRule type="expression" dxfId="2417" priority="1247">
      <formula>IF(RIGHT(TEXT(AU558,"0.#"),1)=".",FALSE,TRUE)</formula>
    </cfRule>
    <cfRule type="expression" dxfId="2416" priority="1248">
      <formula>IF(RIGHT(TEXT(AU558,"0.#"),1)=".",TRUE,FALSE)</formula>
    </cfRule>
  </conditionalFormatting>
  <conditionalFormatting sqref="AQ557">
    <cfRule type="expression" dxfId="2415" priority="1239">
      <formula>IF(RIGHT(TEXT(AQ557,"0.#"),1)=".",FALSE,TRUE)</formula>
    </cfRule>
    <cfRule type="expression" dxfId="2414" priority="1240">
      <formula>IF(RIGHT(TEXT(AQ557,"0.#"),1)=".",TRUE,FALSE)</formula>
    </cfRule>
  </conditionalFormatting>
  <conditionalFormatting sqref="AQ558">
    <cfRule type="expression" dxfId="2413" priority="1237">
      <formula>IF(RIGHT(TEXT(AQ558,"0.#"),1)=".",FALSE,TRUE)</formula>
    </cfRule>
    <cfRule type="expression" dxfId="2412" priority="1238">
      <formula>IF(RIGHT(TEXT(AQ558,"0.#"),1)=".",TRUE,FALSE)</formula>
    </cfRule>
  </conditionalFormatting>
  <conditionalFormatting sqref="AQ556">
    <cfRule type="expression" dxfId="2411" priority="1235">
      <formula>IF(RIGHT(TEXT(AQ556,"0.#"),1)=".",FALSE,TRUE)</formula>
    </cfRule>
    <cfRule type="expression" dxfId="2410" priority="1236">
      <formula>IF(RIGHT(TEXT(AQ556,"0.#"),1)=".",TRUE,FALSE)</formula>
    </cfRule>
  </conditionalFormatting>
  <conditionalFormatting sqref="AE561">
    <cfRule type="expression" dxfId="2409" priority="1233">
      <formula>IF(RIGHT(TEXT(AE561,"0.#"),1)=".",FALSE,TRUE)</formula>
    </cfRule>
    <cfRule type="expression" dxfId="2408" priority="1234">
      <formula>IF(RIGHT(TEXT(AE561,"0.#"),1)=".",TRUE,FALSE)</formula>
    </cfRule>
  </conditionalFormatting>
  <conditionalFormatting sqref="AE562">
    <cfRule type="expression" dxfId="2407" priority="1231">
      <formula>IF(RIGHT(TEXT(AE562,"0.#"),1)=".",FALSE,TRUE)</formula>
    </cfRule>
    <cfRule type="expression" dxfId="2406" priority="1232">
      <formula>IF(RIGHT(TEXT(AE562,"0.#"),1)=".",TRUE,FALSE)</formula>
    </cfRule>
  </conditionalFormatting>
  <conditionalFormatting sqref="AE563">
    <cfRule type="expression" dxfId="2405" priority="1229">
      <formula>IF(RIGHT(TEXT(AE563,"0.#"),1)=".",FALSE,TRUE)</formula>
    </cfRule>
    <cfRule type="expression" dxfId="2404" priority="1230">
      <formula>IF(RIGHT(TEXT(AE563,"0.#"),1)=".",TRUE,FALSE)</formula>
    </cfRule>
  </conditionalFormatting>
  <conditionalFormatting sqref="AL1102:AO1131">
    <cfRule type="expression" dxfId="2403" priority="2885">
      <formula>IF(AND(AL1102&gt;=0, RIGHT(TEXT(AL1102,"0.#"),1)&lt;&gt;"."),TRUE,FALSE)</formula>
    </cfRule>
    <cfRule type="expression" dxfId="2402" priority="2886">
      <formula>IF(AND(AL1102&gt;=0, RIGHT(TEXT(AL1102,"0.#"),1)="."),TRUE,FALSE)</formula>
    </cfRule>
    <cfRule type="expression" dxfId="2401" priority="2887">
      <formula>IF(AND(AL1102&lt;0, RIGHT(TEXT(AL1102,"0.#"),1)&lt;&gt;"."),TRUE,FALSE)</formula>
    </cfRule>
    <cfRule type="expression" dxfId="2400" priority="2888">
      <formula>IF(AND(AL1102&lt;0, RIGHT(TEXT(AL1102,"0.#"),1)="."),TRUE,FALSE)</formula>
    </cfRule>
  </conditionalFormatting>
  <conditionalFormatting sqref="Y1102:Y1131">
    <cfRule type="expression" dxfId="2399" priority="2883">
      <formula>IF(RIGHT(TEXT(Y1102,"0.#"),1)=".",FALSE,TRUE)</formula>
    </cfRule>
    <cfRule type="expression" dxfId="2398" priority="2884">
      <formula>IF(RIGHT(TEXT(Y1102,"0.#"),1)=".",TRUE,FALSE)</formula>
    </cfRule>
  </conditionalFormatting>
  <conditionalFormatting sqref="AQ553">
    <cfRule type="expression" dxfId="2397" priority="1267">
      <formula>IF(RIGHT(TEXT(AQ553,"0.#"),1)=".",FALSE,TRUE)</formula>
    </cfRule>
    <cfRule type="expression" dxfId="2396" priority="1268">
      <formula>IF(RIGHT(TEXT(AQ553,"0.#"),1)=".",TRUE,FALSE)</formula>
    </cfRule>
  </conditionalFormatting>
  <conditionalFormatting sqref="AU552">
    <cfRule type="expression" dxfId="2395" priority="1279">
      <formula>IF(RIGHT(TEXT(AU552,"0.#"),1)=".",FALSE,TRUE)</formula>
    </cfRule>
    <cfRule type="expression" dxfId="2394" priority="1280">
      <formula>IF(RIGHT(TEXT(AU552,"0.#"),1)=".",TRUE,FALSE)</formula>
    </cfRule>
  </conditionalFormatting>
  <conditionalFormatting sqref="AE552">
    <cfRule type="expression" dxfId="2393" priority="1291">
      <formula>IF(RIGHT(TEXT(AE552,"0.#"),1)=".",FALSE,TRUE)</formula>
    </cfRule>
    <cfRule type="expression" dxfId="2392" priority="1292">
      <formula>IF(RIGHT(TEXT(AE552,"0.#"),1)=".",TRUE,FALSE)</formula>
    </cfRule>
  </conditionalFormatting>
  <conditionalFormatting sqref="AQ548">
    <cfRule type="expression" dxfId="2391" priority="1297">
      <formula>IF(RIGHT(TEXT(AQ548,"0.#"),1)=".",FALSE,TRUE)</formula>
    </cfRule>
    <cfRule type="expression" dxfId="2390" priority="1298">
      <formula>IF(RIGHT(TEXT(AQ548,"0.#"),1)=".",TRUE,FALSE)</formula>
    </cfRule>
  </conditionalFormatting>
  <conditionalFormatting sqref="AL837:AO838">
    <cfRule type="expression" dxfId="2389" priority="2837">
      <formula>IF(AND(AL837&gt;=0, RIGHT(TEXT(AL837,"0.#"),1)&lt;&gt;"."),TRUE,FALSE)</formula>
    </cfRule>
    <cfRule type="expression" dxfId="2388" priority="2838">
      <formula>IF(AND(AL837&gt;=0, RIGHT(TEXT(AL837,"0.#"),1)="."),TRUE,FALSE)</formula>
    </cfRule>
    <cfRule type="expression" dxfId="2387" priority="2839">
      <formula>IF(AND(AL837&lt;0, RIGHT(TEXT(AL837,"0.#"),1)&lt;&gt;"."),TRUE,FALSE)</formula>
    </cfRule>
    <cfRule type="expression" dxfId="2386" priority="2840">
      <formula>IF(AND(AL837&lt;0, RIGHT(TEXT(AL837,"0.#"),1)="."),TRUE,FALSE)</formula>
    </cfRule>
  </conditionalFormatting>
  <conditionalFormatting sqref="Y837:Y838">
    <cfRule type="expression" dxfId="2385" priority="2835">
      <formula>IF(RIGHT(TEXT(Y837,"0.#"),1)=".",FALSE,TRUE)</formula>
    </cfRule>
    <cfRule type="expression" dxfId="2384" priority="2836">
      <formula>IF(RIGHT(TEXT(Y837,"0.#"),1)=".",TRUE,FALSE)</formula>
    </cfRule>
  </conditionalFormatting>
  <conditionalFormatting sqref="AE492">
    <cfRule type="expression" dxfId="2383" priority="1623">
      <formula>IF(RIGHT(TEXT(AE492,"0.#"),1)=".",FALSE,TRUE)</formula>
    </cfRule>
    <cfRule type="expression" dxfId="2382" priority="1624">
      <formula>IF(RIGHT(TEXT(AE492,"0.#"),1)=".",TRUE,FALSE)</formula>
    </cfRule>
  </conditionalFormatting>
  <conditionalFormatting sqref="AE493">
    <cfRule type="expression" dxfId="2381" priority="1621">
      <formula>IF(RIGHT(TEXT(AE493,"0.#"),1)=".",FALSE,TRUE)</formula>
    </cfRule>
    <cfRule type="expression" dxfId="2380" priority="1622">
      <formula>IF(RIGHT(TEXT(AE493,"0.#"),1)=".",TRUE,FALSE)</formula>
    </cfRule>
  </conditionalFormatting>
  <conditionalFormatting sqref="AE494">
    <cfRule type="expression" dxfId="2379" priority="1619">
      <formula>IF(RIGHT(TEXT(AE494,"0.#"),1)=".",FALSE,TRUE)</formula>
    </cfRule>
    <cfRule type="expression" dxfId="2378" priority="1620">
      <formula>IF(RIGHT(TEXT(AE494,"0.#"),1)=".",TRUE,FALSE)</formula>
    </cfRule>
  </conditionalFormatting>
  <conditionalFormatting sqref="AQ493">
    <cfRule type="expression" dxfId="2377" priority="1599">
      <formula>IF(RIGHT(TEXT(AQ493,"0.#"),1)=".",FALSE,TRUE)</formula>
    </cfRule>
    <cfRule type="expression" dxfId="2376" priority="1600">
      <formula>IF(RIGHT(TEXT(AQ493,"0.#"),1)=".",TRUE,FALSE)</formula>
    </cfRule>
  </conditionalFormatting>
  <conditionalFormatting sqref="AQ494">
    <cfRule type="expression" dxfId="2375" priority="1597">
      <formula>IF(RIGHT(TEXT(AQ494,"0.#"),1)=".",FALSE,TRUE)</formula>
    </cfRule>
    <cfRule type="expression" dxfId="2374" priority="1598">
      <formula>IF(RIGHT(TEXT(AQ494,"0.#"),1)=".",TRUE,FALSE)</formula>
    </cfRule>
  </conditionalFormatting>
  <conditionalFormatting sqref="AQ492">
    <cfRule type="expression" dxfId="2373" priority="1595">
      <formula>IF(RIGHT(TEXT(AQ492,"0.#"),1)=".",FALSE,TRUE)</formula>
    </cfRule>
    <cfRule type="expression" dxfId="2372" priority="1596">
      <formula>IF(RIGHT(TEXT(AQ492,"0.#"),1)=".",TRUE,FALSE)</formula>
    </cfRule>
  </conditionalFormatting>
  <conditionalFormatting sqref="AU494">
    <cfRule type="expression" dxfId="2371" priority="1607">
      <formula>IF(RIGHT(TEXT(AU494,"0.#"),1)=".",FALSE,TRUE)</formula>
    </cfRule>
    <cfRule type="expression" dxfId="2370" priority="1608">
      <formula>IF(RIGHT(TEXT(AU494,"0.#"),1)=".",TRUE,FALSE)</formula>
    </cfRule>
  </conditionalFormatting>
  <conditionalFormatting sqref="AU492">
    <cfRule type="expression" dxfId="2369" priority="1611">
      <formula>IF(RIGHT(TEXT(AU492,"0.#"),1)=".",FALSE,TRUE)</formula>
    </cfRule>
    <cfRule type="expression" dxfId="2368" priority="1612">
      <formula>IF(RIGHT(TEXT(AU492,"0.#"),1)=".",TRUE,FALSE)</formula>
    </cfRule>
  </conditionalFormatting>
  <conditionalFormatting sqref="AU493">
    <cfRule type="expression" dxfId="2367" priority="1609">
      <formula>IF(RIGHT(TEXT(AU493,"0.#"),1)=".",FALSE,TRUE)</formula>
    </cfRule>
    <cfRule type="expression" dxfId="2366" priority="1610">
      <formula>IF(RIGHT(TEXT(AU493,"0.#"),1)=".",TRUE,FALSE)</formula>
    </cfRule>
  </conditionalFormatting>
  <conditionalFormatting sqref="AU583">
    <cfRule type="expression" dxfId="2365" priority="1127">
      <formula>IF(RIGHT(TEXT(AU583,"0.#"),1)=".",FALSE,TRUE)</formula>
    </cfRule>
    <cfRule type="expression" dxfId="2364" priority="1128">
      <formula>IF(RIGHT(TEXT(AU583,"0.#"),1)=".",TRUE,FALSE)</formula>
    </cfRule>
  </conditionalFormatting>
  <conditionalFormatting sqref="AU582">
    <cfRule type="expression" dxfId="2363" priority="1129">
      <formula>IF(RIGHT(TEXT(AU582,"0.#"),1)=".",FALSE,TRUE)</formula>
    </cfRule>
    <cfRule type="expression" dxfId="2362" priority="1130">
      <formula>IF(RIGHT(TEXT(AU582,"0.#"),1)=".",TRUE,FALSE)</formula>
    </cfRule>
  </conditionalFormatting>
  <conditionalFormatting sqref="AE499">
    <cfRule type="expression" dxfId="2361" priority="1589">
      <formula>IF(RIGHT(TEXT(AE499,"0.#"),1)=".",FALSE,TRUE)</formula>
    </cfRule>
    <cfRule type="expression" dxfId="2360" priority="1590">
      <formula>IF(RIGHT(TEXT(AE499,"0.#"),1)=".",TRUE,FALSE)</formula>
    </cfRule>
  </conditionalFormatting>
  <conditionalFormatting sqref="AE497">
    <cfRule type="expression" dxfId="2359" priority="1593">
      <formula>IF(RIGHT(TEXT(AE497,"0.#"),1)=".",FALSE,TRUE)</formula>
    </cfRule>
    <cfRule type="expression" dxfId="2358" priority="1594">
      <formula>IF(RIGHT(TEXT(AE497,"0.#"),1)=".",TRUE,FALSE)</formula>
    </cfRule>
  </conditionalFormatting>
  <conditionalFormatting sqref="AE498">
    <cfRule type="expression" dxfId="2357" priority="1591">
      <formula>IF(RIGHT(TEXT(AE498,"0.#"),1)=".",FALSE,TRUE)</formula>
    </cfRule>
    <cfRule type="expression" dxfId="2356" priority="1592">
      <formula>IF(RIGHT(TEXT(AE498,"0.#"),1)=".",TRUE,FALSE)</formula>
    </cfRule>
  </conditionalFormatting>
  <conditionalFormatting sqref="AU499">
    <cfRule type="expression" dxfId="2355" priority="1577">
      <formula>IF(RIGHT(TEXT(AU499,"0.#"),1)=".",FALSE,TRUE)</formula>
    </cfRule>
    <cfRule type="expression" dxfId="2354" priority="1578">
      <formula>IF(RIGHT(TEXT(AU499,"0.#"),1)=".",TRUE,FALSE)</formula>
    </cfRule>
  </conditionalFormatting>
  <conditionalFormatting sqref="AU497">
    <cfRule type="expression" dxfId="2353" priority="1581">
      <formula>IF(RIGHT(TEXT(AU497,"0.#"),1)=".",FALSE,TRUE)</formula>
    </cfRule>
    <cfRule type="expression" dxfId="2352" priority="1582">
      <formula>IF(RIGHT(TEXT(AU497,"0.#"),1)=".",TRUE,FALSE)</formula>
    </cfRule>
  </conditionalFormatting>
  <conditionalFormatting sqref="AU498">
    <cfRule type="expression" dxfId="2351" priority="1579">
      <formula>IF(RIGHT(TEXT(AU498,"0.#"),1)=".",FALSE,TRUE)</formula>
    </cfRule>
    <cfRule type="expression" dxfId="2350" priority="1580">
      <formula>IF(RIGHT(TEXT(AU498,"0.#"),1)=".",TRUE,FALSE)</formula>
    </cfRule>
  </conditionalFormatting>
  <conditionalFormatting sqref="AQ497">
    <cfRule type="expression" dxfId="2349" priority="1565">
      <formula>IF(RIGHT(TEXT(AQ497,"0.#"),1)=".",FALSE,TRUE)</formula>
    </cfRule>
    <cfRule type="expression" dxfId="2348" priority="1566">
      <formula>IF(RIGHT(TEXT(AQ497,"0.#"),1)=".",TRUE,FALSE)</formula>
    </cfRule>
  </conditionalFormatting>
  <conditionalFormatting sqref="AQ498">
    <cfRule type="expression" dxfId="2347" priority="1569">
      <formula>IF(RIGHT(TEXT(AQ498,"0.#"),1)=".",FALSE,TRUE)</formula>
    </cfRule>
    <cfRule type="expression" dxfId="2346" priority="1570">
      <formula>IF(RIGHT(TEXT(AQ498,"0.#"),1)=".",TRUE,FALSE)</formula>
    </cfRule>
  </conditionalFormatting>
  <conditionalFormatting sqref="AQ499">
    <cfRule type="expression" dxfId="2345" priority="1567">
      <formula>IF(RIGHT(TEXT(AQ499,"0.#"),1)=".",FALSE,TRUE)</formula>
    </cfRule>
    <cfRule type="expression" dxfId="2344" priority="1568">
      <formula>IF(RIGHT(TEXT(AQ499,"0.#"),1)=".",TRUE,FALSE)</formula>
    </cfRule>
  </conditionalFormatting>
  <conditionalFormatting sqref="AE504">
    <cfRule type="expression" dxfId="2343" priority="1559">
      <formula>IF(RIGHT(TEXT(AE504,"0.#"),1)=".",FALSE,TRUE)</formula>
    </cfRule>
    <cfRule type="expression" dxfId="2342" priority="1560">
      <formula>IF(RIGHT(TEXT(AE504,"0.#"),1)=".",TRUE,FALSE)</formula>
    </cfRule>
  </conditionalFormatting>
  <conditionalFormatting sqref="AE502">
    <cfRule type="expression" dxfId="2341" priority="1563">
      <formula>IF(RIGHT(TEXT(AE502,"0.#"),1)=".",FALSE,TRUE)</formula>
    </cfRule>
    <cfRule type="expression" dxfId="2340" priority="1564">
      <formula>IF(RIGHT(TEXT(AE502,"0.#"),1)=".",TRUE,FALSE)</formula>
    </cfRule>
  </conditionalFormatting>
  <conditionalFormatting sqref="AE503">
    <cfRule type="expression" dxfId="2339" priority="1561">
      <formula>IF(RIGHT(TEXT(AE503,"0.#"),1)=".",FALSE,TRUE)</formula>
    </cfRule>
    <cfRule type="expression" dxfId="2338" priority="1562">
      <formula>IF(RIGHT(TEXT(AE503,"0.#"),1)=".",TRUE,FALSE)</formula>
    </cfRule>
  </conditionalFormatting>
  <conditionalFormatting sqref="AU504">
    <cfRule type="expression" dxfId="2337" priority="1547">
      <formula>IF(RIGHT(TEXT(AU504,"0.#"),1)=".",FALSE,TRUE)</formula>
    </cfRule>
    <cfRule type="expression" dxfId="2336" priority="1548">
      <formula>IF(RIGHT(TEXT(AU504,"0.#"),1)=".",TRUE,FALSE)</formula>
    </cfRule>
  </conditionalFormatting>
  <conditionalFormatting sqref="AU502">
    <cfRule type="expression" dxfId="2335" priority="1551">
      <formula>IF(RIGHT(TEXT(AU502,"0.#"),1)=".",FALSE,TRUE)</formula>
    </cfRule>
    <cfRule type="expression" dxfId="2334" priority="1552">
      <formula>IF(RIGHT(TEXT(AU502,"0.#"),1)=".",TRUE,FALSE)</formula>
    </cfRule>
  </conditionalFormatting>
  <conditionalFormatting sqref="AU503">
    <cfRule type="expression" dxfId="2333" priority="1549">
      <formula>IF(RIGHT(TEXT(AU503,"0.#"),1)=".",FALSE,TRUE)</formula>
    </cfRule>
    <cfRule type="expression" dxfId="2332" priority="1550">
      <formula>IF(RIGHT(TEXT(AU503,"0.#"),1)=".",TRUE,FALSE)</formula>
    </cfRule>
  </conditionalFormatting>
  <conditionalFormatting sqref="AQ502">
    <cfRule type="expression" dxfId="2331" priority="1535">
      <formula>IF(RIGHT(TEXT(AQ502,"0.#"),1)=".",FALSE,TRUE)</formula>
    </cfRule>
    <cfRule type="expression" dxfId="2330" priority="1536">
      <formula>IF(RIGHT(TEXT(AQ502,"0.#"),1)=".",TRUE,FALSE)</formula>
    </cfRule>
  </conditionalFormatting>
  <conditionalFormatting sqref="AQ503">
    <cfRule type="expression" dxfId="2329" priority="1539">
      <formula>IF(RIGHT(TEXT(AQ503,"0.#"),1)=".",FALSE,TRUE)</formula>
    </cfRule>
    <cfRule type="expression" dxfId="2328" priority="1540">
      <formula>IF(RIGHT(TEXT(AQ503,"0.#"),1)=".",TRUE,FALSE)</formula>
    </cfRule>
  </conditionalFormatting>
  <conditionalFormatting sqref="AQ504">
    <cfRule type="expression" dxfId="2327" priority="1537">
      <formula>IF(RIGHT(TEXT(AQ504,"0.#"),1)=".",FALSE,TRUE)</formula>
    </cfRule>
    <cfRule type="expression" dxfId="2326" priority="1538">
      <formula>IF(RIGHT(TEXT(AQ504,"0.#"),1)=".",TRUE,FALSE)</formula>
    </cfRule>
  </conditionalFormatting>
  <conditionalFormatting sqref="AE509">
    <cfRule type="expression" dxfId="2325" priority="1529">
      <formula>IF(RIGHT(TEXT(AE509,"0.#"),1)=".",FALSE,TRUE)</formula>
    </cfRule>
    <cfRule type="expression" dxfId="2324" priority="1530">
      <formula>IF(RIGHT(TEXT(AE509,"0.#"),1)=".",TRUE,FALSE)</formula>
    </cfRule>
  </conditionalFormatting>
  <conditionalFormatting sqref="AE507">
    <cfRule type="expression" dxfId="2323" priority="1533">
      <formula>IF(RIGHT(TEXT(AE507,"0.#"),1)=".",FALSE,TRUE)</formula>
    </cfRule>
    <cfRule type="expression" dxfId="2322" priority="1534">
      <formula>IF(RIGHT(TEXT(AE507,"0.#"),1)=".",TRUE,FALSE)</formula>
    </cfRule>
  </conditionalFormatting>
  <conditionalFormatting sqref="AE508">
    <cfRule type="expression" dxfId="2321" priority="1531">
      <formula>IF(RIGHT(TEXT(AE508,"0.#"),1)=".",FALSE,TRUE)</formula>
    </cfRule>
    <cfRule type="expression" dxfId="2320" priority="1532">
      <formula>IF(RIGHT(TEXT(AE508,"0.#"),1)=".",TRUE,FALSE)</formula>
    </cfRule>
  </conditionalFormatting>
  <conditionalFormatting sqref="AU509">
    <cfRule type="expression" dxfId="2319" priority="1517">
      <formula>IF(RIGHT(TEXT(AU509,"0.#"),1)=".",FALSE,TRUE)</formula>
    </cfRule>
    <cfRule type="expression" dxfId="2318" priority="1518">
      <formula>IF(RIGHT(TEXT(AU509,"0.#"),1)=".",TRUE,FALSE)</formula>
    </cfRule>
  </conditionalFormatting>
  <conditionalFormatting sqref="AU507">
    <cfRule type="expression" dxfId="2317" priority="1521">
      <formula>IF(RIGHT(TEXT(AU507,"0.#"),1)=".",FALSE,TRUE)</formula>
    </cfRule>
    <cfRule type="expression" dxfId="2316" priority="1522">
      <formula>IF(RIGHT(TEXT(AU507,"0.#"),1)=".",TRUE,FALSE)</formula>
    </cfRule>
  </conditionalFormatting>
  <conditionalFormatting sqref="AU508">
    <cfRule type="expression" dxfId="2315" priority="1519">
      <formula>IF(RIGHT(TEXT(AU508,"0.#"),1)=".",FALSE,TRUE)</formula>
    </cfRule>
    <cfRule type="expression" dxfId="2314" priority="1520">
      <formula>IF(RIGHT(TEXT(AU508,"0.#"),1)=".",TRUE,FALSE)</formula>
    </cfRule>
  </conditionalFormatting>
  <conditionalFormatting sqref="AQ507">
    <cfRule type="expression" dxfId="2313" priority="1505">
      <formula>IF(RIGHT(TEXT(AQ507,"0.#"),1)=".",FALSE,TRUE)</formula>
    </cfRule>
    <cfRule type="expression" dxfId="2312" priority="1506">
      <formula>IF(RIGHT(TEXT(AQ507,"0.#"),1)=".",TRUE,FALSE)</formula>
    </cfRule>
  </conditionalFormatting>
  <conditionalFormatting sqref="AQ508">
    <cfRule type="expression" dxfId="2311" priority="1509">
      <formula>IF(RIGHT(TEXT(AQ508,"0.#"),1)=".",FALSE,TRUE)</formula>
    </cfRule>
    <cfRule type="expression" dxfId="2310" priority="1510">
      <formula>IF(RIGHT(TEXT(AQ508,"0.#"),1)=".",TRUE,FALSE)</formula>
    </cfRule>
  </conditionalFormatting>
  <conditionalFormatting sqref="AQ509">
    <cfRule type="expression" dxfId="2309" priority="1507">
      <formula>IF(RIGHT(TEXT(AQ509,"0.#"),1)=".",FALSE,TRUE)</formula>
    </cfRule>
    <cfRule type="expression" dxfId="2308" priority="1508">
      <formula>IF(RIGHT(TEXT(AQ509,"0.#"),1)=".",TRUE,FALSE)</formula>
    </cfRule>
  </conditionalFormatting>
  <conditionalFormatting sqref="AE465">
    <cfRule type="expression" dxfId="2307" priority="1799">
      <formula>IF(RIGHT(TEXT(AE465,"0.#"),1)=".",FALSE,TRUE)</formula>
    </cfRule>
    <cfRule type="expression" dxfId="2306" priority="1800">
      <formula>IF(RIGHT(TEXT(AE465,"0.#"),1)=".",TRUE,FALSE)</formula>
    </cfRule>
  </conditionalFormatting>
  <conditionalFormatting sqref="AE463">
    <cfRule type="expression" dxfId="2305" priority="1803">
      <formula>IF(RIGHT(TEXT(AE463,"0.#"),1)=".",FALSE,TRUE)</formula>
    </cfRule>
    <cfRule type="expression" dxfId="2304" priority="1804">
      <formula>IF(RIGHT(TEXT(AE463,"0.#"),1)=".",TRUE,FALSE)</formula>
    </cfRule>
  </conditionalFormatting>
  <conditionalFormatting sqref="AE464">
    <cfRule type="expression" dxfId="2303" priority="1801">
      <formula>IF(RIGHT(TEXT(AE464,"0.#"),1)=".",FALSE,TRUE)</formula>
    </cfRule>
    <cfRule type="expression" dxfId="2302" priority="1802">
      <formula>IF(RIGHT(TEXT(AE464,"0.#"),1)=".",TRUE,FALSE)</formula>
    </cfRule>
  </conditionalFormatting>
  <conditionalFormatting sqref="AM465">
    <cfRule type="expression" dxfId="2301" priority="1793">
      <formula>IF(RIGHT(TEXT(AM465,"0.#"),1)=".",FALSE,TRUE)</formula>
    </cfRule>
    <cfRule type="expression" dxfId="2300" priority="1794">
      <formula>IF(RIGHT(TEXT(AM465,"0.#"),1)=".",TRUE,FALSE)</formula>
    </cfRule>
  </conditionalFormatting>
  <conditionalFormatting sqref="AM463">
    <cfRule type="expression" dxfId="2299" priority="1797">
      <formula>IF(RIGHT(TEXT(AM463,"0.#"),1)=".",FALSE,TRUE)</formula>
    </cfRule>
    <cfRule type="expression" dxfId="2298" priority="1798">
      <formula>IF(RIGHT(TEXT(AM463,"0.#"),1)=".",TRUE,FALSE)</formula>
    </cfRule>
  </conditionalFormatting>
  <conditionalFormatting sqref="AM464">
    <cfRule type="expression" dxfId="2297" priority="1795">
      <formula>IF(RIGHT(TEXT(AM464,"0.#"),1)=".",FALSE,TRUE)</formula>
    </cfRule>
    <cfRule type="expression" dxfId="2296" priority="1796">
      <formula>IF(RIGHT(TEXT(AM464,"0.#"),1)=".",TRUE,FALSE)</formula>
    </cfRule>
  </conditionalFormatting>
  <conditionalFormatting sqref="AU465">
    <cfRule type="expression" dxfId="2295" priority="1787">
      <formula>IF(RIGHT(TEXT(AU465,"0.#"),1)=".",FALSE,TRUE)</formula>
    </cfRule>
    <cfRule type="expression" dxfId="2294" priority="1788">
      <formula>IF(RIGHT(TEXT(AU465,"0.#"),1)=".",TRUE,FALSE)</formula>
    </cfRule>
  </conditionalFormatting>
  <conditionalFormatting sqref="AU463">
    <cfRule type="expression" dxfId="2293" priority="1791">
      <formula>IF(RIGHT(TEXT(AU463,"0.#"),1)=".",FALSE,TRUE)</formula>
    </cfRule>
    <cfRule type="expression" dxfId="2292" priority="1792">
      <formula>IF(RIGHT(TEXT(AU463,"0.#"),1)=".",TRUE,FALSE)</formula>
    </cfRule>
  </conditionalFormatting>
  <conditionalFormatting sqref="AU464">
    <cfRule type="expression" dxfId="2291" priority="1789">
      <formula>IF(RIGHT(TEXT(AU464,"0.#"),1)=".",FALSE,TRUE)</formula>
    </cfRule>
    <cfRule type="expression" dxfId="2290" priority="1790">
      <formula>IF(RIGHT(TEXT(AU464,"0.#"),1)=".",TRUE,FALSE)</formula>
    </cfRule>
  </conditionalFormatting>
  <conditionalFormatting sqref="AI465">
    <cfRule type="expression" dxfId="2289" priority="1781">
      <formula>IF(RIGHT(TEXT(AI465,"0.#"),1)=".",FALSE,TRUE)</formula>
    </cfRule>
    <cfRule type="expression" dxfId="2288" priority="1782">
      <formula>IF(RIGHT(TEXT(AI465,"0.#"),1)=".",TRUE,FALSE)</formula>
    </cfRule>
  </conditionalFormatting>
  <conditionalFormatting sqref="AI463">
    <cfRule type="expression" dxfId="2287" priority="1785">
      <formula>IF(RIGHT(TEXT(AI463,"0.#"),1)=".",FALSE,TRUE)</formula>
    </cfRule>
    <cfRule type="expression" dxfId="2286" priority="1786">
      <formula>IF(RIGHT(TEXT(AI463,"0.#"),1)=".",TRUE,FALSE)</formula>
    </cfRule>
  </conditionalFormatting>
  <conditionalFormatting sqref="AI464">
    <cfRule type="expression" dxfId="2285" priority="1783">
      <formula>IF(RIGHT(TEXT(AI464,"0.#"),1)=".",FALSE,TRUE)</formula>
    </cfRule>
    <cfRule type="expression" dxfId="2284" priority="1784">
      <formula>IF(RIGHT(TEXT(AI464,"0.#"),1)=".",TRUE,FALSE)</formula>
    </cfRule>
  </conditionalFormatting>
  <conditionalFormatting sqref="AQ463">
    <cfRule type="expression" dxfId="2283" priority="1775">
      <formula>IF(RIGHT(TEXT(AQ463,"0.#"),1)=".",FALSE,TRUE)</formula>
    </cfRule>
    <cfRule type="expression" dxfId="2282" priority="1776">
      <formula>IF(RIGHT(TEXT(AQ463,"0.#"),1)=".",TRUE,FALSE)</formula>
    </cfRule>
  </conditionalFormatting>
  <conditionalFormatting sqref="AQ464">
    <cfRule type="expression" dxfId="2281" priority="1779">
      <formula>IF(RIGHT(TEXT(AQ464,"0.#"),1)=".",FALSE,TRUE)</formula>
    </cfRule>
    <cfRule type="expression" dxfId="2280" priority="1780">
      <formula>IF(RIGHT(TEXT(AQ464,"0.#"),1)=".",TRUE,FALSE)</formula>
    </cfRule>
  </conditionalFormatting>
  <conditionalFormatting sqref="AQ465">
    <cfRule type="expression" dxfId="2279" priority="1777">
      <formula>IF(RIGHT(TEXT(AQ465,"0.#"),1)=".",FALSE,TRUE)</formula>
    </cfRule>
    <cfRule type="expression" dxfId="2278" priority="1778">
      <formula>IF(RIGHT(TEXT(AQ465,"0.#"),1)=".",TRUE,FALSE)</formula>
    </cfRule>
  </conditionalFormatting>
  <conditionalFormatting sqref="AE470">
    <cfRule type="expression" dxfId="2277" priority="1769">
      <formula>IF(RIGHT(TEXT(AE470,"0.#"),1)=".",FALSE,TRUE)</formula>
    </cfRule>
    <cfRule type="expression" dxfId="2276" priority="1770">
      <formula>IF(RIGHT(TEXT(AE470,"0.#"),1)=".",TRUE,FALSE)</formula>
    </cfRule>
  </conditionalFormatting>
  <conditionalFormatting sqref="AE468">
    <cfRule type="expression" dxfId="2275" priority="1773">
      <formula>IF(RIGHT(TEXT(AE468,"0.#"),1)=".",FALSE,TRUE)</formula>
    </cfRule>
    <cfRule type="expression" dxfId="2274" priority="1774">
      <formula>IF(RIGHT(TEXT(AE468,"0.#"),1)=".",TRUE,FALSE)</formula>
    </cfRule>
  </conditionalFormatting>
  <conditionalFormatting sqref="AE469">
    <cfRule type="expression" dxfId="2273" priority="1771">
      <formula>IF(RIGHT(TEXT(AE469,"0.#"),1)=".",FALSE,TRUE)</formula>
    </cfRule>
    <cfRule type="expression" dxfId="2272" priority="1772">
      <formula>IF(RIGHT(TEXT(AE469,"0.#"),1)=".",TRUE,FALSE)</formula>
    </cfRule>
  </conditionalFormatting>
  <conditionalFormatting sqref="AM470">
    <cfRule type="expression" dxfId="2271" priority="1763">
      <formula>IF(RIGHT(TEXT(AM470,"0.#"),1)=".",FALSE,TRUE)</formula>
    </cfRule>
    <cfRule type="expression" dxfId="2270" priority="1764">
      <formula>IF(RIGHT(TEXT(AM470,"0.#"),1)=".",TRUE,FALSE)</formula>
    </cfRule>
  </conditionalFormatting>
  <conditionalFormatting sqref="AM468">
    <cfRule type="expression" dxfId="2269" priority="1767">
      <formula>IF(RIGHT(TEXT(AM468,"0.#"),1)=".",FALSE,TRUE)</formula>
    </cfRule>
    <cfRule type="expression" dxfId="2268" priority="1768">
      <formula>IF(RIGHT(TEXT(AM468,"0.#"),1)=".",TRUE,FALSE)</formula>
    </cfRule>
  </conditionalFormatting>
  <conditionalFormatting sqref="AM469">
    <cfRule type="expression" dxfId="2267" priority="1765">
      <formula>IF(RIGHT(TEXT(AM469,"0.#"),1)=".",FALSE,TRUE)</formula>
    </cfRule>
    <cfRule type="expression" dxfId="2266" priority="1766">
      <formula>IF(RIGHT(TEXT(AM469,"0.#"),1)=".",TRUE,FALSE)</formula>
    </cfRule>
  </conditionalFormatting>
  <conditionalFormatting sqref="AU470">
    <cfRule type="expression" dxfId="2265" priority="1757">
      <formula>IF(RIGHT(TEXT(AU470,"0.#"),1)=".",FALSE,TRUE)</formula>
    </cfRule>
    <cfRule type="expression" dxfId="2264" priority="1758">
      <formula>IF(RIGHT(TEXT(AU470,"0.#"),1)=".",TRUE,FALSE)</formula>
    </cfRule>
  </conditionalFormatting>
  <conditionalFormatting sqref="AU468">
    <cfRule type="expression" dxfId="2263" priority="1761">
      <formula>IF(RIGHT(TEXT(AU468,"0.#"),1)=".",FALSE,TRUE)</formula>
    </cfRule>
    <cfRule type="expression" dxfId="2262" priority="1762">
      <formula>IF(RIGHT(TEXT(AU468,"0.#"),1)=".",TRUE,FALSE)</formula>
    </cfRule>
  </conditionalFormatting>
  <conditionalFormatting sqref="AU469">
    <cfRule type="expression" dxfId="2261" priority="1759">
      <formula>IF(RIGHT(TEXT(AU469,"0.#"),1)=".",FALSE,TRUE)</formula>
    </cfRule>
    <cfRule type="expression" dxfId="2260" priority="1760">
      <formula>IF(RIGHT(TEXT(AU469,"0.#"),1)=".",TRUE,FALSE)</formula>
    </cfRule>
  </conditionalFormatting>
  <conditionalFormatting sqref="AI470">
    <cfRule type="expression" dxfId="2259" priority="1751">
      <formula>IF(RIGHT(TEXT(AI470,"0.#"),1)=".",FALSE,TRUE)</formula>
    </cfRule>
    <cfRule type="expression" dxfId="2258" priority="1752">
      <formula>IF(RIGHT(TEXT(AI470,"0.#"),1)=".",TRUE,FALSE)</formula>
    </cfRule>
  </conditionalFormatting>
  <conditionalFormatting sqref="AI468">
    <cfRule type="expression" dxfId="2257" priority="1755">
      <formula>IF(RIGHT(TEXT(AI468,"0.#"),1)=".",FALSE,TRUE)</formula>
    </cfRule>
    <cfRule type="expression" dxfId="2256" priority="1756">
      <formula>IF(RIGHT(TEXT(AI468,"0.#"),1)=".",TRUE,FALSE)</formula>
    </cfRule>
  </conditionalFormatting>
  <conditionalFormatting sqref="AI469">
    <cfRule type="expression" dxfId="2255" priority="1753">
      <formula>IF(RIGHT(TEXT(AI469,"0.#"),1)=".",FALSE,TRUE)</formula>
    </cfRule>
    <cfRule type="expression" dxfId="2254" priority="1754">
      <formula>IF(RIGHT(TEXT(AI469,"0.#"),1)=".",TRUE,FALSE)</formula>
    </cfRule>
  </conditionalFormatting>
  <conditionalFormatting sqref="AQ468">
    <cfRule type="expression" dxfId="2253" priority="1745">
      <formula>IF(RIGHT(TEXT(AQ468,"0.#"),1)=".",FALSE,TRUE)</formula>
    </cfRule>
    <cfRule type="expression" dxfId="2252" priority="1746">
      <formula>IF(RIGHT(TEXT(AQ468,"0.#"),1)=".",TRUE,FALSE)</formula>
    </cfRule>
  </conditionalFormatting>
  <conditionalFormatting sqref="AQ469">
    <cfRule type="expression" dxfId="2251" priority="1749">
      <formula>IF(RIGHT(TEXT(AQ469,"0.#"),1)=".",FALSE,TRUE)</formula>
    </cfRule>
    <cfRule type="expression" dxfId="2250" priority="1750">
      <formula>IF(RIGHT(TEXT(AQ469,"0.#"),1)=".",TRUE,FALSE)</formula>
    </cfRule>
  </conditionalFormatting>
  <conditionalFormatting sqref="AQ470">
    <cfRule type="expression" dxfId="2249" priority="1747">
      <formula>IF(RIGHT(TEXT(AQ470,"0.#"),1)=".",FALSE,TRUE)</formula>
    </cfRule>
    <cfRule type="expression" dxfId="2248" priority="1748">
      <formula>IF(RIGHT(TEXT(AQ470,"0.#"),1)=".",TRUE,FALSE)</formula>
    </cfRule>
  </conditionalFormatting>
  <conditionalFormatting sqref="AE475">
    <cfRule type="expression" dxfId="2247" priority="1739">
      <formula>IF(RIGHT(TEXT(AE475,"0.#"),1)=".",FALSE,TRUE)</formula>
    </cfRule>
    <cfRule type="expression" dxfId="2246" priority="1740">
      <formula>IF(RIGHT(TEXT(AE475,"0.#"),1)=".",TRUE,FALSE)</formula>
    </cfRule>
  </conditionalFormatting>
  <conditionalFormatting sqref="AE473">
    <cfRule type="expression" dxfId="2245" priority="1743">
      <formula>IF(RIGHT(TEXT(AE473,"0.#"),1)=".",FALSE,TRUE)</formula>
    </cfRule>
    <cfRule type="expression" dxfId="2244" priority="1744">
      <formula>IF(RIGHT(TEXT(AE473,"0.#"),1)=".",TRUE,FALSE)</formula>
    </cfRule>
  </conditionalFormatting>
  <conditionalFormatting sqref="AE474">
    <cfRule type="expression" dxfId="2243" priority="1741">
      <formula>IF(RIGHT(TEXT(AE474,"0.#"),1)=".",FALSE,TRUE)</formula>
    </cfRule>
    <cfRule type="expression" dxfId="2242" priority="1742">
      <formula>IF(RIGHT(TEXT(AE474,"0.#"),1)=".",TRUE,FALSE)</formula>
    </cfRule>
  </conditionalFormatting>
  <conditionalFormatting sqref="AM475">
    <cfRule type="expression" dxfId="2241" priority="1733">
      <formula>IF(RIGHT(TEXT(AM475,"0.#"),1)=".",FALSE,TRUE)</formula>
    </cfRule>
    <cfRule type="expression" dxfId="2240" priority="1734">
      <formula>IF(RIGHT(TEXT(AM475,"0.#"),1)=".",TRUE,FALSE)</formula>
    </cfRule>
  </conditionalFormatting>
  <conditionalFormatting sqref="AM473">
    <cfRule type="expression" dxfId="2239" priority="1737">
      <formula>IF(RIGHT(TEXT(AM473,"0.#"),1)=".",FALSE,TRUE)</formula>
    </cfRule>
    <cfRule type="expression" dxfId="2238" priority="1738">
      <formula>IF(RIGHT(TEXT(AM473,"0.#"),1)=".",TRUE,FALSE)</formula>
    </cfRule>
  </conditionalFormatting>
  <conditionalFormatting sqref="AM474">
    <cfRule type="expression" dxfId="2237" priority="1735">
      <formula>IF(RIGHT(TEXT(AM474,"0.#"),1)=".",FALSE,TRUE)</formula>
    </cfRule>
    <cfRule type="expression" dxfId="2236" priority="1736">
      <formula>IF(RIGHT(TEXT(AM474,"0.#"),1)=".",TRUE,FALSE)</formula>
    </cfRule>
  </conditionalFormatting>
  <conditionalFormatting sqref="AU475">
    <cfRule type="expression" dxfId="2235" priority="1727">
      <formula>IF(RIGHT(TEXT(AU475,"0.#"),1)=".",FALSE,TRUE)</formula>
    </cfRule>
    <cfRule type="expression" dxfId="2234" priority="1728">
      <formula>IF(RIGHT(TEXT(AU475,"0.#"),1)=".",TRUE,FALSE)</formula>
    </cfRule>
  </conditionalFormatting>
  <conditionalFormatting sqref="AU473">
    <cfRule type="expression" dxfId="2233" priority="1731">
      <formula>IF(RIGHT(TEXT(AU473,"0.#"),1)=".",FALSE,TRUE)</formula>
    </cfRule>
    <cfRule type="expression" dxfId="2232" priority="1732">
      <formula>IF(RIGHT(TEXT(AU473,"0.#"),1)=".",TRUE,FALSE)</formula>
    </cfRule>
  </conditionalFormatting>
  <conditionalFormatting sqref="AU474">
    <cfRule type="expression" dxfId="2231" priority="1729">
      <formula>IF(RIGHT(TEXT(AU474,"0.#"),1)=".",FALSE,TRUE)</formula>
    </cfRule>
    <cfRule type="expression" dxfId="2230" priority="1730">
      <formula>IF(RIGHT(TEXT(AU474,"0.#"),1)=".",TRUE,FALSE)</formula>
    </cfRule>
  </conditionalFormatting>
  <conditionalFormatting sqref="AI475">
    <cfRule type="expression" dxfId="2229" priority="1721">
      <formula>IF(RIGHT(TEXT(AI475,"0.#"),1)=".",FALSE,TRUE)</formula>
    </cfRule>
    <cfRule type="expression" dxfId="2228" priority="1722">
      <formula>IF(RIGHT(TEXT(AI475,"0.#"),1)=".",TRUE,FALSE)</formula>
    </cfRule>
  </conditionalFormatting>
  <conditionalFormatting sqref="AI473">
    <cfRule type="expression" dxfId="2227" priority="1725">
      <formula>IF(RIGHT(TEXT(AI473,"0.#"),1)=".",FALSE,TRUE)</formula>
    </cfRule>
    <cfRule type="expression" dxfId="2226" priority="1726">
      <formula>IF(RIGHT(TEXT(AI473,"0.#"),1)=".",TRUE,FALSE)</formula>
    </cfRule>
  </conditionalFormatting>
  <conditionalFormatting sqref="AI474">
    <cfRule type="expression" dxfId="2225" priority="1723">
      <formula>IF(RIGHT(TEXT(AI474,"0.#"),1)=".",FALSE,TRUE)</formula>
    </cfRule>
    <cfRule type="expression" dxfId="2224" priority="1724">
      <formula>IF(RIGHT(TEXT(AI474,"0.#"),1)=".",TRUE,FALSE)</formula>
    </cfRule>
  </conditionalFormatting>
  <conditionalFormatting sqref="AQ473">
    <cfRule type="expression" dxfId="2223" priority="1715">
      <formula>IF(RIGHT(TEXT(AQ473,"0.#"),1)=".",FALSE,TRUE)</formula>
    </cfRule>
    <cfRule type="expression" dxfId="2222" priority="1716">
      <formula>IF(RIGHT(TEXT(AQ473,"0.#"),1)=".",TRUE,FALSE)</formula>
    </cfRule>
  </conditionalFormatting>
  <conditionalFormatting sqref="AQ474">
    <cfRule type="expression" dxfId="2221" priority="1719">
      <formula>IF(RIGHT(TEXT(AQ474,"0.#"),1)=".",FALSE,TRUE)</formula>
    </cfRule>
    <cfRule type="expression" dxfId="2220" priority="1720">
      <formula>IF(RIGHT(TEXT(AQ474,"0.#"),1)=".",TRUE,FALSE)</formula>
    </cfRule>
  </conditionalFormatting>
  <conditionalFormatting sqref="AQ475">
    <cfRule type="expression" dxfId="2219" priority="1717">
      <formula>IF(RIGHT(TEXT(AQ475,"0.#"),1)=".",FALSE,TRUE)</formula>
    </cfRule>
    <cfRule type="expression" dxfId="2218" priority="1718">
      <formula>IF(RIGHT(TEXT(AQ475,"0.#"),1)=".",TRUE,FALSE)</formula>
    </cfRule>
  </conditionalFormatting>
  <conditionalFormatting sqref="AE480">
    <cfRule type="expression" dxfId="2217" priority="1709">
      <formula>IF(RIGHT(TEXT(AE480,"0.#"),1)=".",FALSE,TRUE)</formula>
    </cfRule>
    <cfRule type="expression" dxfId="2216" priority="1710">
      <formula>IF(RIGHT(TEXT(AE480,"0.#"),1)=".",TRUE,FALSE)</formula>
    </cfRule>
  </conditionalFormatting>
  <conditionalFormatting sqref="AE478">
    <cfRule type="expression" dxfId="2215" priority="1713">
      <formula>IF(RIGHT(TEXT(AE478,"0.#"),1)=".",FALSE,TRUE)</formula>
    </cfRule>
    <cfRule type="expression" dxfId="2214" priority="1714">
      <formula>IF(RIGHT(TEXT(AE478,"0.#"),1)=".",TRUE,FALSE)</formula>
    </cfRule>
  </conditionalFormatting>
  <conditionalFormatting sqref="AE479">
    <cfRule type="expression" dxfId="2213" priority="1711">
      <formula>IF(RIGHT(TEXT(AE479,"0.#"),1)=".",FALSE,TRUE)</formula>
    </cfRule>
    <cfRule type="expression" dxfId="2212" priority="1712">
      <formula>IF(RIGHT(TEXT(AE479,"0.#"),1)=".",TRUE,FALSE)</formula>
    </cfRule>
  </conditionalFormatting>
  <conditionalFormatting sqref="AM480">
    <cfRule type="expression" dxfId="2211" priority="1703">
      <formula>IF(RIGHT(TEXT(AM480,"0.#"),1)=".",FALSE,TRUE)</formula>
    </cfRule>
    <cfRule type="expression" dxfId="2210" priority="1704">
      <formula>IF(RIGHT(TEXT(AM480,"0.#"),1)=".",TRUE,FALSE)</formula>
    </cfRule>
  </conditionalFormatting>
  <conditionalFormatting sqref="AM478">
    <cfRule type="expression" dxfId="2209" priority="1707">
      <formula>IF(RIGHT(TEXT(AM478,"0.#"),1)=".",FALSE,TRUE)</formula>
    </cfRule>
    <cfRule type="expression" dxfId="2208" priority="1708">
      <formula>IF(RIGHT(TEXT(AM478,"0.#"),1)=".",TRUE,FALSE)</formula>
    </cfRule>
  </conditionalFormatting>
  <conditionalFormatting sqref="AM479">
    <cfRule type="expression" dxfId="2207" priority="1705">
      <formula>IF(RIGHT(TEXT(AM479,"0.#"),1)=".",FALSE,TRUE)</formula>
    </cfRule>
    <cfRule type="expression" dxfId="2206" priority="1706">
      <formula>IF(RIGHT(TEXT(AM479,"0.#"),1)=".",TRUE,FALSE)</formula>
    </cfRule>
  </conditionalFormatting>
  <conditionalFormatting sqref="AU480">
    <cfRule type="expression" dxfId="2205" priority="1697">
      <formula>IF(RIGHT(TEXT(AU480,"0.#"),1)=".",FALSE,TRUE)</formula>
    </cfRule>
    <cfRule type="expression" dxfId="2204" priority="1698">
      <formula>IF(RIGHT(TEXT(AU480,"0.#"),1)=".",TRUE,FALSE)</formula>
    </cfRule>
  </conditionalFormatting>
  <conditionalFormatting sqref="AU478">
    <cfRule type="expression" dxfId="2203" priority="1701">
      <formula>IF(RIGHT(TEXT(AU478,"0.#"),1)=".",FALSE,TRUE)</formula>
    </cfRule>
    <cfRule type="expression" dxfId="2202" priority="1702">
      <formula>IF(RIGHT(TEXT(AU478,"0.#"),1)=".",TRUE,FALSE)</formula>
    </cfRule>
  </conditionalFormatting>
  <conditionalFormatting sqref="AU479">
    <cfRule type="expression" dxfId="2201" priority="1699">
      <formula>IF(RIGHT(TEXT(AU479,"0.#"),1)=".",FALSE,TRUE)</formula>
    </cfRule>
    <cfRule type="expression" dxfId="2200" priority="1700">
      <formula>IF(RIGHT(TEXT(AU479,"0.#"),1)=".",TRUE,FALSE)</formula>
    </cfRule>
  </conditionalFormatting>
  <conditionalFormatting sqref="AI480">
    <cfRule type="expression" dxfId="2199" priority="1691">
      <formula>IF(RIGHT(TEXT(AI480,"0.#"),1)=".",FALSE,TRUE)</formula>
    </cfRule>
    <cfRule type="expression" dxfId="2198" priority="1692">
      <formula>IF(RIGHT(TEXT(AI480,"0.#"),1)=".",TRUE,FALSE)</formula>
    </cfRule>
  </conditionalFormatting>
  <conditionalFormatting sqref="AI478">
    <cfRule type="expression" dxfId="2197" priority="1695">
      <formula>IF(RIGHT(TEXT(AI478,"0.#"),1)=".",FALSE,TRUE)</formula>
    </cfRule>
    <cfRule type="expression" dxfId="2196" priority="1696">
      <formula>IF(RIGHT(TEXT(AI478,"0.#"),1)=".",TRUE,FALSE)</formula>
    </cfRule>
  </conditionalFormatting>
  <conditionalFormatting sqref="AI479">
    <cfRule type="expression" dxfId="2195" priority="1693">
      <formula>IF(RIGHT(TEXT(AI479,"0.#"),1)=".",FALSE,TRUE)</formula>
    </cfRule>
    <cfRule type="expression" dxfId="2194" priority="1694">
      <formula>IF(RIGHT(TEXT(AI479,"0.#"),1)=".",TRUE,FALSE)</formula>
    </cfRule>
  </conditionalFormatting>
  <conditionalFormatting sqref="AQ478">
    <cfRule type="expression" dxfId="2193" priority="1685">
      <formula>IF(RIGHT(TEXT(AQ478,"0.#"),1)=".",FALSE,TRUE)</formula>
    </cfRule>
    <cfRule type="expression" dxfId="2192" priority="1686">
      <formula>IF(RIGHT(TEXT(AQ478,"0.#"),1)=".",TRUE,FALSE)</formula>
    </cfRule>
  </conditionalFormatting>
  <conditionalFormatting sqref="AQ479">
    <cfRule type="expression" dxfId="2191" priority="1689">
      <formula>IF(RIGHT(TEXT(AQ479,"0.#"),1)=".",FALSE,TRUE)</formula>
    </cfRule>
    <cfRule type="expression" dxfId="2190" priority="1690">
      <formula>IF(RIGHT(TEXT(AQ479,"0.#"),1)=".",TRUE,FALSE)</formula>
    </cfRule>
  </conditionalFormatting>
  <conditionalFormatting sqref="AQ480">
    <cfRule type="expression" dxfId="2189" priority="1687">
      <formula>IF(RIGHT(TEXT(AQ480,"0.#"),1)=".",FALSE,TRUE)</formula>
    </cfRule>
    <cfRule type="expression" dxfId="2188" priority="1688">
      <formula>IF(RIGHT(TEXT(AQ480,"0.#"),1)=".",TRUE,FALSE)</formula>
    </cfRule>
  </conditionalFormatting>
  <conditionalFormatting sqref="AM47">
    <cfRule type="expression" dxfId="2187" priority="1979">
      <formula>IF(RIGHT(TEXT(AM47,"0.#"),1)=".",FALSE,TRUE)</formula>
    </cfRule>
    <cfRule type="expression" dxfId="2186" priority="1980">
      <formula>IF(RIGHT(TEXT(AM47,"0.#"),1)=".",TRUE,FALSE)</formula>
    </cfRule>
  </conditionalFormatting>
  <conditionalFormatting sqref="AI46">
    <cfRule type="expression" dxfId="2185" priority="1983">
      <formula>IF(RIGHT(TEXT(AI46,"0.#"),1)=".",FALSE,TRUE)</formula>
    </cfRule>
    <cfRule type="expression" dxfId="2184" priority="1984">
      <formula>IF(RIGHT(TEXT(AI46,"0.#"),1)=".",TRUE,FALSE)</formula>
    </cfRule>
  </conditionalFormatting>
  <conditionalFormatting sqref="AM46">
    <cfRule type="expression" dxfId="2183" priority="1981">
      <formula>IF(RIGHT(TEXT(AM46,"0.#"),1)=".",FALSE,TRUE)</formula>
    </cfRule>
    <cfRule type="expression" dxfId="2182" priority="1982">
      <formula>IF(RIGHT(TEXT(AM46,"0.#"),1)=".",TRUE,FALSE)</formula>
    </cfRule>
  </conditionalFormatting>
  <conditionalFormatting sqref="AU46:AU48">
    <cfRule type="expression" dxfId="2181" priority="1973">
      <formula>IF(RIGHT(TEXT(AU46,"0.#"),1)=".",FALSE,TRUE)</formula>
    </cfRule>
    <cfRule type="expression" dxfId="2180" priority="1974">
      <formula>IF(RIGHT(TEXT(AU46,"0.#"),1)=".",TRUE,FALSE)</formula>
    </cfRule>
  </conditionalFormatting>
  <conditionalFormatting sqref="AM48">
    <cfRule type="expression" dxfId="2179" priority="1977">
      <formula>IF(RIGHT(TEXT(AM48,"0.#"),1)=".",FALSE,TRUE)</formula>
    </cfRule>
    <cfRule type="expression" dxfId="2178" priority="1978">
      <formula>IF(RIGHT(TEXT(AM48,"0.#"),1)=".",TRUE,FALSE)</formula>
    </cfRule>
  </conditionalFormatting>
  <conditionalFormatting sqref="AQ46:AQ48">
    <cfRule type="expression" dxfId="2177" priority="1975">
      <formula>IF(RIGHT(TEXT(AQ46,"0.#"),1)=".",FALSE,TRUE)</formula>
    </cfRule>
    <cfRule type="expression" dxfId="2176" priority="1976">
      <formula>IF(RIGHT(TEXT(AQ46,"0.#"),1)=".",TRUE,FALSE)</formula>
    </cfRule>
  </conditionalFormatting>
  <conditionalFormatting sqref="AE146:AE147 AI146:AI147 AM146:AM147 AQ146:AQ147 AU146:AU147">
    <cfRule type="expression" dxfId="2175" priority="1967">
      <formula>IF(RIGHT(TEXT(AE146,"0.#"),1)=".",FALSE,TRUE)</formula>
    </cfRule>
    <cfRule type="expression" dxfId="2174" priority="1968">
      <formula>IF(RIGHT(TEXT(AE146,"0.#"),1)=".",TRUE,FALSE)</formula>
    </cfRule>
  </conditionalFormatting>
  <conditionalFormatting sqref="AE138:AE139 AI138:AI139 AM138:AM139 AQ138:AQ139 AU138:AU139">
    <cfRule type="expression" dxfId="2173" priority="1971">
      <formula>IF(RIGHT(TEXT(AE138,"0.#"),1)=".",FALSE,TRUE)</formula>
    </cfRule>
    <cfRule type="expression" dxfId="2172" priority="1972">
      <formula>IF(RIGHT(TEXT(AE138,"0.#"),1)=".",TRUE,FALSE)</formula>
    </cfRule>
  </conditionalFormatting>
  <conditionalFormatting sqref="AE142:AE143 AI142:AI143 AM142:AM143 AQ142:AQ143 AU142:AU143">
    <cfRule type="expression" dxfId="2171" priority="1969">
      <formula>IF(RIGHT(TEXT(AE142,"0.#"),1)=".",FALSE,TRUE)</formula>
    </cfRule>
    <cfRule type="expression" dxfId="2170" priority="1970">
      <formula>IF(RIGHT(TEXT(AE142,"0.#"),1)=".",TRUE,FALSE)</formula>
    </cfRule>
  </conditionalFormatting>
  <conditionalFormatting sqref="AE198:AE199 AI198:AI199 AM198:AM199 AQ198:AQ199 AU198:AU199">
    <cfRule type="expression" dxfId="2169" priority="1961">
      <formula>IF(RIGHT(TEXT(AE198,"0.#"),1)=".",FALSE,TRUE)</formula>
    </cfRule>
    <cfRule type="expression" dxfId="2168" priority="1962">
      <formula>IF(RIGHT(TEXT(AE198,"0.#"),1)=".",TRUE,FALSE)</formula>
    </cfRule>
  </conditionalFormatting>
  <conditionalFormatting sqref="AE150:AE151 AI150:AI151 AM150:AM151 AQ150:AQ151 AU150:AU151">
    <cfRule type="expression" dxfId="2167" priority="1965">
      <formula>IF(RIGHT(TEXT(AE150,"0.#"),1)=".",FALSE,TRUE)</formula>
    </cfRule>
    <cfRule type="expression" dxfId="2166" priority="1966">
      <formula>IF(RIGHT(TEXT(AE150,"0.#"),1)=".",TRUE,FALSE)</formula>
    </cfRule>
  </conditionalFormatting>
  <conditionalFormatting sqref="AE194:AE195 AI194:AI195 AM194:AM195 AQ194:AQ195 AU194:AU195">
    <cfRule type="expression" dxfId="2165" priority="1963">
      <formula>IF(RIGHT(TEXT(AE194,"0.#"),1)=".",FALSE,TRUE)</formula>
    </cfRule>
    <cfRule type="expression" dxfId="2164" priority="1964">
      <formula>IF(RIGHT(TEXT(AE194,"0.#"),1)=".",TRUE,FALSE)</formula>
    </cfRule>
  </conditionalFormatting>
  <conditionalFormatting sqref="AE210:AE211 AI210:AI211 AM210:AM211 AQ210:AQ211 AU210:AU211">
    <cfRule type="expression" dxfId="2163" priority="1955">
      <formula>IF(RIGHT(TEXT(AE210,"0.#"),1)=".",FALSE,TRUE)</formula>
    </cfRule>
    <cfRule type="expression" dxfId="2162" priority="1956">
      <formula>IF(RIGHT(TEXT(AE210,"0.#"),1)=".",TRUE,FALSE)</formula>
    </cfRule>
  </conditionalFormatting>
  <conditionalFormatting sqref="AE202:AE203 AI202:AI203 AM202:AM203 AQ202:AQ203 AU202:AU203">
    <cfRule type="expression" dxfId="2161" priority="1959">
      <formula>IF(RIGHT(TEXT(AE202,"0.#"),1)=".",FALSE,TRUE)</formula>
    </cfRule>
    <cfRule type="expression" dxfId="2160" priority="1960">
      <formula>IF(RIGHT(TEXT(AE202,"0.#"),1)=".",TRUE,FALSE)</formula>
    </cfRule>
  </conditionalFormatting>
  <conditionalFormatting sqref="AE206:AE207 AI206:AI207 AM206:AM207 AQ206:AQ207 AU206:AU207">
    <cfRule type="expression" dxfId="2159" priority="1957">
      <formula>IF(RIGHT(TEXT(AE206,"0.#"),1)=".",FALSE,TRUE)</formula>
    </cfRule>
    <cfRule type="expression" dxfId="2158" priority="1958">
      <formula>IF(RIGHT(TEXT(AE206,"0.#"),1)=".",TRUE,FALSE)</formula>
    </cfRule>
  </conditionalFormatting>
  <conditionalFormatting sqref="AE262:AE263 AI262:AI263 AM262:AM263 AQ262:AQ263 AU262:AU263">
    <cfRule type="expression" dxfId="2157" priority="1949">
      <formula>IF(RIGHT(TEXT(AE262,"0.#"),1)=".",FALSE,TRUE)</formula>
    </cfRule>
    <cfRule type="expression" dxfId="2156" priority="1950">
      <formula>IF(RIGHT(TEXT(AE262,"0.#"),1)=".",TRUE,FALSE)</formula>
    </cfRule>
  </conditionalFormatting>
  <conditionalFormatting sqref="AE254:AE255 AI254:AI255 AM254:AM255 AQ254:AQ255 AU254:AU255">
    <cfRule type="expression" dxfId="2155" priority="1953">
      <formula>IF(RIGHT(TEXT(AE254,"0.#"),1)=".",FALSE,TRUE)</formula>
    </cfRule>
    <cfRule type="expression" dxfId="2154" priority="1954">
      <formula>IF(RIGHT(TEXT(AE254,"0.#"),1)=".",TRUE,FALSE)</formula>
    </cfRule>
  </conditionalFormatting>
  <conditionalFormatting sqref="AE258:AE259 AI258:AI259 AM258:AM259 AQ258:AQ259 AU258:AU259">
    <cfRule type="expression" dxfId="2153" priority="1951">
      <formula>IF(RIGHT(TEXT(AE258,"0.#"),1)=".",FALSE,TRUE)</formula>
    </cfRule>
    <cfRule type="expression" dxfId="2152" priority="1952">
      <formula>IF(RIGHT(TEXT(AE258,"0.#"),1)=".",TRUE,FALSE)</formula>
    </cfRule>
  </conditionalFormatting>
  <conditionalFormatting sqref="AE314:AE315 AI314:AI315 AM314:AM315 AQ314:AQ315 AU314:AU315">
    <cfRule type="expression" dxfId="2151" priority="1943">
      <formula>IF(RIGHT(TEXT(AE314,"0.#"),1)=".",FALSE,TRUE)</formula>
    </cfRule>
    <cfRule type="expression" dxfId="2150" priority="1944">
      <formula>IF(RIGHT(TEXT(AE314,"0.#"),1)=".",TRUE,FALSE)</formula>
    </cfRule>
  </conditionalFormatting>
  <conditionalFormatting sqref="AE266:AE267 AI266:AI267 AM266:AM267 AQ266:AQ267 AU266:AU267">
    <cfRule type="expression" dxfId="2149" priority="1947">
      <formula>IF(RIGHT(TEXT(AE266,"0.#"),1)=".",FALSE,TRUE)</formula>
    </cfRule>
    <cfRule type="expression" dxfId="2148" priority="1948">
      <formula>IF(RIGHT(TEXT(AE266,"0.#"),1)=".",TRUE,FALSE)</formula>
    </cfRule>
  </conditionalFormatting>
  <conditionalFormatting sqref="AE270:AE271 AI270:AI271 AM270:AM271 AQ270:AQ271 AU270:AU271">
    <cfRule type="expression" dxfId="2147" priority="1945">
      <formula>IF(RIGHT(TEXT(AE270,"0.#"),1)=".",FALSE,TRUE)</formula>
    </cfRule>
    <cfRule type="expression" dxfId="2146" priority="1946">
      <formula>IF(RIGHT(TEXT(AE270,"0.#"),1)=".",TRUE,FALSE)</formula>
    </cfRule>
  </conditionalFormatting>
  <conditionalFormatting sqref="AE326:AE327 AI326:AI327 AM326:AM327 AQ326:AQ327 AU326:AU327">
    <cfRule type="expression" dxfId="2145" priority="1937">
      <formula>IF(RIGHT(TEXT(AE326,"0.#"),1)=".",FALSE,TRUE)</formula>
    </cfRule>
    <cfRule type="expression" dxfId="2144" priority="1938">
      <formula>IF(RIGHT(TEXT(AE326,"0.#"),1)=".",TRUE,FALSE)</formula>
    </cfRule>
  </conditionalFormatting>
  <conditionalFormatting sqref="AE318:AE319 AI318:AI319 AM318:AM319 AQ318:AQ319 AU318:AU319">
    <cfRule type="expression" dxfId="2143" priority="1941">
      <formula>IF(RIGHT(TEXT(AE318,"0.#"),1)=".",FALSE,TRUE)</formula>
    </cfRule>
    <cfRule type="expression" dxfId="2142" priority="1942">
      <formula>IF(RIGHT(TEXT(AE318,"0.#"),1)=".",TRUE,FALSE)</formula>
    </cfRule>
  </conditionalFormatting>
  <conditionalFormatting sqref="AE322:AE323 AI322:AI323 AM322:AM323 AQ322:AQ323 AU322:AU323">
    <cfRule type="expression" dxfId="2141" priority="1939">
      <formula>IF(RIGHT(TEXT(AE322,"0.#"),1)=".",FALSE,TRUE)</formula>
    </cfRule>
    <cfRule type="expression" dxfId="2140" priority="1940">
      <formula>IF(RIGHT(TEXT(AE322,"0.#"),1)=".",TRUE,FALSE)</formula>
    </cfRule>
  </conditionalFormatting>
  <conditionalFormatting sqref="AE378:AE379 AI378:AI379 AM378:AM379 AQ378:AQ379 AU378:AU379">
    <cfRule type="expression" dxfId="2139" priority="1931">
      <formula>IF(RIGHT(TEXT(AE378,"0.#"),1)=".",FALSE,TRUE)</formula>
    </cfRule>
    <cfRule type="expression" dxfId="2138" priority="1932">
      <formula>IF(RIGHT(TEXT(AE378,"0.#"),1)=".",TRUE,FALSE)</formula>
    </cfRule>
  </conditionalFormatting>
  <conditionalFormatting sqref="AE330:AE331 AI330:AI331 AM330:AM331 AQ330:AQ331 AU330:AU331">
    <cfRule type="expression" dxfId="2137" priority="1935">
      <formula>IF(RIGHT(TEXT(AE330,"0.#"),1)=".",FALSE,TRUE)</formula>
    </cfRule>
    <cfRule type="expression" dxfId="2136" priority="1936">
      <formula>IF(RIGHT(TEXT(AE330,"0.#"),1)=".",TRUE,FALSE)</formula>
    </cfRule>
  </conditionalFormatting>
  <conditionalFormatting sqref="AE374:AE375 AI374:AI375 AM374:AM375 AQ374:AQ375 AU374:AU375">
    <cfRule type="expression" dxfId="2135" priority="1933">
      <formula>IF(RIGHT(TEXT(AE374,"0.#"),1)=".",FALSE,TRUE)</formula>
    </cfRule>
    <cfRule type="expression" dxfId="2134" priority="1934">
      <formula>IF(RIGHT(TEXT(AE374,"0.#"),1)=".",TRUE,FALSE)</formula>
    </cfRule>
  </conditionalFormatting>
  <conditionalFormatting sqref="AE390:AE391 AI390:AI391 AM390:AM391 AQ390:AQ391 AU390:AU391">
    <cfRule type="expression" dxfId="2133" priority="1925">
      <formula>IF(RIGHT(TEXT(AE390,"0.#"),1)=".",FALSE,TRUE)</formula>
    </cfRule>
    <cfRule type="expression" dxfId="2132" priority="1926">
      <formula>IF(RIGHT(TEXT(AE390,"0.#"),1)=".",TRUE,FALSE)</formula>
    </cfRule>
  </conditionalFormatting>
  <conditionalFormatting sqref="AE382:AE383 AI382:AI383 AM382:AM383 AQ382:AQ383 AU382:AU383">
    <cfRule type="expression" dxfId="2131" priority="1929">
      <formula>IF(RIGHT(TEXT(AE382,"0.#"),1)=".",FALSE,TRUE)</formula>
    </cfRule>
    <cfRule type="expression" dxfId="2130" priority="1930">
      <formula>IF(RIGHT(TEXT(AE382,"0.#"),1)=".",TRUE,FALSE)</formula>
    </cfRule>
  </conditionalFormatting>
  <conditionalFormatting sqref="AE386:AE387 AI386:AI387 AM386:AM387 AQ386:AQ387 AU386:AU387">
    <cfRule type="expression" dxfId="2129" priority="1927">
      <formula>IF(RIGHT(TEXT(AE386,"0.#"),1)=".",FALSE,TRUE)</formula>
    </cfRule>
    <cfRule type="expression" dxfId="2128" priority="1928">
      <formula>IF(RIGHT(TEXT(AE386,"0.#"),1)=".",TRUE,FALSE)</formula>
    </cfRule>
  </conditionalFormatting>
  <conditionalFormatting sqref="AE440">
    <cfRule type="expression" dxfId="2127" priority="1919">
      <formula>IF(RIGHT(TEXT(AE440,"0.#"),1)=".",FALSE,TRUE)</formula>
    </cfRule>
    <cfRule type="expression" dxfId="2126" priority="1920">
      <formula>IF(RIGHT(TEXT(AE440,"0.#"),1)=".",TRUE,FALSE)</formula>
    </cfRule>
  </conditionalFormatting>
  <conditionalFormatting sqref="AE438">
    <cfRule type="expression" dxfId="2125" priority="1923">
      <formula>IF(RIGHT(TEXT(AE438,"0.#"),1)=".",FALSE,TRUE)</formula>
    </cfRule>
    <cfRule type="expression" dxfId="2124" priority="1924">
      <formula>IF(RIGHT(TEXT(AE438,"0.#"),1)=".",TRUE,FALSE)</formula>
    </cfRule>
  </conditionalFormatting>
  <conditionalFormatting sqref="AE439">
    <cfRule type="expression" dxfId="2123" priority="1921">
      <formula>IF(RIGHT(TEXT(AE439,"0.#"),1)=".",FALSE,TRUE)</formula>
    </cfRule>
    <cfRule type="expression" dxfId="2122" priority="1922">
      <formula>IF(RIGHT(TEXT(AE439,"0.#"),1)=".",TRUE,FALSE)</formula>
    </cfRule>
  </conditionalFormatting>
  <conditionalFormatting sqref="AM440">
    <cfRule type="expression" dxfId="2121" priority="1913">
      <formula>IF(RIGHT(TEXT(AM440,"0.#"),1)=".",FALSE,TRUE)</formula>
    </cfRule>
    <cfRule type="expression" dxfId="2120" priority="1914">
      <formula>IF(RIGHT(TEXT(AM440,"0.#"),1)=".",TRUE,FALSE)</formula>
    </cfRule>
  </conditionalFormatting>
  <conditionalFormatting sqref="AM438">
    <cfRule type="expression" dxfId="2119" priority="1917">
      <formula>IF(RIGHT(TEXT(AM438,"0.#"),1)=".",FALSE,TRUE)</formula>
    </cfRule>
    <cfRule type="expression" dxfId="2118" priority="1918">
      <formula>IF(RIGHT(TEXT(AM438,"0.#"),1)=".",TRUE,FALSE)</formula>
    </cfRule>
  </conditionalFormatting>
  <conditionalFormatting sqref="AM439">
    <cfRule type="expression" dxfId="2117" priority="1915">
      <formula>IF(RIGHT(TEXT(AM439,"0.#"),1)=".",FALSE,TRUE)</formula>
    </cfRule>
    <cfRule type="expression" dxfId="2116" priority="1916">
      <formula>IF(RIGHT(TEXT(AM439,"0.#"),1)=".",TRUE,FALSE)</formula>
    </cfRule>
  </conditionalFormatting>
  <conditionalFormatting sqref="AU440">
    <cfRule type="expression" dxfId="2115" priority="1907">
      <formula>IF(RIGHT(TEXT(AU440,"0.#"),1)=".",FALSE,TRUE)</formula>
    </cfRule>
    <cfRule type="expression" dxfId="2114" priority="1908">
      <formula>IF(RIGHT(TEXT(AU440,"0.#"),1)=".",TRUE,FALSE)</formula>
    </cfRule>
  </conditionalFormatting>
  <conditionalFormatting sqref="AU438">
    <cfRule type="expression" dxfId="2113" priority="1911">
      <formula>IF(RIGHT(TEXT(AU438,"0.#"),1)=".",FALSE,TRUE)</formula>
    </cfRule>
    <cfRule type="expression" dxfId="2112" priority="1912">
      <formula>IF(RIGHT(TEXT(AU438,"0.#"),1)=".",TRUE,FALSE)</formula>
    </cfRule>
  </conditionalFormatting>
  <conditionalFormatting sqref="AU439">
    <cfRule type="expression" dxfId="2111" priority="1909">
      <formula>IF(RIGHT(TEXT(AU439,"0.#"),1)=".",FALSE,TRUE)</formula>
    </cfRule>
    <cfRule type="expression" dxfId="2110" priority="1910">
      <formula>IF(RIGHT(TEXT(AU439,"0.#"),1)=".",TRUE,FALSE)</formula>
    </cfRule>
  </conditionalFormatting>
  <conditionalFormatting sqref="AI440">
    <cfRule type="expression" dxfId="2109" priority="1901">
      <formula>IF(RIGHT(TEXT(AI440,"0.#"),1)=".",FALSE,TRUE)</formula>
    </cfRule>
    <cfRule type="expression" dxfId="2108" priority="1902">
      <formula>IF(RIGHT(TEXT(AI440,"0.#"),1)=".",TRUE,FALSE)</formula>
    </cfRule>
  </conditionalFormatting>
  <conditionalFormatting sqref="AI438">
    <cfRule type="expression" dxfId="2107" priority="1905">
      <formula>IF(RIGHT(TEXT(AI438,"0.#"),1)=".",FALSE,TRUE)</formula>
    </cfRule>
    <cfRule type="expression" dxfId="2106" priority="1906">
      <formula>IF(RIGHT(TEXT(AI438,"0.#"),1)=".",TRUE,FALSE)</formula>
    </cfRule>
  </conditionalFormatting>
  <conditionalFormatting sqref="AI439">
    <cfRule type="expression" dxfId="2105" priority="1903">
      <formula>IF(RIGHT(TEXT(AI439,"0.#"),1)=".",FALSE,TRUE)</formula>
    </cfRule>
    <cfRule type="expression" dxfId="2104" priority="1904">
      <formula>IF(RIGHT(TEXT(AI439,"0.#"),1)=".",TRUE,FALSE)</formula>
    </cfRule>
  </conditionalFormatting>
  <conditionalFormatting sqref="AQ438">
    <cfRule type="expression" dxfId="2103" priority="1895">
      <formula>IF(RIGHT(TEXT(AQ438,"0.#"),1)=".",FALSE,TRUE)</formula>
    </cfRule>
    <cfRule type="expression" dxfId="2102" priority="1896">
      <formula>IF(RIGHT(TEXT(AQ438,"0.#"),1)=".",TRUE,FALSE)</formula>
    </cfRule>
  </conditionalFormatting>
  <conditionalFormatting sqref="AQ439">
    <cfRule type="expression" dxfId="2101" priority="1899">
      <formula>IF(RIGHT(TEXT(AQ439,"0.#"),1)=".",FALSE,TRUE)</formula>
    </cfRule>
    <cfRule type="expression" dxfId="2100" priority="1900">
      <formula>IF(RIGHT(TEXT(AQ439,"0.#"),1)=".",TRUE,FALSE)</formula>
    </cfRule>
  </conditionalFormatting>
  <conditionalFormatting sqref="AQ440">
    <cfRule type="expression" dxfId="2099" priority="1897">
      <formula>IF(RIGHT(TEXT(AQ440,"0.#"),1)=".",FALSE,TRUE)</formula>
    </cfRule>
    <cfRule type="expression" dxfId="2098" priority="1898">
      <formula>IF(RIGHT(TEXT(AQ440,"0.#"),1)=".",TRUE,FALSE)</formula>
    </cfRule>
  </conditionalFormatting>
  <conditionalFormatting sqref="AE445">
    <cfRule type="expression" dxfId="2097" priority="1889">
      <formula>IF(RIGHT(TEXT(AE445,"0.#"),1)=".",FALSE,TRUE)</formula>
    </cfRule>
    <cfRule type="expression" dxfId="2096" priority="1890">
      <formula>IF(RIGHT(TEXT(AE445,"0.#"),1)=".",TRUE,FALSE)</formula>
    </cfRule>
  </conditionalFormatting>
  <conditionalFormatting sqref="AE443">
    <cfRule type="expression" dxfId="2095" priority="1893">
      <formula>IF(RIGHT(TEXT(AE443,"0.#"),1)=".",FALSE,TRUE)</formula>
    </cfRule>
    <cfRule type="expression" dxfId="2094" priority="1894">
      <formula>IF(RIGHT(TEXT(AE443,"0.#"),1)=".",TRUE,FALSE)</formula>
    </cfRule>
  </conditionalFormatting>
  <conditionalFormatting sqref="AE444">
    <cfRule type="expression" dxfId="2093" priority="1891">
      <formula>IF(RIGHT(TEXT(AE444,"0.#"),1)=".",FALSE,TRUE)</formula>
    </cfRule>
    <cfRule type="expression" dxfId="2092" priority="1892">
      <formula>IF(RIGHT(TEXT(AE444,"0.#"),1)=".",TRUE,FALSE)</formula>
    </cfRule>
  </conditionalFormatting>
  <conditionalFormatting sqref="AM445">
    <cfRule type="expression" dxfId="2091" priority="1883">
      <formula>IF(RIGHT(TEXT(AM445,"0.#"),1)=".",FALSE,TRUE)</formula>
    </cfRule>
    <cfRule type="expression" dxfId="2090" priority="1884">
      <formula>IF(RIGHT(TEXT(AM445,"0.#"),1)=".",TRUE,FALSE)</formula>
    </cfRule>
  </conditionalFormatting>
  <conditionalFormatting sqref="AM443">
    <cfRule type="expression" dxfId="2089" priority="1887">
      <formula>IF(RIGHT(TEXT(AM443,"0.#"),1)=".",FALSE,TRUE)</formula>
    </cfRule>
    <cfRule type="expression" dxfId="2088" priority="1888">
      <formula>IF(RIGHT(TEXT(AM443,"0.#"),1)=".",TRUE,FALSE)</formula>
    </cfRule>
  </conditionalFormatting>
  <conditionalFormatting sqref="AM444">
    <cfRule type="expression" dxfId="2087" priority="1885">
      <formula>IF(RIGHT(TEXT(AM444,"0.#"),1)=".",FALSE,TRUE)</formula>
    </cfRule>
    <cfRule type="expression" dxfId="2086" priority="1886">
      <formula>IF(RIGHT(TEXT(AM444,"0.#"),1)=".",TRUE,FALSE)</formula>
    </cfRule>
  </conditionalFormatting>
  <conditionalFormatting sqref="AU445">
    <cfRule type="expression" dxfId="2085" priority="1877">
      <formula>IF(RIGHT(TEXT(AU445,"0.#"),1)=".",FALSE,TRUE)</formula>
    </cfRule>
    <cfRule type="expression" dxfId="2084" priority="1878">
      <formula>IF(RIGHT(TEXT(AU445,"0.#"),1)=".",TRUE,FALSE)</formula>
    </cfRule>
  </conditionalFormatting>
  <conditionalFormatting sqref="AU443">
    <cfRule type="expression" dxfId="2083" priority="1881">
      <formula>IF(RIGHT(TEXT(AU443,"0.#"),1)=".",FALSE,TRUE)</formula>
    </cfRule>
    <cfRule type="expression" dxfId="2082" priority="1882">
      <formula>IF(RIGHT(TEXT(AU443,"0.#"),1)=".",TRUE,FALSE)</formula>
    </cfRule>
  </conditionalFormatting>
  <conditionalFormatting sqref="AU444">
    <cfRule type="expression" dxfId="2081" priority="1879">
      <formula>IF(RIGHT(TEXT(AU444,"0.#"),1)=".",FALSE,TRUE)</formula>
    </cfRule>
    <cfRule type="expression" dxfId="2080" priority="1880">
      <formula>IF(RIGHT(TEXT(AU444,"0.#"),1)=".",TRUE,FALSE)</formula>
    </cfRule>
  </conditionalFormatting>
  <conditionalFormatting sqref="AI445">
    <cfRule type="expression" dxfId="2079" priority="1871">
      <formula>IF(RIGHT(TEXT(AI445,"0.#"),1)=".",FALSE,TRUE)</formula>
    </cfRule>
    <cfRule type="expression" dxfId="2078" priority="1872">
      <formula>IF(RIGHT(TEXT(AI445,"0.#"),1)=".",TRUE,FALSE)</formula>
    </cfRule>
  </conditionalFormatting>
  <conditionalFormatting sqref="AI443">
    <cfRule type="expression" dxfId="2077" priority="1875">
      <formula>IF(RIGHT(TEXT(AI443,"0.#"),1)=".",FALSE,TRUE)</formula>
    </cfRule>
    <cfRule type="expression" dxfId="2076" priority="1876">
      <formula>IF(RIGHT(TEXT(AI443,"0.#"),1)=".",TRUE,FALSE)</formula>
    </cfRule>
  </conditionalFormatting>
  <conditionalFormatting sqref="AI444">
    <cfRule type="expression" dxfId="2075" priority="1873">
      <formula>IF(RIGHT(TEXT(AI444,"0.#"),1)=".",FALSE,TRUE)</formula>
    </cfRule>
    <cfRule type="expression" dxfId="2074" priority="1874">
      <formula>IF(RIGHT(TEXT(AI444,"0.#"),1)=".",TRUE,FALSE)</formula>
    </cfRule>
  </conditionalFormatting>
  <conditionalFormatting sqref="AQ443">
    <cfRule type="expression" dxfId="2073" priority="1865">
      <formula>IF(RIGHT(TEXT(AQ443,"0.#"),1)=".",FALSE,TRUE)</formula>
    </cfRule>
    <cfRule type="expression" dxfId="2072" priority="1866">
      <formula>IF(RIGHT(TEXT(AQ443,"0.#"),1)=".",TRUE,FALSE)</formula>
    </cfRule>
  </conditionalFormatting>
  <conditionalFormatting sqref="AQ444">
    <cfRule type="expression" dxfId="2071" priority="1869">
      <formula>IF(RIGHT(TEXT(AQ444,"0.#"),1)=".",FALSE,TRUE)</formula>
    </cfRule>
    <cfRule type="expression" dxfId="2070" priority="1870">
      <formula>IF(RIGHT(TEXT(AQ444,"0.#"),1)=".",TRUE,FALSE)</formula>
    </cfRule>
  </conditionalFormatting>
  <conditionalFormatting sqref="AQ445">
    <cfRule type="expression" dxfId="2069" priority="1867">
      <formula>IF(RIGHT(TEXT(AQ445,"0.#"),1)=".",FALSE,TRUE)</formula>
    </cfRule>
    <cfRule type="expression" dxfId="2068" priority="1868">
      <formula>IF(RIGHT(TEXT(AQ445,"0.#"),1)=".",TRUE,FALSE)</formula>
    </cfRule>
  </conditionalFormatting>
  <conditionalFormatting sqref="Y872:Y899">
    <cfRule type="expression" dxfId="2067" priority="2095">
      <formula>IF(RIGHT(TEXT(Y872,"0.#"),1)=".",FALSE,TRUE)</formula>
    </cfRule>
    <cfRule type="expression" dxfId="2066" priority="2096">
      <formula>IF(RIGHT(TEXT(Y872,"0.#"),1)=".",TRUE,FALSE)</formula>
    </cfRule>
  </conditionalFormatting>
  <conditionalFormatting sqref="Y870:Y871">
    <cfRule type="expression" dxfId="2065" priority="2089">
      <formula>IF(RIGHT(TEXT(Y870,"0.#"),1)=".",FALSE,TRUE)</formula>
    </cfRule>
    <cfRule type="expression" dxfId="2064" priority="2090">
      <formula>IF(RIGHT(TEXT(Y870,"0.#"),1)=".",TRUE,FALSE)</formula>
    </cfRule>
  </conditionalFormatting>
  <conditionalFormatting sqref="Y905:Y932">
    <cfRule type="expression" dxfId="2063" priority="2083">
      <formula>IF(RIGHT(TEXT(Y905,"0.#"),1)=".",FALSE,TRUE)</formula>
    </cfRule>
    <cfRule type="expression" dxfId="2062" priority="2084">
      <formula>IF(RIGHT(TEXT(Y905,"0.#"),1)=".",TRUE,FALSE)</formula>
    </cfRule>
  </conditionalFormatting>
  <conditionalFormatting sqref="Y903:Y904">
    <cfRule type="expression" dxfId="2061" priority="2077">
      <formula>IF(RIGHT(TEXT(Y903,"0.#"),1)=".",FALSE,TRUE)</formula>
    </cfRule>
    <cfRule type="expression" dxfId="2060" priority="2078">
      <formula>IF(RIGHT(TEXT(Y903,"0.#"),1)=".",TRUE,FALSE)</formula>
    </cfRule>
  </conditionalFormatting>
  <conditionalFormatting sqref="Y938:Y965">
    <cfRule type="expression" dxfId="2059" priority="2071">
      <formula>IF(RIGHT(TEXT(Y938,"0.#"),1)=".",FALSE,TRUE)</formula>
    </cfRule>
    <cfRule type="expression" dxfId="2058" priority="2072">
      <formula>IF(RIGHT(TEXT(Y938,"0.#"),1)=".",TRUE,FALSE)</formula>
    </cfRule>
  </conditionalFormatting>
  <conditionalFormatting sqref="Y936:Y937">
    <cfRule type="expression" dxfId="2057" priority="2065">
      <formula>IF(RIGHT(TEXT(Y936,"0.#"),1)=".",FALSE,TRUE)</formula>
    </cfRule>
    <cfRule type="expression" dxfId="2056" priority="2066">
      <formula>IF(RIGHT(TEXT(Y936,"0.#"),1)=".",TRUE,FALSE)</formula>
    </cfRule>
  </conditionalFormatting>
  <conditionalFormatting sqref="Y971:Y998">
    <cfRule type="expression" dxfId="2055" priority="2059">
      <formula>IF(RIGHT(TEXT(Y971,"0.#"),1)=".",FALSE,TRUE)</formula>
    </cfRule>
    <cfRule type="expression" dxfId="2054" priority="2060">
      <formula>IF(RIGHT(TEXT(Y971,"0.#"),1)=".",TRUE,FALSE)</formula>
    </cfRule>
  </conditionalFormatting>
  <conditionalFormatting sqref="Y969:Y970">
    <cfRule type="expression" dxfId="2053" priority="2053">
      <formula>IF(RIGHT(TEXT(Y969,"0.#"),1)=".",FALSE,TRUE)</formula>
    </cfRule>
    <cfRule type="expression" dxfId="2052" priority="2054">
      <formula>IF(RIGHT(TEXT(Y969,"0.#"),1)=".",TRUE,FALSE)</formula>
    </cfRule>
  </conditionalFormatting>
  <conditionalFormatting sqref="Y1004:Y1031">
    <cfRule type="expression" dxfId="2051" priority="2047">
      <formula>IF(RIGHT(TEXT(Y1004,"0.#"),1)=".",FALSE,TRUE)</formula>
    </cfRule>
    <cfRule type="expression" dxfId="2050" priority="2048">
      <formula>IF(RIGHT(TEXT(Y1004,"0.#"),1)=".",TRUE,FALSE)</formula>
    </cfRule>
  </conditionalFormatting>
  <conditionalFormatting sqref="W23">
    <cfRule type="expression" dxfId="2049" priority="2331">
      <formula>IF(RIGHT(TEXT(W23,"0.#"),1)=".",FALSE,TRUE)</formula>
    </cfRule>
    <cfRule type="expression" dxfId="2048" priority="2332">
      <formula>IF(RIGHT(TEXT(W23,"0.#"),1)=".",TRUE,FALSE)</formula>
    </cfRule>
  </conditionalFormatting>
  <conditionalFormatting sqref="W24:W27">
    <cfRule type="expression" dxfId="2047" priority="2329">
      <formula>IF(RIGHT(TEXT(W24,"0.#"),1)=".",FALSE,TRUE)</formula>
    </cfRule>
    <cfRule type="expression" dxfId="2046" priority="2330">
      <formula>IF(RIGHT(TEXT(W24,"0.#"),1)=".",TRUE,FALSE)</formula>
    </cfRule>
  </conditionalFormatting>
  <conditionalFormatting sqref="W28">
    <cfRule type="expression" dxfId="2045" priority="2321">
      <formula>IF(RIGHT(TEXT(W28,"0.#"),1)=".",FALSE,TRUE)</formula>
    </cfRule>
    <cfRule type="expression" dxfId="2044" priority="2322">
      <formula>IF(RIGHT(TEXT(W28,"0.#"),1)=".",TRUE,FALSE)</formula>
    </cfRule>
  </conditionalFormatting>
  <conditionalFormatting sqref="P23">
    <cfRule type="expression" dxfId="2043" priority="2319">
      <formula>IF(RIGHT(TEXT(P23,"0.#"),1)=".",FALSE,TRUE)</formula>
    </cfRule>
    <cfRule type="expression" dxfId="2042" priority="2320">
      <formula>IF(RIGHT(TEXT(P23,"0.#"),1)=".",TRUE,FALSE)</formula>
    </cfRule>
  </conditionalFormatting>
  <conditionalFormatting sqref="P24:P27">
    <cfRule type="expression" dxfId="2041" priority="2317">
      <formula>IF(RIGHT(TEXT(P24,"0.#"),1)=".",FALSE,TRUE)</formula>
    </cfRule>
    <cfRule type="expression" dxfId="2040" priority="2318">
      <formula>IF(RIGHT(TEXT(P24,"0.#"),1)=".",TRUE,FALSE)</formula>
    </cfRule>
  </conditionalFormatting>
  <conditionalFormatting sqref="P28">
    <cfRule type="expression" dxfId="2039" priority="2315">
      <formula>IF(RIGHT(TEXT(P28,"0.#"),1)=".",FALSE,TRUE)</formula>
    </cfRule>
    <cfRule type="expression" dxfId="2038" priority="2316">
      <formula>IF(RIGHT(TEXT(P28,"0.#"),1)=".",TRUE,FALSE)</formula>
    </cfRule>
  </conditionalFormatting>
  <conditionalFormatting sqref="AQ114">
    <cfRule type="expression" dxfId="2037" priority="2299">
      <formula>IF(RIGHT(TEXT(AQ114,"0.#"),1)=".",FALSE,TRUE)</formula>
    </cfRule>
    <cfRule type="expression" dxfId="2036" priority="2300">
      <formula>IF(RIGHT(TEXT(AQ114,"0.#"),1)=".",TRUE,FALSE)</formula>
    </cfRule>
  </conditionalFormatting>
  <conditionalFormatting sqref="AQ104">
    <cfRule type="expression" dxfId="2035" priority="2313">
      <formula>IF(RIGHT(TEXT(AQ104,"0.#"),1)=".",FALSE,TRUE)</formula>
    </cfRule>
    <cfRule type="expression" dxfId="2034" priority="2314">
      <formula>IF(RIGHT(TEXT(AQ104,"0.#"),1)=".",TRUE,FALSE)</formula>
    </cfRule>
  </conditionalFormatting>
  <conditionalFormatting sqref="AQ105">
    <cfRule type="expression" dxfId="2033" priority="2311">
      <formula>IF(RIGHT(TEXT(AQ105,"0.#"),1)=".",FALSE,TRUE)</formula>
    </cfRule>
    <cfRule type="expression" dxfId="2032" priority="2312">
      <formula>IF(RIGHT(TEXT(AQ105,"0.#"),1)=".",TRUE,FALSE)</formula>
    </cfRule>
  </conditionalFormatting>
  <conditionalFormatting sqref="AQ107">
    <cfRule type="expression" dxfId="2031" priority="2309">
      <formula>IF(RIGHT(TEXT(AQ107,"0.#"),1)=".",FALSE,TRUE)</formula>
    </cfRule>
    <cfRule type="expression" dxfId="2030" priority="2310">
      <formula>IF(RIGHT(TEXT(AQ107,"0.#"),1)=".",TRUE,FALSE)</formula>
    </cfRule>
  </conditionalFormatting>
  <conditionalFormatting sqref="AQ108">
    <cfRule type="expression" dxfId="2029" priority="2307">
      <formula>IF(RIGHT(TEXT(AQ108,"0.#"),1)=".",FALSE,TRUE)</formula>
    </cfRule>
    <cfRule type="expression" dxfId="2028" priority="2308">
      <formula>IF(RIGHT(TEXT(AQ108,"0.#"),1)=".",TRUE,FALSE)</formula>
    </cfRule>
  </conditionalFormatting>
  <conditionalFormatting sqref="AQ110">
    <cfRule type="expression" dxfId="2027" priority="2305">
      <formula>IF(RIGHT(TEXT(AQ110,"0.#"),1)=".",FALSE,TRUE)</formula>
    </cfRule>
    <cfRule type="expression" dxfId="2026" priority="2306">
      <formula>IF(RIGHT(TEXT(AQ110,"0.#"),1)=".",TRUE,FALSE)</formula>
    </cfRule>
  </conditionalFormatting>
  <conditionalFormatting sqref="AQ111">
    <cfRule type="expression" dxfId="2025" priority="2303">
      <formula>IF(RIGHT(TEXT(AQ111,"0.#"),1)=".",FALSE,TRUE)</formula>
    </cfRule>
    <cfRule type="expression" dxfId="2024" priority="2304">
      <formula>IF(RIGHT(TEXT(AQ111,"0.#"),1)=".",TRUE,FALSE)</formula>
    </cfRule>
  </conditionalFormatting>
  <conditionalFormatting sqref="AQ113">
    <cfRule type="expression" dxfId="2023" priority="2301">
      <formula>IF(RIGHT(TEXT(AQ113,"0.#"),1)=".",FALSE,TRUE)</formula>
    </cfRule>
    <cfRule type="expression" dxfId="2022" priority="2302">
      <formula>IF(RIGHT(TEXT(AQ113,"0.#"),1)=".",TRUE,FALSE)</formula>
    </cfRule>
  </conditionalFormatting>
  <conditionalFormatting sqref="AE67">
    <cfRule type="expression" dxfId="2021" priority="2231">
      <formula>IF(RIGHT(TEXT(AE67,"0.#"),1)=".",FALSE,TRUE)</formula>
    </cfRule>
    <cfRule type="expression" dxfId="2020" priority="2232">
      <formula>IF(RIGHT(TEXT(AE67,"0.#"),1)=".",TRUE,FALSE)</formula>
    </cfRule>
  </conditionalFormatting>
  <conditionalFormatting sqref="AE68">
    <cfRule type="expression" dxfId="2019" priority="2229">
      <formula>IF(RIGHT(TEXT(AE68,"0.#"),1)=".",FALSE,TRUE)</formula>
    </cfRule>
    <cfRule type="expression" dxfId="2018" priority="2230">
      <formula>IF(RIGHT(TEXT(AE68,"0.#"),1)=".",TRUE,FALSE)</formula>
    </cfRule>
  </conditionalFormatting>
  <conditionalFormatting sqref="AE69">
    <cfRule type="expression" dxfId="2017" priority="2227">
      <formula>IF(RIGHT(TEXT(AE69,"0.#"),1)=".",FALSE,TRUE)</formula>
    </cfRule>
    <cfRule type="expression" dxfId="2016" priority="2228">
      <formula>IF(RIGHT(TEXT(AE69,"0.#"),1)=".",TRUE,FALSE)</formula>
    </cfRule>
  </conditionalFormatting>
  <conditionalFormatting sqref="AI69">
    <cfRule type="expression" dxfId="2015" priority="2225">
      <formula>IF(RIGHT(TEXT(AI69,"0.#"),1)=".",FALSE,TRUE)</formula>
    </cfRule>
    <cfRule type="expression" dxfId="2014" priority="2226">
      <formula>IF(RIGHT(TEXT(AI69,"0.#"),1)=".",TRUE,FALSE)</formula>
    </cfRule>
  </conditionalFormatting>
  <conditionalFormatting sqref="AI68">
    <cfRule type="expression" dxfId="2013" priority="2223">
      <formula>IF(RIGHT(TEXT(AI68,"0.#"),1)=".",FALSE,TRUE)</formula>
    </cfRule>
    <cfRule type="expression" dxfId="2012" priority="2224">
      <formula>IF(RIGHT(TEXT(AI68,"0.#"),1)=".",TRUE,FALSE)</formula>
    </cfRule>
  </conditionalFormatting>
  <conditionalFormatting sqref="AI67">
    <cfRule type="expression" dxfId="2011" priority="2221">
      <formula>IF(RIGHT(TEXT(AI67,"0.#"),1)=".",FALSE,TRUE)</formula>
    </cfRule>
    <cfRule type="expression" dxfId="2010" priority="2222">
      <formula>IF(RIGHT(TEXT(AI67,"0.#"),1)=".",TRUE,FALSE)</formula>
    </cfRule>
  </conditionalFormatting>
  <conditionalFormatting sqref="AM67">
    <cfRule type="expression" dxfId="2009" priority="2219">
      <formula>IF(RIGHT(TEXT(AM67,"0.#"),1)=".",FALSE,TRUE)</formula>
    </cfRule>
    <cfRule type="expression" dxfId="2008" priority="2220">
      <formula>IF(RIGHT(TEXT(AM67,"0.#"),1)=".",TRUE,FALSE)</formula>
    </cfRule>
  </conditionalFormatting>
  <conditionalFormatting sqref="AM68">
    <cfRule type="expression" dxfId="2007" priority="2217">
      <formula>IF(RIGHT(TEXT(AM68,"0.#"),1)=".",FALSE,TRUE)</formula>
    </cfRule>
    <cfRule type="expression" dxfId="2006" priority="2218">
      <formula>IF(RIGHT(TEXT(AM68,"0.#"),1)=".",TRUE,FALSE)</formula>
    </cfRule>
  </conditionalFormatting>
  <conditionalFormatting sqref="AM69">
    <cfRule type="expression" dxfId="2005" priority="2215">
      <formula>IF(RIGHT(TEXT(AM69,"0.#"),1)=".",FALSE,TRUE)</formula>
    </cfRule>
    <cfRule type="expression" dxfId="2004" priority="2216">
      <formula>IF(RIGHT(TEXT(AM69,"0.#"),1)=".",TRUE,FALSE)</formula>
    </cfRule>
  </conditionalFormatting>
  <conditionalFormatting sqref="AQ67:AQ69">
    <cfRule type="expression" dxfId="2003" priority="2213">
      <formula>IF(RIGHT(TEXT(AQ67,"0.#"),1)=".",FALSE,TRUE)</formula>
    </cfRule>
    <cfRule type="expression" dxfId="2002" priority="2214">
      <formula>IF(RIGHT(TEXT(AQ67,"0.#"),1)=".",TRUE,FALSE)</formula>
    </cfRule>
  </conditionalFormatting>
  <conditionalFormatting sqref="AU67:AU69">
    <cfRule type="expression" dxfId="2001" priority="2211">
      <formula>IF(RIGHT(TEXT(AU67,"0.#"),1)=".",FALSE,TRUE)</formula>
    </cfRule>
    <cfRule type="expression" dxfId="2000" priority="2212">
      <formula>IF(RIGHT(TEXT(AU67,"0.#"),1)=".",TRUE,FALSE)</formula>
    </cfRule>
  </conditionalFormatting>
  <conditionalFormatting sqref="AE70">
    <cfRule type="expression" dxfId="1999" priority="2209">
      <formula>IF(RIGHT(TEXT(AE70,"0.#"),1)=".",FALSE,TRUE)</formula>
    </cfRule>
    <cfRule type="expression" dxfId="1998" priority="2210">
      <formula>IF(RIGHT(TEXT(AE70,"0.#"),1)=".",TRUE,FALSE)</formula>
    </cfRule>
  </conditionalFormatting>
  <conditionalFormatting sqref="AE71">
    <cfRule type="expression" dxfId="1997" priority="2207">
      <formula>IF(RIGHT(TEXT(AE71,"0.#"),1)=".",FALSE,TRUE)</formula>
    </cfRule>
    <cfRule type="expression" dxfId="1996" priority="2208">
      <formula>IF(RIGHT(TEXT(AE71,"0.#"),1)=".",TRUE,FALSE)</formula>
    </cfRule>
  </conditionalFormatting>
  <conditionalFormatting sqref="AE72">
    <cfRule type="expression" dxfId="1995" priority="2205">
      <formula>IF(RIGHT(TEXT(AE72,"0.#"),1)=".",FALSE,TRUE)</formula>
    </cfRule>
    <cfRule type="expression" dxfId="1994" priority="2206">
      <formula>IF(RIGHT(TEXT(AE72,"0.#"),1)=".",TRUE,FALSE)</formula>
    </cfRule>
  </conditionalFormatting>
  <conditionalFormatting sqref="AI72">
    <cfRule type="expression" dxfId="1993" priority="2203">
      <formula>IF(RIGHT(TEXT(AI72,"0.#"),1)=".",FALSE,TRUE)</formula>
    </cfRule>
    <cfRule type="expression" dxfId="1992" priority="2204">
      <formula>IF(RIGHT(TEXT(AI72,"0.#"),1)=".",TRUE,FALSE)</formula>
    </cfRule>
  </conditionalFormatting>
  <conditionalFormatting sqref="AI71">
    <cfRule type="expression" dxfId="1991" priority="2201">
      <formula>IF(RIGHT(TEXT(AI71,"0.#"),1)=".",FALSE,TRUE)</formula>
    </cfRule>
    <cfRule type="expression" dxfId="1990" priority="2202">
      <formula>IF(RIGHT(TEXT(AI71,"0.#"),1)=".",TRUE,FALSE)</formula>
    </cfRule>
  </conditionalFormatting>
  <conditionalFormatting sqref="AI70">
    <cfRule type="expression" dxfId="1989" priority="2199">
      <formula>IF(RIGHT(TEXT(AI70,"0.#"),1)=".",FALSE,TRUE)</formula>
    </cfRule>
    <cfRule type="expression" dxfId="1988" priority="2200">
      <formula>IF(RIGHT(TEXT(AI70,"0.#"),1)=".",TRUE,FALSE)</formula>
    </cfRule>
  </conditionalFormatting>
  <conditionalFormatting sqref="AM70">
    <cfRule type="expression" dxfId="1987" priority="2197">
      <formula>IF(RIGHT(TEXT(AM70,"0.#"),1)=".",FALSE,TRUE)</formula>
    </cfRule>
    <cfRule type="expression" dxfId="1986" priority="2198">
      <formula>IF(RIGHT(TEXT(AM70,"0.#"),1)=".",TRUE,FALSE)</formula>
    </cfRule>
  </conditionalFormatting>
  <conditionalFormatting sqref="AM71">
    <cfRule type="expression" dxfId="1985" priority="2195">
      <formula>IF(RIGHT(TEXT(AM71,"0.#"),1)=".",FALSE,TRUE)</formula>
    </cfRule>
    <cfRule type="expression" dxfId="1984" priority="2196">
      <formula>IF(RIGHT(TEXT(AM71,"0.#"),1)=".",TRUE,FALSE)</formula>
    </cfRule>
  </conditionalFormatting>
  <conditionalFormatting sqref="AM72">
    <cfRule type="expression" dxfId="1983" priority="2193">
      <formula>IF(RIGHT(TEXT(AM72,"0.#"),1)=".",FALSE,TRUE)</formula>
    </cfRule>
    <cfRule type="expression" dxfId="1982" priority="2194">
      <formula>IF(RIGHT(TEXT(AM72,"0.#"),1)=".",TRUE,FALSE)</formula>
    </cfRule>
  </conditionalFormatting>
  <conditionalFormatting sqref="AQ70:AQ72">
    <cfRule type="expression" dxfId="1981" priority="2191">
      <formula>IF(RIGHT(TEXT(AQ70,"0.#"),1)=".",FALSE,TRUE)</formula>
    </cfRule>
    <cfRule type="expression" dxfId="1980" priority="2192">
      <formula>IF(RIGHT(TEXT(AQ70,"0.#"),1)=".",TRUE,FALSE)</formula>
    </cfRule>
  </conditionalFormatting>
  <conditionalFormatting sqref="AU70:AU72">
    <cfRule type="expression" dxfId="1979" priority="2189">
      <formula>IF(RIGHT(TEXT(AU70,"0.#"),1)=".",FALSE,TRUE)</formula>
    </cfRule>
    <cfRule type="expression" dxfId="1978" priority="2190">
      <formula>IF(RIGHT(TEXT(AU70,"0.#"),1)=".",TRUE,FALSE)</formula>
    </cfRule>
  </conditionalFormatting>
  <conditionalFormatting sqref="AU656">
    <cfRule type="expression" dxfId="1977" priority="707">
      <formula>IF(RIGHT(TEXT(AU656,"0.#"),1)=".",FALSE,TRUE)</formula>
    </cfRule>
    <cfRule type="expression" dxfId="1976" priority="708">
      <formula>IF(RIGHT(TEXT(AU656,"0.#"),1)=".",TRUE,FALSE)</formula>
    </cfRule>
  </conditionalFormatting>
  <conditionalFormatting sqref="AQ655">
    <cfRule type="expression" dxfId="1975" priority="699">
      <formula>IF(RIGHT(TEXT(AQ655,"0.#"),1)=".",FALSE,TRUE)</formula>
    </cfRule>
    <cfRule type="expression" dxfId="1974" priority="700">
      <formula>IF(RIGHT(TEXT(AQ655,"0.#"),1)=".",TRUE,FALSE)</formula>
    </cfRule>
  </conditionalFormatting>
  <conditionalFormatting sqref="AI696">
    <cfRule type="expression" dxfId="1973" priority="491">
      <formula>IF(RIGHT(TEXT(AI696,"0.#"),1)=".",FALSE,TRUE)</formula>
    </cfRule>
    <cfRule type="expression" dxfId="1972" priority="492">
      <formula>IF(RIGHT(TEXT(AI696,"0.#"),1)=".",TRUE,FALSE)</formula>
    </cfRule>
  </conditionalFormatting>
  <conditionalFormatting sqref="AQ694">
    <cfRule type="expression" dxfId="1971" priority="485">
      <formula>IF(RIGHT(TEXT(AQ694,"0.#"),1)=".",FALSE,TRUE)</formula>
    </cfRule>
    <cfRule type="expression" dxfId="1970" priority="486">
      <formula>IF(RIGHT(TEXT(AQ694,"0.#"),1)=".",TRUE,FALSE)</formula>
    </cfRule>
  </conditionalFormatting>
  <conditionalFormatting sqref="AL872:AO899">
    <cfRule type="expression" dxfId="1969" priority="2097">
      <formula>IF(AND(AL872&gt;=0, RIGHT(TEXT(AL872,"0.#"),1)&lt;&gt;"."),TRUE,FALSE)</formula>
    </cfRule>
    <cfRule type="expression" dxfId="1968" priority="2098">
      <formula>IF(AND(AL872&gt;=0, RIGHT(TEXT(AL872,"0.#"),1)="."),TRUE,FALSE)</formula>
    </cfRule>
    <cfRule type="expression" dxfId="1967" priority="2099">
      <formula>IF(AND(AL872&lt;0, RIGHT(TEXT(AL872,"0.#"),1)&lt;&gt;"."),TRUE,FALSE)</formula>
    </cfRule>
    <cfRule type="expression" dxfId="1966" priority="2100">
      <formula>IF(AND(AL872&lt;0, RIGHT(TEXT(AL872,"0.#"),1)="."),TRUE,FALSE)</formula>
    </cfRule>
  </conditionalFormatting>
  <conditionalFormatting sqref="AL870:AO870">
    <cfRule type="expression" dxfId="1965" priority="2091">
      <formula>IF(AND(AL870&gt;=0, RIGHT(TEXT(AL870,"0.#"),1)&lt;&gt;"."),TRUE,FALSE)</formula>
    </cfRule>
    <cfRule type="expression" dxfId="1964" priority="2092">
      <formula>IF(AND(AL870&gt;=0, RIGHT(TEXT(AL870,"0.#"),1)="."),TRUE,FALSE)</formula>
    </cfRule>
    <cfRule type="expression" dxfId="1963" priority="2093">
      <formula>IF(AND(AL870&lt;0, RIGHT(TEXT(AL870,"0.#"),1)&lt;&gt;"."),TRUE,FALSE)</formula>
    </cfRule>
    <cfRule type="expression" dxfId="1962" priority="2094">
      <formula>IF(AND(AL870&lt;0, RIGHT(TEXT(AL870,"0.#"),1)="."),TRUE,FALSE)</formula>
    </cfRule>
  </conditionalFormatting>
  <conditionalFormatting sqref="AL905:AO932">
    <cfRule type="expression" dxfId="1961" priority="2085">
      <formula>IF(AND(AL905&gt;=0, RIGHT(TEXT(AL905,"0.#"),1)&lt;&gt;"."),TRUE,FALSE)</formula>
    </cfRule>
    <cfRule type="expression" dxfId="1960" priority="2086">
      <formula>IF(AND(AL905&gt;=0, RIGHT(TEXT(AL905,"0.#"),1)="."),TRUE,FALSE)</formula>
    </cfRule>
    <cfRule type="expression" dxfId="1959" priority="2087">
      <formula>IF(AND(AL905&lt;0, RIGHT(TEXT(AL905,"0.#"),1)&lt;&gt;"."),TRUE,FALSE)</formula>
    </cfRule>
    <cfRule type="expression" dxfId="1958" priority="2088">
      <formula>IF(AND(AL905&lt;0, RIGHT(TEXT(AL905,"0.#"),1)="."),TRUE,FALSE)</formula>
    </cfRule>
  </conditionalFormatting>
  <conditionalFormatting sqref="AL903:AO904">
    <cfRule type="expression" dxfId="1957" priority="2079">
      <formula>IF(AND(AL903&gt;=0, RIGHT(TEXT(AL903,"0.#"),1)&lt;&gt;"."),TRUE,FALSE)</formula>
    </cfRule>
    <cfRule type="expression" dxfId="1956" priority="2080">
      <formula>IF(AND(AL903&gt;=0, RIGHT(TEXT(AL903,"0.#"),1)="."),TRUE,FALSE)</formula>
    </cfRule>
    <cfRule type="expression" dxfId="1955" priority="2081">
      <formula>IF(AND(AL903&lt;0, RIGHT(TEXT(AL903,"0.#"),1)&lt;&gt;"."),TRUE,FALSE)</formula>
    </cfRule>
    <cfRule type="expression" dxfId="1954" priority="2082">
      <formula>IF(AND(AL903&lt;0, RIGHT(TEXT(AL903,"0.#"),1)="."),TRUE,FALSE)</formula>
    </cfRule>
  </conditionalFormatting>
  <conditionalFormatting sqref="AL938:AO965">
    <cfRule type="expression" dxfId="1953" priority="2073">
      <formula>IF(AND(AL938&gt;=0, RIGHT(TEXT(AL938,"0.#"),1)&lt;&gt;"."),TRUE,FALSE)</formula>
    </cfRule>
    <cfRule type="expression" dxfId="1952" priority="2074">
      <formula>IF(AND(AL938&gt;=0, RIGHT(TEXT(AL938,"0.#"),1)="."),TRUE,FALSE)</formula>
    </cfRule>
    <cfRule type="expression" dxfId="1951" priority="2075">
      <formula>IF(AND(AL938&lt;0, RIGHT(TEXT(AL938,"0.#"),1)&lt;&gt;"."),TRUE,FALSE)</formula>
    </cfRule>
    <cfRule type="expression" dxfId="1950" priority="2076">
      <formula>IF(AND(AL938&lt;0, RIGHT(TEXT(AL938,"0.#"),1)="."),TRUE,FALSE)</formula>
    </cfRule>
  </conditionalFormatting>
  <conditionalFormatting sqref="AL936:AO937">
    <cfRule type="expression" dxfId="1949" priority="2067">
      <formula>IF(AND(AL936&gt;=0, RIGHT(TEXT(AL936,"0.#"),1)&lt;&gt;"."),TRUE,FALSE)</formula>
    </cfRule>
    <cfRule type="expression" dxfId="1948" priority="2068">
      <formula>IF(AND(AL936&gt;=0, RIGHT(TEXT(AL936,"0.#"),1)="."),TRUE,FALSE)</formula>
    </cfRule>
    <cfRule type="expression" dxfId="1947" priority="2069">
      <formula>IF(AND(AL936&lt;0, RIGHT(TEXT(AL936,"0.#"),1)&lt;&gt;"."),TRUE,FALSE)</formula>
    </cfRule>
    <cfRule type="expression" dxfId="1946" priority="2070">
      <formula>IF(AND(AL936&lt;0, RIGHT(TEXT(AL936,"0.#"),1)="."),TRUE,FALSE)</formula>
    </cfRule>
  </conditionalFormatting>
  <conditionalFormatting sqref="AL971:AO998">
    <cfRule type="expression" dxfId="1945" priority="2061">
      <formula>IF(AND(AL971&gt;=0, RIGHT(TEXT(AL971,"0.#"),1)&lt;&gt;"."),TRUE,FALSE)</formula>
    </cfRule>
    <cfRule type="expression" dxfId="1944" priority="2062">
      <formula>IF(AND(AL971&gt;=0, RIGHT(TEXT(AL971,"0.#"),1)="."),TRUE,FALSE)</formula>
    </cfRule>
    <cfRule type="expression" dxfId="1943" priority="2063">
      <formula>IF(AND(AL971&lt;0, RIGHT(TEXT(AL971,"0.#"),1)&lt;&gt;"."),TRUE,FALSE)</formula>
    </cfRule>
    <cfRule type="expression" dxfId="1942" priority="2064">
      <formula>IF(AND(AL971&lt;0, RIGHT(TEXT(AL971,"0.#"),1)="."),TRUE,FALSE)</formula>
    </cfRule>
  </conditionalFormatting>
  <conditionalFormatting sqref="AL969:AO970">
    <cfRule type="expression" dxfId="1941" priority="2055">
      <formula>IF(AND(AL969&gt;=0, RIGHT(TEXT(AL969,"0.#"),1)&lt;&gt;"."),TRUE,FALSE)</formula>
    </cfRule>
    <cfRule type="expression" dxfId="1940" priority="2056">
      <formula>IF(AND(AL969&gt;=0, RIGHT(TEXT(AL969,"0.#"),1)="."),TRUE,FALSE)</formula>
    </cfRule>
    <cfRule type="expression" dxfId="1939" priority="2057">
      <formula>IF(AND(AL969&lt;0, RIGHT(TEXT(AL969,"0.#"),1)&lt;&gt;"."),TRUE,FALSE)</formula>
    </cfRule>
    <cfRule type="expression" dxfId="1938" priority="2058">
      <formula>IF(AND(AL969&lt;0, RIGHT(TEXT(AL969,"0.#"),1)="."),TRUE,FALSE)</formula>
    </cfRule>
  </conditionalFormatting>
  <conditionalFormatting sqref="AL1004:AO1031">
    <cfRule type="expression" dxfId="1937" priority="2049">
      <formula>IF(AND(AL1004&gt;=0, RIGHT(TEXT(AL1004,"0.#"),1)&lt;&gt;"."),TRUE,FALSE)</formula>
    </cfRule>
    <cfRule type="expression" dxfId="1936" priority="2050">
      <formula>IF(AND(AL1004&gt;=0, RIGHT(TEXT(AL1004,"0.#"),1)="."),TRUE,FALSE)</formula>
    </cfRule>
    <cfRule type="expression" dxfId="1935" priority="2051">
      <formula>IF(AND(AL1004&lt;0, RIGHT(TEXT(AL1004,"0.#"),1)&lt;&gt;"."),TRUE,FALSE)</formula>
    </cfRule>
    <cfRule type="expression" dxfId="1934" priority="2052">
      <formula>IF(AND(AL1004&lt;0, RIGHT(TEXT(AL1004,"0.#"),1)="."),TRUE,FALSE)</formula>
    </cfRule>
  </conditionalFormatting>
  <conditionalFormatting sqref="AL1002:AO1003">
    <cfRule type="expression" dxfId="1933" priority="2043">
      <formula>IF(AND(AL1002&gt;=0, RIGHT(TEXT(AL1002,"0.#"),1)&lt;&gt;"."),TRUE,FALSE)</formula>
    </cfRule>
    <cfRule type="expression" dxfId="1932" priority="2044">
      <formula>IF(AND(AL1002&gt;=0, RIGHT(TEXT(AL1002,"0.#"),1)="."),TRUE,FALSE)</formula>
    </cfRule>
    <cfRule type="expression" dxfId="1931" priority="2045">
      <formula>IF(AND(AL1002&lt;0, RIGHT(TEXT(AL1002,"0.#"),1)&lt;&gt;"."),TRUE,FALSE)</formula>
    </cfRule>
    <cfRule type="expression" dxfId="1930" priority="2046">
      <formula>IF(AND(AL1002&lt;0, RIGHT(TEXT(AL1002,"0.#"),1)="."),TRUE,FALSE)</formula>
    </cfRule>
  </conditionalFormatting>
  <conditionalFormatting sqref="Y1002:Y1003">
    <cfRule type="expression" dxfId="1929" priority="2041">
      <formula>IF(RIGHT(TEXT(Y1002,"0.#"),1)=".",FALSE,TRUE)</formula>
    </cfRule>
    <cfRule type="expression" dxfId="1928" priority="2042">
      <formula>IF(RIGHT(TEXT(Y1002,"0.#"),1)=".",TRUE,FALSE)</formula>
    </cfRule>
  </conditionalFormatting>
  <conditionalFormatting sqref="AL1037:AO1064">
    <cfRule type="expression" dxfId="1927" priority="2037">
      <formula>IF(AND(AL1037&gt;=0, RIGHT(TEXT(AL1037,"0.#"),1)&lt;&gt;"."),TRUE,FALSE)</formula>
    </cfRule>
    <cfRule type="expression" dxfId="1926" priority="2038">
      <formula>IF(AND(AL1037&gt;=0, RIGHT(TEXT(AL1037,"0.#"),1)="."),TRUE,FALSE)</formula>
    </cfRule>
    <cfRule type="expression" dxfId="1925" priority="2039">
      <formula>IF(AND(AL1037&lt;0, RIGHT(TEXT(AL1037,"0.#"),1)&lt;&gt;"."),TRUE,FALSE)</formula>
    </cfRule>
    <cfRule type="expression" dxfId="1924" priority="2040">
      <formula>IF(AND(AL1037&lt;0, RIGHT(TEXT(AL1037,"0.#"),1)="."),TRUE,FALSE)</formula>
    </cfRule>
  </conditionalFormatting>
  <conditionalFormatting sqref="Y1037:Y1064">
    <cfRule type="expression" dxfId="1923" priority="2035">
      <formula>IF(RIGHT(TEXT(Y1037,"0.#"),1)=".",FALSE,TRUE)</formula>
    </cfRule>
    <cfRule type="expression" dxfId="1922" priority="2036">
      <formula>IF(RIGHT(TEXT(Y1037,"0.#"),1)=".",TRUE,FALSE)</formula>
    </cfRule>
  </conditionalFormatting>
  <conditionalFormatting sqref="AL1035:AO1036">
    <cfRule type="expression" dxfId="1921" priority="2031">
      <formula>IF(AND(AL1035&gt;=0, RIGHT(TEXT(AL1035,"0.#"),1)&lt;&gt;"."),TRUE,FALSE)</formula>
    </cfRule>
    <cfRule type="expression" dxfId="1920" priority="2032">
      <formula>IF(AND(AL1035&gt;=0, RIGHT(TEXT(AL1035,"0.#"),1)="."),TRUE,FALSE)</formula>
    </cfRule>
    <cfRule type="expression" dxfId="1919" priority="2033">
      <formula>IF(AND(AL1035&lt;0, RIGHT(TEXT(AL1035,"0.#"),1)&lt;&gt;"."),TRUE,FALSE)</formula>
    </cfRule>
    <cfRule type="expression" dxfId="1918" priority="2034">
      <formula>IF(AND(AL1035&lt;0, RIGHT(TEXT(AL1035,"0.#"),1)="."),TRUE,FALSE)</formula>
    </cfRule>
  </conditionalFormatting>
  <conditionalFormatting sqref="Y1035:Y1036">
    <cfRule type="expression" dxfId="1917" priority="2029">
      <formula>IF(RIGHT(TEXT(Y1035,"0.#"),1)=".",FALSE,TRUE)</formula>
    </cfRule>
    <cfRule type="expression" dxfId="1916" priority="2030">
      <formula>IF(RIGHT(TEXT(Y1035,"0.#"),1)=".",TRUE,FALSE)</formula>
    </cfRule>
  </conditionalFormatting>
  <conditionalFormatting sqref="AL1070:AO1097">
    <cfRule type="expression" dxfId="1915" priority="2025">
      <formula>IF(AND(AL1070&gt;=0, RIGHT(TEXT(AL1070,"0.#"),1)&lt;&gt;"."),TRUE,FALSE)</formula>
    </cfRule>
    <cfRule type="expression" dxfId="1914" priority="2026">
      <formula>IF(AND(AL1070&gt;=0, RIGHT(TEXT(AL1070,"0.#"),1)="."),TRUE,FALSE)</formula>
    </cfRule>
    <cfRule type="expression" dxfId="1913" priority="2027">
      <formula>IF(AND(AL1070&lt;0, RIGHT(TEXT(AL1070,"0.#"),1)&lt;&gt;"."),TRUE,FALSE)</formula>
    </cfRule>
    <cfRule type="expression" dxfId="1912" priority="2028">
      <formula>IF(AND(AL1070&lt;0, RIGHT(TEXT(AL1070,"0.#"),1)="."),TRUE,FALSE)</formula>
    </cfRule>
  </conditionalFormatting>
  <conditionalFormatting sqref="Y1070:Y1097">
    <cfRule type="expression" dxfId="1911" priority="2023">
      <formula>IF(RIGHT(TEXT(Y1070,"0.#"),1)=".",FALSE,TRUE)</formula>
    </cfRule>
    <cfRule type="expression" dxfId="1910" priority="2024">
      <formula>IF(RIGHT(TEXT(Y1070,"0.#"),1)=".",TRUE,FALSE)</formula>
    </cfRule>
  </conditionalFormatting>
  <conditionalFormatting sqref="AL1068:AO1069">
    <cfRule type="expression" dxfId="1909" priority="2019">
      <formula>IF(AND(AL1068&gt;=0, RIGHT(TEXT(AL1068,"0.#"),1)&lt;&gt;"."),TRUE,FALSE)</formula>
    </cfRule>
    <cfRule type="expression" dxfId="1908" priority="2020">
      <formula>IF(AND(AL1068&gt;=0, RIGHT(TEXT(AL1068,"0.#"),1)="."),TRUE,FALSE)</formula>
    </cfRule>
    <cfRule type="expression" dxfId="1907" priority="2021">
      <formula>IF(AND(AL1068&lt;0, RIGHT(TEXT(AL1068,"0.#"),1)&lt;&gt;"."),TRUE,FALSE)</formula>
    </cfRule>
    <cfRule type="expression" dxfId="1906" priority="2022">
      <formula>IF(AND(AL1068&lt;0, RIGHT(TEXT(AL1068,"0.#"),1)="."),TRUE,FALSE)</formula>
    </cfRule>
  </conditionalFormatting>
  <conditionalFormatting sqref="Y1068:Y1069">
    <cfRule type="expression" dxfId="1905" priority="2017">
      <formula>IF(RIGHT(TEXT(Y1068,"0.#"),1)=".",FALSE,TRUE)</formula>
    </cfRule>
    <cfRule type="expression" dxfId="1904" priority="2018">
      <formula>IF(RIGHT(TEXT(Y1068,"0.#"),1)=".",TRUE,FALSE)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E40">
    <cfRule type="expression" dxfId="723" priority="25">
      <formula>IF(RIGHT(TEXT(AE40,"0.#"),1)=".",FALSE,TRUE)</formula>
    </cfRule>
    <cfRule type="expression" dxfId="722" priority="26">
      <formula>IF(RIGHT(TEXT(AE40,"0.#"),1)=".",TRUE,FALSE)</formula>
    </cfRule>
  </conditionalFormatting>
  <conditionalFormatting sqref="AE39">
    <cfRule type="expression" dxfId="721" priority="23">
      <formula>IF(RIGHT(TEXT(AE39,"0.#"),1)=".",FALSE,TRUE)</formula>
    </cfRule>
    <cfRule type="expression" dxfId="720" priority="24">
      <formula>IF(RIGHT(TEXT(AE39,"0.#"),1)=".",TRUE,FALSE)</formula>
    </cfRule>
  </conditionalFormatting>
  <conditionalFormatting sqref="AI39">
    <cfRule type="expression" dxfId="719" priority="21">
      <formula>IF(RIGHT(TEXT(AI39,"0.#"),1)=".",FALSE,TRUE)</formula>
    </cfRule>
    <cfRule type="expression" dxfId="718" priority="22">
      <formula>IF(RIGHT(TEXT(AI39,"0.#"),1)=".",TRUE,FALSE)</formula>
    </cfRule>
  </conditionalFormatting>
  <conditionalFormatting sqref="AI40">
    <cfRule type="expression" dxfId="717" priority="19">
      <formula>IF(RIGHT(TEXT(AI40,"0.#"),1)=".",FALSE,TRUE)</formula>
    </cfRule>
    <cfRule type="expression" dxfId="716" priority="20">
      <formula>IF(RIGHT(TEXT(AI40,"0.#"),1)=".",TRUE,FALSE)</formula>
    </cfRule>
  </conditionalFormatting>
  <conditionalFormatting sqref="AI41 AM41">
    <cfRule type="expression" dxfId="715" priority="17">
      <formula>IF(RIGHT(TEXT(AI41,"0.#"),1)=".",FALSE,TRUE)</formula>
    </cfRule>
    <cfRule type="expression" dxfId="714" priority="18">
      <formula>IF(RIGHT(TEXT(AI41,"0.#"),1)=".",TRUE,FALSE)</formula>
    </cfRule>
  </conditionalFormatting>
  <conditionalFormatting sqref="AM108">
    <cfRule type="expression" dxfId="713" priority="13">
      <formula>IF(RIGHT(TEXT(AM108,"0.#"),1)=".",FALSE,TRUE)</formula>
    </cfRule>
    <cfRule type="expression" dxfId="712" priority="14">
      <formula>IF(RIGHT(TEXT(AM108,"0.#"),1)=".",TRUE,FALSE)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79" max="49" man="1"/>
    <brk id="69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4"/>
      <c r="Z2" s="411"/>
      <c r="AA2" s="412"/>
      <c r="AB2" s="1018" t="s">
        <v>11</v>
      </c>
      <c r="AC2" s="1019"/>
      <c r="AD2" s="1020"/>
      <c r="AE2" s="1006" t="s">
        <v>356</v>
      </c>
      <c r="AF2" s="1006"/>
      <c r="AG2" s="1006"/>
      <c r="AH2" s="1006"/>
      <c r="AI2" s="1006" t="s">
        <v>362</v>
      </c>
      <c r="AJ2" s="1006"/>
      <c r="AK2" s="1006"/>
      <c r="AL2" s="1006"/>
      <c r="AM2" s="1006" t="s">
        <v>471</v>
      </c>
      <c r="AN2" s="1006"/>
      <c r="AO2" s="1006"/>
      <c r="AP2" s="464"/>
      <c r="AQ2" s="173" t="s">
        <v>354</v>
      </c>
      <c r="AR2" s="166"/>
      <c r="AS2" s="166"/>
      <c r="AT2" s="167"/>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5"/>
      <c r="Z3" s="1016"/>
      <c r="AA3" s="1017"/>
      <c r="AB3" s="1021"/>
      <c r="AC3" s="1022"/>
      <c r="AD3" s="1023"/>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21"/>
      <c r="B4" s="519"/>
      <c r="C4" s="519"/>
      <c r="D4" s="519"/>
      <c r="E4" s="519"/>
      <c r="F4" s="520"/>
      <c r="G4" s="546"/>
      <c r="H4" s="1024"/>
      <c r="I4" s="1024"/>
      <c r="J4" s="1024"/>
      <c r="K4" s="1024"/>
      <c r="L4" s="1024"/>
      <c r="M4" s="1024"/>
      <c r="N4" s="1024"/>
      <c r="O4" s="1025"/>
      <c r="P4" s="158"/>
      <c r="Q4" s="1032"/>
      <c r="R4" s="1032"/>
      <c r="S4" s="1032"/>
      <c r="T4" s="1032"/>
      <c r="U4" s="1032"/>
      <c r="V4" s="1032"/>
      <c r="W4" s="1032"/>
      <c r="X4" s="1033"/>
      <c r="Y4" s="1010" t="s">
        <v>12</v>
      </c>
      <c r="Z4" s="1011"/>
      <c r="AA4" s="1012"/>
      <c r="AB4" s="5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1" t="s">
        <v>54</v>
      </c>
      <c r="Z5" s="1007"/>
      <c r="AA5" s="1008"/>
      <c r="AB5" s="528"/>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490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4"/>
      <c r="Z9" s="411"/>
      <c r="AA9" s="412"/>
      <c r="AB9" s="1018" t="s">
        <v>11</v>
      </c>
      <c r="AC9" s="1019"/>
      <c r="AD9" s="1020"/>
      <c r="AE9" s="1006" t="s">
        <v>356</v>
      </c>
      <c r="AF9" s="1006"/>
      <c r="AG9" s="1006"/>
      <c r="AH9" s="1006"/>
      <c r="AI9" s="1006" t="s">
        <v>362</v>
      </c>
      <c r="AJ9" s="1006"/>
      <c r="AK9" s="1006"/>
      <c r="AL9" s="1006"/>
      <c r="AM9" s="1006" t="s">
        <v>471</v>
      </c>
      <c r="AN9" s="1006"/>
      <c r="AO9" s="1006"/>
      <c r="AP9" s="464"/>
      <c r="AQ9" s="173" t="s">
        <v>354</v>
      </c>
      <c r="AR9" s="166"/>
      <c r="AS9" s="166"/>
      <c r="AT9" s="167"/>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21"/>
      <c r="B11" s="519"/>
      <c r="C11" s="519"/>
      <c r="D11" s="519"/>
      <c r="E11" s="519"/>
      <c r="F11" s="520"/>
      <c r="G11" s="54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8"/>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0"/>
      <c r="B13" s="651"/>
      <c r="C13" s="651"/>
      <c r="D13" s="651"/>
      <c r="E13" s="651"/>
      <c r="F13" s="65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490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4"/>
      <c r="Z16" s="411"/>
      <c r="AA16" s="412"/>
      <c r="AB16" s="1018" t="s">
        <v>11</v>
      </c>
      <c r="AC16" s="1019"/>
      <c r="AD16" s="1020"/>
      <c r="AE16" s="1006" t="s">
        <v>356</v>
      </c>
      <c r="AF16" s="1006"/>
      <c r="AG16" s="1006"/>
      <c r="AH16" s="1006"/>
      <c r="AI16" s="1006" t="s">
        <v>362</v>
      </c>
      <c r="AJ16" s="1006"/>
      <c r="AK16" s="1006"/>
      <c r="AL16" s="1006"/>
      <c r="AM16" s="1006" t="s">
        <v>471</v>
      </c>
      <c r="AN16" s="1006"/>
      <c r="AO16" s="1006"/>
      <c r="AP16" s="464"/>
      <c r="AQ16" s="173" t="s">
        <v>354</v>
      </c>
      <c r="AR16" s="166"/>
      <c r="AS16" s="166"/>
      <c r="AT16" s="167"/>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21"/>
      <c r="B18" s="519"/>
      <c r="C18" s="519"/>
      <c r="D18" s="519"/>
      <c r="E18" s="519"/>
      <c r="F18" s="520"/>
      <c r="G18" s="54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8"/>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0"/>
      <c r="B20" s="651"/>
      <c r="C20" s="651"/>
      <c r="D20" s="651"/>
      <c r="E20" s="651"/>
      <c r="F20" s="65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490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4"/>
      <c r="Z23" s="411"/>
      <c r="AA23" s="412"/>
      <c r="AB23" s="1018" t="s">
        <v>11</v>
      </c>
      <c r="AC23" s="1019"/>
      <c r="AD23" s="1020"/>
      <c r="AE23" s="1006" t="s">
        <v>356</v>
      </c>
      <c r="AF23" s="1006"/>
      <c r="AG23" s="1006"/>
      <c r="AH23" s="1006"/>
      <c r="AI23" s="1006" t="s">
        <v>362</v>
      </c>
      <c r="AJ23" s="1006"/>
      <c r="AK23" s="1006"/>
      <c r="AL23" s="1006"/>
      <c r="AM23" s="1006" t="s">
        <v>471</v>
      </c>
      <c r="AN23" s="1006"/>
      <c r="AO23" s="1006"/>
      <c r="AP23" s="464"/>
      <c r="AQ23" s="173" t="s">
        <v>354</v>
      </c>
      <c r="AR23" s="166"/>
      <c r="AS23" s="166"/>
      <c r="AT23" s="167"/>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21"/>
      <c r="B25" s="519"/>
      <c r="C25" s="519"/>
      <c r="D25" s="519"/>
      <c r="E25" s="519"/>
      <c r="F25" s="520"/>
      <c r="G25" s="54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8"/>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0"/>
      <c r="B27" s="651"/>
      <c r="C27" s="651"/>
      <c r="D27" s="651"/>
      <c r="E27" s="651"/>
      <c r="F27" s="65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490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4"/>
      <c r="Z30" s="411"/>
      <c r="AA30" s="412"/>
      <c r="AB30" s="1018" t="s">
        <v>11</v>
      </c>
      <c r="AC30" s="1019"/>
      <c r="AD30" s="1020"/>
      <c r="AE30" s="1006" t="s">
        <v>356</v>
      </c>
      <c r="AF30" s="1006"/>
      <c r="AG30" s="1006"/>
      <c r="AH30" s="1006"/>
      <c r="AI30" s="1006" t="s">
        <v>362</v>
      </c>
      <c r="AJ30" s="1006"/>
      <c r="AK30" s="1006"/>
      <c r="AL30" s="1006"/>
      <c r="AM30" s="1006" t="s">
        <v>471</v>
      </c>
      <c r="AN30" s="1006"/>
      <c r="AO30" s="1006"/>
      <c r="AP30" s="464"/>
      <c r="AQ30" s="173" t="s">
        <v>354</v>
      </c>
      <c r="AR30" s="166"/>
      <c r="AS30" s="166"/>
      <c r="AT30" s="167"/>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21"/>
      <c r="B32" s="519"/>
      <c r="C32" s="519"/>
      <c r="D32" s="519"/>
      <c r="E32" s="519"/>
      <c r="F32" s="520"/>
      <c r="G32" s="54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8"/>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0"/>
      <c r="B34" s="651"/>
      <c r="C34" s="651"/>
      <c r="D34" s="651"/>
      <c r="E34" s="651"/>
      <c r="F34" s="65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490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4"/>
      <c r="Z37" s="411"/>
      <c r="AA37" s="412"/>
      <c r="AB37" s="1018" t="s">
        <v>11</v>
      </c>
      <c r="AC37" s="1019"/>
      <c r="AD37" s="1020"/>
      <c r="AE37" s="1006" t="s">
        <v>356</v>
      </c>
      <c r="AF37" s="1006"/>
      <c r="AG37" s="1006"/>
      <c r="AH37" s="1006"/>
      <c r="AI37" s="1006" t="s">
        <v>362</v>
      </c>
      <c r="AJ37" s="1006"/>
      <c r="AK37" s="1006"/>
      <c r="AL37" s="1006"/>
      <c r="AM37" s="1006" t="s">
        <v>471</v>
      </c>
      <c r="AN37" s="1006"/>
      <c r="AO37" s="1006"/>
      <c r="AP37" s="464"/>
      <c r="AQ37" s="173" t="s">
        <v>354</v>
      </c>
      <c r="AR37" s="166"/>
      <c r="AS37" s="166"/>
      <c r="AT37" s="167"/>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21"/>
      <c r="B39" s="519"/>
      <c r="C39" s="519"/>
      <c r="D39" s="519"/>
      <c r="E39" s="519"/>
      <c r="F39" s="520"/>
      <c r="G39" s="54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8"/>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0"/>
      <c r="B41" s="651"/>
      <c r="C41" s="651"/>
      <c r="D41" s="651"/>
      <c r="E41" s="651"/>
      <c r="F41" s="65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490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4"/>
      <c r="Z44" s="411"/>
      <c r="AA44" s="412"/>
      <c r="AB44" s="1018" t="s">
        <v>11</v>
      </c>
      <c r="AC44" s="1019"/>
      <c r="AD44" s="1020"/>
      <c r="AE44" s="1006" t="s">
        <v>356</v>
      </c>
      <c r="AF44" s="1006"/>
      <c r="AG44" s="1006"/>
      <c r="AH44" s="1006"/>
      <c r="AI44" s="1006" t="s">
        <v>362</v>
      </c>
      <c r="AJ44" s="1006"/>
      <c r="AK44" s="1006"/>
      <c r="AL44" s="1006"/>
      <c r="AM44" s="1006" t="s">
        <v>471</v>
      </c>
      <c r="AN44" s="1006"/>
      <c r="AO44" s="1006"/>
      <c r="AP44" s="464"/>
      <c r="AQ44" s="173" t="s">
        <v>354</v>
      </c>
      <c r="AR44" s="166"/>
      <c r="AS44" s="166"/>
      <c r="AT44" s="167"/>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21"/>
      <c r="B46" s="519"/>
      <c r="C46" s="519"/>
      <c r="D46" s="519"/>
      <c r="E46" s="519"/>
      <c r="F46" s="520"/>
      <c r="G46" s="54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8"/>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0"/>
      <c r="B48" s="651"/>
      <c r="C48" s="651"/>
      <c r="D48" s="651"/>
      <c r="E48" s="651"/>
      <c r="F48" s="65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490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4"/>
      <c r="Z51" s="411"/>
      <c r="AA51" s="412"/>
      <c r="AB51" s="464" t="s">
        <v>11</v>
      </c>
      <c r="AC51" s="1019"/>
      <c r="AD51" s="1020"/>
      <c r="AE51" s="1006" t="s">
        <v>356</v>
      </c>
      <c r="AF51" s="1006"/>
      <c r="AG51" s="1006"/>
      <c r="AH51" s="1006"/>
      <c r="AI51" s="1006" t="s">
        <v>362</v>
      </c>
      <c r="AJ51" s="1006"/>
      <c r="AK51" s="1006"/>
      <c r="AL51" s="1006"/>
      <c r="AM51" s="1006" t="s">
        <v>471</v>
      </c>
      <c r="AN51" s="1006"/>
      <c r="AO51" s="1006"/>
      <c r="AP51" s="464"/>
      <c r="AQ51" s="173" t="s">
        <v>354</v>
      </c>
      <c r="AR51" s="166"/>
      <c r="AS51" s="166"/>
      <c r="AT51" s="167"/>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21"/>
      <c r="B53" s="519"/>
      <c r="C53" s="519"/>
      <c r="D53" s="519"/>
      <c r="E53" s="519"/>
      <c r="F53" s="520"/>
      <c r="G53" s="54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8"/>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0"/>
      <c r="B55" s="651"/>
      <c r="C55" s="651"/>
      <c r="D55" s="651"/>
      <c r="E55" s="651"/>
      <c r="F55" s="65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490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4"/>
      <c r="Z58" s="411"/>
      <c r="AA58" s="412"/>
      <c r="AB58" s="1018" t="s">
        <v>11</v>
      </c>
      <c r="AC58" s="1019"/>
      <c r="AD58" s="1020"/>
      <c r="AE58" s="1006" t="s">
        <v>356</v>
      </c>
      <c r="AF58" s="1006"/>
      <c r="AG58" s="1006"/>
      <c r="AH58" s="1006"/>
      <c r="AI58" s="1006" t="s">
        <v>362</v>
      </c>
      <c r="AJ58" s="1006"/>
      <c r="AK58" s="1006"/>
      <c r="AL58" s="1006"/>
      <c r="AM58" s="1006" t="s">
        <v>471</v>
      </c>
      <c r="AN58" s="1006"/>
      <c r="AO58" s="1006"/>
      <c r="AP58" s="464"/>
      <c r="AQ58" s="173" t="s">
        <v>354</v>
      </c>
      <c r="AR58" s="166"/>
      <c r="AS58" s="166"/>
      <c r="AT58" s="167"/>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21"/>
      <c r="B60" s="519"/>
      <c r="C60" s="519"/>
      <c r="D60" s="519"/>
      <c r="E60" s="519"/>
      <c r="F60" s="520"/>
      <c r="G60" s="54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8"/>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0"/>
      <c r="B62" s="651"/>
      <c r="C62" s="651"/>
      <c r="D62" s="651"/>
      <c r="E62" s="651"/>
      <c r="F62" s="65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490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4"/>
      <c r="Z65" s="411"/>
      <c r="AA65" s="412"/>
      <c r="AB65" s="1018" t="s">
        <v>11</v>
      </c>
      <c r="AC65" s="1019"/>
      <c r="AD65" s="1020"/>
      <c r="AE65" s="1006" t="s">
        <v>356</v>
      </c>
      <c r="AF65" s="1006"/>
      <c r="AG65" s="1006"/>
      <c r="AH65" s="1006"/>
      <c r="AI65" s="1006" t="s">
        <v>362</v>
      </c>
      <c r="AJ65" s="1006"/>
      <c r="AK65" s="1006"/>
      <c r="AL65" s="1006"/>
      <c r="AM65" s="1006" t="s">
        <v>471</v>
      </c>
      <c r="AN65" s="1006"/>
      <c r="AO65" s="1006"/>
      <c r="AP65" s="464"/>
      <c r="AQ65" s="173" t="s">
        <v>354</v>
      </c>
      <c r="AR65" s="166"/>
      <c r="AS65" s="166"/>
      <c r="AT65" s="167"/>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21"/>
      <c r="B67" s="519"/>
      <c r="C67" s="519"/>
      <c r="D67" s="519"/>
      <c r="E67" s="519"/>
      <c r="F67" s="520"/>
      <c r="G67" s="54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8"/>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0"/>
      <c r="B69" s="651"/>
      <c r="C69" s="651"/>
      <c r="D69" s="651"/>
      <c r="E69" s="651"/>
      <c r="F69" s="652"/>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3"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511</v>
      </c>
      <c r="H2" s="446"/>
      <c r="I2" s="446"/>
      <c r="J2" s="446"/>
      <c r="K2" s="446"/>
      <c r="L2" s="446"/>
      <c r="M2" s="446"/>
      <c r="N2" s="446"/>
      <c r="O2" s="446"/>
      <c r="P2" s="446"/>
      <c r="Q2" s="446"/>
      <c r="R2" s="446"/>
      <c r="S2" s="446"/>
      <c r="T2" s="446"/>
      <c r="U2" s="446"/>
      <c r="V2" s="446"/>
      <c r="W2" s="446"/>
      <c r="X2" s="446"/>
      <c r="Y2" s="446"/>
      <c r="Z2" s="446"/>
      <c r="AA2" s="446"/>
      <c r="AB2" s="447"/>
      <c r="AC2" s="445"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5" t="s">
        <v>401</v>
      </c>
      <c r="H15" s="446"/>
      <c r="I15" s="446"/>
      <c r="J15" s="446"/>
      <c r="K15" s="446"/>
      <c r="L15" s="446"/>
      <c r="M15" s="446"/>
      <c r="N15" s="446"/>
      <c r="O15" s="446"/>
      <c r="P15" s="446"/>
      <c r="Q15" s="446"/>
      <c r="R15" s="446"/>
      <c r="S15" s="446"/>
      <c r="T15" s="446"/>
      <c r="U15" s="446"/>
      <c r="V15" s="446"/>
      <c r="W15" s="446"/>
      <c r="X15" s="446"/>
      <c r="Y15" s="446"/>
      <c r="Z15" s="446"/>
      <c r="AA15" s="446"/>
      <c r="AB15" s="447"/>
      <c r="AC15" s="445" t="s">
        <v>402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5" t="s">
        <v>400</v>
      </c>
      <c r="H28" s="446"/>
      <c r="I28" s="446"/>
      <c r="J28" s="446"/>
      <c r="K28" s="446"/>
      <c r="L28" s="446"/>
      <c r="M28" s="446"/>
      <c r="N28" s="446"/>
      <c r="O28" s="446"/>
      <c r="P28" s="446"/>
      <c r="Q28" s="446"/>
      <c r="R28" s="446"/>
      <c r="S28" s="446"/>
      <c r="T28" s="446"/>
      <c r="U28" s="446"/>
      <c r="V28" s="446"/>
      <c r="W28" s="446"/>
      <c r="X28" s="446"/>
      <c r="Y28" s="446"/>
      <c r="Z28" s="446"/>
      <c r="AA28" s="446"/>
      <c r="AB28" s="447"/>
      <c r="AC28" s="445" t="s">
        <v>403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5" t="s">
        <v>450</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5" t="s">
        <v>405</v>
      </c>
      <c r="H68" s="446"/>
      <c r="I68" s="446"/>
      <c r="J68" s="446"/>
      <c r="K68" s="446"/>
      <c r="L68" s="446"/>
      <c r="M68" s="446"/>
      <c r="N68" s="446"/>
      <c r="O68" s="446"/>
      <c r="P68" s="446"/>
      <c r="Q68" s="446"/>
      <c r="R68" s="446"/>
      <c r="S68" s="446"/>
      <c r="T68" s="446"/>
      <c r="U68" s="446"/>
      <c r="V68" s="446"/>
      <c r="W68" s="446"/>
      <c r="X68" s="446"/>
      <c r="Y68" s="446"/>
      <c r="Z68" s="446"/>
      <c r="AA68" s="446"/>
      <c r="AB68" s="447"/>
      <c r="AC68" s="445" t="s">
        <v>406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5" t="s">
        <v>407</v>
      </c>
      <c r="H81" s="446"/>
      <c r="I81" s="446"/>
      <c r="J81" s="446"/>
      <c r="K81" s="446"/>
      <c r="L81" s="446"/>
      <c r="M81" s="446"/>
      <c r="N81" s="446"/>
      <c r="O81" s="446"/>
      <c r="P81" s="446"/>
      <c r="Q81" s="446"/>
      <c r="R81" s="446"/>
      <c r="S81" s="446"/>
      <c r="T81" s="446"/>
      <c r="U81" s="446"/>
      <c r="V81" s="446"/>
      <c r="W81" s="446"/>
      <c r="X81" s="446"/>
      <c r="Y81" s="446"/>
      <c r="Z81" s="446"/>
      <c r="AA81" s="446"/>
      <c r="AB81" s="447"/>
      <c r="AC81" s="445" t="s">
        <v>408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5" t="s">
        <v>409</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5" t="s">
        <v>411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5" t="s">
        <v>413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5" t="s">
        <v>415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5" t="s">
        <v>417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5" t="s">
        <v>420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5" t="s">
        <v>421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5" t="s">
        <v>423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5" t="s">
        <v>425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5" t="s">
        <v>427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390</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390</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390</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390</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390</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390</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390</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390</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390</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390</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390</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390</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390</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390</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390</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390</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390</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390</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390</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390</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390</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390</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390</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390</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390</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390</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390</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390</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390</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390</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390</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390</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390</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390</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390</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390</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390</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390</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390</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390</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2018-08-17T05:43:39Z</cp:lastPrinted>
  <dcterms:created xsi:type="dcterms:W3CDTF">2012-03-13T00:50:25Z</dcterms:created>
  <dcterms:modified xsi:type="dcterms:W3CDTF">2020-11-17T11:51:12Z</dcterms:modified>
</cp:coreProperties>
</file>